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HKU Study\Student\Thesis\Thesis_Ref_HKU\Data\Data Summary\Data\4. Concentration Dependence and Kinetics\KA\ENT 1\"/>
    </mc:Choice>
  </mc:AlternateContent>
  <xr:revisionPtr revIDLastSave="0" documentId="13_ncr:1_{E5AC1859-495A-41D2-9041-7D1918744583}" xr6:coauthVersionLast="45" xr6:coauthVersionMax="45" xr10:uidLastSave="{00000000-0000-0000-0000-000000000000}"/>
  <bookViews>
    <workbookView xWindow="-108" yWindow="-108" windowWidth="23256" windowHeight="12576" xr2:uid="{396AAF97-4F70-405D-95DF-F695908031AF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1" i="1" l="1"/>
  <c r="P20" i="1" l="1"/>
  <c r="P21" i="1" s="1"/>
  <c r="Q10" i="1" l="1"/>
  <c r="Q11" i="1" s="1"/>
  <c r="R10" i="1"/>
  <c r="R11" i="1" s="1"/>
  <c r="S10" i="1"/>
  <c r="T10" i="1"/>
  <c r="P10" i="1"/>
  <c r="P11" i="1" s="1"/>
  <c r="Q20" i="1" l="1"/>
  <c r="Q21" i="1" s="1"/>
  <c r="R20" i="1"/>
  <c r="R21" i="1" s="1"/>
  <c r="S20" i="1"/>
  <c r="S21" i="1" s="1"/>
  <c r="T20" i="1"/>
  <c r="Q15" i="1"/>
  <c r="Q16" i="1" s="1"/>
  <c r="R15" i="1"/>
  <c r="R16" i="1" s="1"/>
  <c r="S15" i="1"/>
  <c r="S16" i="1" s="1"/>
  <c r="T15" i="1"/>
  <c r="T16" i="1" s="1"/>
  <c r="P5" i="1"/>
  <c r="P6" i="1" s="1"/>
  <c r="P15" i="1"/>
  <c r="P16" i="1" s="1"/>
  <c r="S11" i="1"/>
  <c r="T11" i="1"/>
  <c r="Q5" i="1"/>
  <c r="Q6" i="1" s="1"/>
  <c r="R5" i="1"/>
  <c r="R6" i="1" s="1"/>
  <c r="S5" i="1"/>
  <c r="S6" i="1" s="1"/>
  <c r="T5" i="1"/>
  <c r="T6" i="1" s="1"/>
  <c r="A12" i="1"/>
  <c r="A13" i="1"/>
  <c r="A14" i="1"/>
  <c r="A15" i="1"/>
  <c r="A11" i="1"/>
</calcChain>
</file>

<file path=xl/sharedStrings.xml><?xml version="1.0" encoding="utf-8"?>
<sst xmlns="http://schemas.openxmlformats.org/spreadsheetml/2006/main" count="26" uniqueCount="11">
  <si>
    <t>Uridine (mM)</t>
  </si>
  <si>
    <t>0 mM of C21</t>
  </si>
  <si>
    <t>3 mM of C21</t>
  </si>
  <si>
    <t>10 mM of C21</t>
  </si>
  <si>
    <t>30 mM of C21</t>
  </si>
  <si>
    <t>1/[S]</t>
    <phoneticPr fontId="1" type="noConversion"/>
  </si>
  <si>
    <t>1/[V]</t>
    <phoneticPr fontId="1" type="noConversion"/>
  </si>
  <si>
    <t>0 uM of C21</t>
    <phoneticPr fontId="1" type="noConversion"/>
  </si>
  <si>
    <t>3 uM of C21</t>
    <phoneticPr fontId="1" type="noConversion"/>
  </si>
  <si>
    <t>10 uM of C21</t>
    <phoneticPr fontId="1" type="noConversion"/>
  </si>
  <si>
    <t>30 uM of C21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</si>
</sst>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i/>
      <sz val="12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0" fillId="0" borderId="6" xfId="0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B95A3-5D55-4F7E-B262-7CF0945E146B}">
  <dimension ref="A1:AA23"/>
  <sheetViews>
    <sheetView tabSelected="1" workbookViewId="0">
      <selection activeCell="B18" sqref="B18:E22"/>
    </sheetView>
  </sheetViews>
  <sheetFormatPr defaultRowHeight="16.2" x14ac:dyDescent="0.3"/>
  <cols>
    <col min="16" max="16" width="9.6640625" bestFit="1" customWidth="1"/>
    <col min="20" max="20" width="9.21875" bestFit="1" customWidth="1"/>
  </cols>
  <sheetData>
    <row r="1" spans="1:27" x14ac:dyDescent="0.3">
      <c r="A1" t="s">
        <v>0</v>
      </c>
      <c r="B1" t="s">
        <v>7</v>
      </c>
      <c r="E1" t="s">
        <v>8</v>
      </c>
      <c r="H1" t="s">
        <v>9</v>
      </c>
      <c r="K1" t="s">
        <v>10</v>
      </c>
      <c r="O1" t="s">
        <v>0</v>
      </c>
      <c r="P1">
        <v>1E-4</v>
      </c>
      <c r="Q1">
        <v>1E-3</v>
      </c>
      <c r="R1">
        <v>0.01</v>
      </c>
      <c r="S1">
        <v>0.1</v>
      </c>
      <c r="T1">
        <v>1</v>
      </c>
      <c r="V1" t="s">
        <v>0</v>
      </c>
      <c r="W1">
        <v>1E-4</v>
      </c>
      <c r="X1">
        <v>1E-3</v>
      </c>
      <c r="Y1">
        <v>0.01</v>
      </c>
      <c r="Z1">
        <v>0.1</v>
      </c>
      <c r="AA1">
        <v>1</v>
      </c>
    </row>
    <row r="2" spans="1:27" x14ac:dyDescent="0.3">
      <c r="A2">
        <v>1E-4</v>
      </c>
      <c r="B2">
        <v>3.328776</v>
      </c>
      <c r="C2">
        <v>5.5953439999999999</v>
      </c>
      <c r="D2">
        <v>1.85419</v>
      </c>
      <c r="E2">
        <v>2.6346720000000001</v>
      </c>
      <c r="F2">
        <v>1.430139</v>
      </c>
      <c r="G2">
        <v>2.4555950000000002</v>
      </c>
      <c r="H2">
        <v>1.3518665141784703</v>
      </c>
      <c r="I2">
        <v>1.108808</v>
      </c>
      <c r="J2">
        <v>1.2363684377944626</v>
      </c>
      <c r="K2">
        <v>0.80579199999999995</v>
      </c>
      <c r="L2">
        <v>0.79618205641118911</v>
      </c>
      <c r="M2">
        <v>1.1354200000000001</v>
      </c>
      <c r="O2" s="1" t="s">
        <v>1</v>
      </c>
      <c r="P2" s="2">
        <v>3.328776</v>
      </c>
      <c r="Q2" s="2">
        <v>33.092660000000002</v>
      </c>
      <c r="R2" s="2">
        <v>222.03190000000001</v>
      </c>
      <c r="S2" s="2">
        <v>886.37369999999999</v>
      </c>
      <c r="T2" s="3">
        <v>1759.7429999999999</v>
      </c>
      <c r="V2" t="s">
        <v>1</v>
      </c>
      <c r="W2">
        <v>3.328776</v>
      </c>
      <c r="X2">
        <v>33.092660000000002</v>
      </c>
      <c r="Y2">
        <v>222.03190000000001</v>
      </c>
      <c r="Z2">
        <v>886.37369999999999</v>
      </c>
      <c r="AA2">
        <v>1759.7429999999999</v>
      </c>
    </row>
    <row r="3" spans="1:27" x14ac:dyDescent="0.3">
      <c r="A3">
        <v>1E-3</v>
      </c>
      <c r="B3">
        <v>33.092660000000002</v>
      </c>
      <c r="C3">
        <v>51.855849999999997</v>
      </c>
      <c r="D3">
        <v>25.776350000000001</v>
      </c>
      <c r="E3">
        <v>23.836459999999999</v>
      </c>
      <c r="F3">
        <v>9.0912849999999992</v>
      </c>
      <c r="G3">
        <v>24.797260000000001</v>
      </c>
      <c r="H3">
        <v>9.9047537939021684</v>
      </c>
      <c r="I3">
        <v>15.95279</v>
      </c>
      <c r="J3">
        <v>12.834715475960886</v>
      </c>
      <c r="K3">
        <v>6.5217029999999996</v>
      </c>
      <c r="L3">
        <v>8.353110440463535</v>
      </c>
      <c r="M3">
        <v>6.3139519999999996</v>
      </c>
      <c r="O3" s="4"/>
      <c r="P3" s="5">
        <v>5.5953439999999999</v>
      </c>
      <c r="Q3" s="5">
        <v>51.855849999999997</v>
      </c>
      <c r="R3" s="5">
        <v>314.51929999999999</v>
      </c>
      <c r="S3" s="5">
        <v>1261.4870000000001</v>
      </c>
      <c r="T3" s="6">
        <v>2512.2840000000001</v>
      </c>
      <c r="W3">
        <v>5.5953439999999999</v>
      </c>
      <c r="X3">
        <v>51.855849999999997</v>
      </c>
      <c r="Y3">
        <v>314.51929999999999</v>
      </c>
      <c r="Z3">
        <v>1261.4870000000001</v>
      </c>
      <c r="AA3">
        <v>2512.2840000000001</v>
      </c>
    </row>
    <row r="4" spans="1:27" x14ac:dyDescent="0.3">
      <c r="A4">
        <v>0.01</v>
      </c>
      <c r="B4">
        <v>222.03190000000001</v>
      </c>
      <c r="C4">
        <v>314.51929999999999</v>
      </c>
      <c r="D4">
        <v>165.9299</v>
      </c>
      <c r="E4">
        <v>172.30969999999999</v>
      </c>
      <c r="F4">
        <v>118.1973</v>
      </c>
      <c r="G4">
        <v>164.518</v>
      </c>
      <c r="H4">
        <v>99.286812409267782</v>
      </c>
      <c r="I4">
        <v>233.83420000000001</v>
      </c>
      <c r="J4">
        <v>114.26197153838162</v>
      </c>
      <c r="K4">
        <v>61.119010000000003</v>
      </c>
      <c r="L4">
        <v>69.278386323276166</v>
      </c>
      <c r="M4">
        <v>84.505539999999996</v>
      </c>
      <c r="O4" s="4"/>
      <c r="P4" s="5">
        <v>1.85419</v>
      </c>
      <c r="Q4" s="5">
        <v>25.776350000000001</v>
      </c>
      <c r="R4" s="5">
        <v>165.9299</v>
      </c>
      <c r="S4" s="5">
        <v>517.97299999999996</v>
      </c>
      <c r="T4" s="6">
        <v>840.62660000000005</v>
      </c>
      <c r="W4">
        <v>1.85419</v>
      </c>
      <c r="X4">
        <v>25.776350000000001</v>
      </c>
      <c r="Y4">
        <v>165.9299</v>
      </c>
      <c r="Z4">
        <v>517.97299999999996</v>
      </c>
      <c r="AA4">
        <v>840.62660000000005</v>
      </c>
    </row>
    <row r="5" spans="1:27" x14ac:dyDescent="0.3">
      <c r="A5">
        <v>0.1</v>
      </c>
      <c r="B5">
        <v>886.37369999999999</v>
      </c>
      <c r="C5">
        <v>1261.4870000000001</v>
      </c>
      <c r="D5">
        <v>517.97299999999996</v>
      </c>
      <c r="E5">
        <v>535.45650000000001</v>
      </c>
      <c r="F5">
        <v>853.62009999999998</v>
      </c>
      <c r="G5">
        <v>639.1653</v>
      </c>
      <c r="H5">
        <v>506.68882611671648</v>
      </c>
      <c r="I5">
        <v>747.03560000000004</v>
      </c>
      <c r="J5">
        <v>437.87069735173537</v>
      </c>
      <c r="K5">
        <v>251.387</v>
      </c>
      <c r="L5">
        <v>239.2149247598704</v>
      </c>
      <c r="M5">
        <v>394.48399999999998</v>
      </c>
      <c r="O5" s="4"/>
      <c r="P5" s="7">
        <f>AVERAGE(P2:P4)</f>
        <v>3.5927700000000002</v>
      </c>
      <c r="Q5" s="7">
        <f t="shared" ref="Q5:T5" si="0">AVERAGE(Q2:Q4)</f>
        <v>36.908286666666669</v>
      </c>
      <c r="R5" s="7">
        <f t="shared" si="0"/>
        <v>234.16036666666665</v>
      </c>
      <c r="S5" s="7">
        <f t="shared" si="0"/>
        <v>888.61123333333342</v>
      </c>
      <c r="T5" s="8">
        <f t="shared" si="0"/>
        <v>1704.2178666666666</v>
      </c>
      <c r="W5">
        <v>3.5927700000000002</v>
      </c>
      <c r="X5">
        <v>36.908286666666669</v>
      </c>
      <c r="Y5">
        <v>234.16036666666665</v>
      </c>
      <c r="Z5">
        <v>888.61123333333342</v>
      </c>
      <c r="AA5">
        <v>1704.2178666666666</v>
      </c>
    </row>
    <row r="6" spans="1:27" x14ac:dyDescent="0.3">
      <c r="A6">
        <v>1</v>
      </c>
      <c r="B6">
        <v>1759.7429999999999</v>
      </c>
      <c r="C6">
        <v>2512.2840000000001</v>
      </c>
      <c r="D6">
        <v>840.62660000000005</v>
      </c>
      <c r="E6">
        <v>611.26829999999995</v>
      </c>
      <c r="F6">
        <v>1077.7380000000001</v>
      </c>
      <c r="G6">
        <v>1459.972</v>
      </c>
      <c r="H6">
        <v>567.9757481198634</v>
      </c>
      <c r="I6">
        <v>770.78909999999996</v>
      </c>
      <c r="J6">
        <v>890.46421419790909</v>
      </c>
      <c r="K6">
        <v>953.13170000000002</v>
      </c>
      <c r="L6">
        <v>167.36961906674699</v>
      </c>
      <c r="M6">
        <v>503.49360000000001</v>
      </c>
      <c r="O6" s="9"/>
      <c r="P6" s="10">
        <f>1/P5</f>
        <v>0.27833677079245261</v>
      </c>
      <c r="Q6" s="10">
        <f t="shared" ref="Q6:T6" si="1">1/Q5</f>
        <v>2.7094186436541892E-2</v>
      </c>
      <c r="R6" s="10">
        <f t="shared" si="1"/>
        <v>4.2705775287050435E-3</v>
      </c>
      <c r="S6" s="10">
        <f t="shared" si="1"/>
        <v>1.1253515176134204E-3</v>
      </c>
      <c r="T6" s="11">
        <f t="shared" si="1"/>
        <v>5.8677943680753182E-4</v>
      </c>
      <c r="W6">
        <v>0.27833677079245261</v>
      </c>
      <c r="X6">
        <v>2.7094186436541892E-2</v>
      </c>
      <c r="Y6">
        <v>4.2705775287050435E-3</v>
      </c>
      <c r="Z6">
        <v>1.1253515176134204E-3</v>
      </c>
      <c r="AA6">
        <v>5.8677943680753182E-4</v>
      </c>
    </row>
    <row r="7" spans="1:27" x14ac:dyDescent="0.3">
      <c r="N7">
        <v>7</v>
      </c>
      <c r="O7" s="1" t="s">
        <v>2</v>
      </c>
      <c r="P7">
        <v>2.6346720000000001</v>
      </c>
      <c r="Q7">
        <v>23.836459999999999</v>
      </c>
      <c r="R7">
        <v>172.30969999999999</v>
      </c>
      <c r="S7">
        <v>535.45650000000001</v>
      </c>
      <c r="T7">
        <v>611.26829999999995</v>
      </c>
      <c r="V7" t="s">
        <v>2</v>
      </c>
      <c r="W7">
        <v>2.6346720000000001</v>
      </c>
      <c r="X7">
        <v>23.836459999999999</v>
      </c>
      <c r="Y7">
        <v>172.30969999999999</v>
      </c>
      <c r="Z7">
        <v>535.45650000000001</v>
      </c>
      <c r="AA7">
        <v>611.26829999999995</v>
      </c>
    </row>
    <row r="8" spans="1:27" x14ac:dyDescent="0.3">
      <c r="K8">
        <v>4</v>
      </c>
      <c r="L8">
        <v>7</v>
      </c>
      <c r="M8">
        <v>5</v>
      </c>
      <c r="O8" s="4"/>
      <c r="P8">
        <v>1.430139</v>
      </c>
      <c r="Q8">
        <v>9.0912849999999992</v>
      </c>
      <c r="R8">
        <v>118.1973</v>
      </c>
      <c r="S8">
        <v>853.62009999999998</v>
      </c>
      <c r="T8">
        <v>1077.7380000000001</v>
      </c>
      <c r="W8">
        <v>1.430139</v>
      </c>
      <c r="X8">
        <v>9.0912849999999992</v>
      </c>
      <c r="Y8">
        <v>118.1973</v>
      </c>
      <c r="Z8">
        <v>853.62009999999998</v>
      </c>
      <c r="AA8">
        <v>1077.7380000000001</v>
      </c>
    </row>
    <row r="9" spans="1:27" x14ac:dyDescent="0.3">
      <c r="B9" t="s">
        <v>6</v>
      </c>
      <c r="O9" s="4"/>
      <c r="P9">
        <v>2.4555950000000002</v>
      </c>
      <c r="Q9">
        <v>24.797260000000001</v>
      </c>
      <c r="R9">
        <v>164.518</v>
      </c>
      <c r="S9">
        <v>639.1653</v>
      </c>
      <c r="T9">
        <v>1459.972</v>
      </c>
      <c r="W9">
        <v>2.4555950000000002</v>
      </c>
      <c r="X9">
        <v>24.797260000000001</v>
      </c>
      <c r="Y9">
        <v>164.518</v>
      </c>
      <c r="Z9">
        <v>639.1653</v>
      </c>
      <c r="AA9">
        <v>1459.972</v>
      </c>
    </row>
    <row r="10" spans="1:27" x14ac:dyDescent="0.3">
      <c r="A10" t="s">
        <v>5</v>
      </c>
      <c r="B10" t="s">
        <v>7</v>
      </c>
      <c r="C10" t="s">
        <v>8</v>
      </c>
      <c r="D10" t="s">
        <v>9</v>
      </c>
      <c r="E10" t="s">
        <v>10</v>
      </c>
      <c r="H10" t="s">
        <v>0</v>
      </c>
      <c r="I10" t="s">
        <v>7</v>
      </c>
      <c r="J10" t="s">
        <v>8</v>
      </c>
      <c r="K10" t="s">
        <v>9</v>
      </c>
      <c r="L10" t="s">
        <v>10</v>
      </c>
      <c r="O10" s="4"/>
      <c r="P10" s="7">
        <f>AVERAGE(P7:P9)</f>
        <v>2.1734686666666669</v>
      </c>
      <c r="Q10" s="7">
        <f>AVERAGE(Q7:Q9)</f>
        <v>19.241668333333333</v>
      </c>
      <c r="R10" s="7">
        <f t="shared" ref="R10:T10" si="2">AVERAGE(R7:R9)</f>
        <v>151.67499999999998</v>
      </c>
      <c r="S10" s="7">
        <f t="shared" si="2"/>
        <v>676.08063333333337</v>
      </c>
      <c r="T10" s="7">
        <f t="shared" si="2"/>
        <v>1049.6594333333333</v>
      </c>
      <c r="W10">
        <v>2.1734686666666669</v>
      </c>
      <c r="X10">
        <v>19.241668333333333</v>
      </c>
      <c r="Y10">
        <v>151.67499999999998</v>
      </c>
      <c r="Z10">
        <v>676.08063333333337</v>
      </c>
      <c r="AA10">
        <v>1049.6594333333333</v>
      </c>
    </row>
    <row r="11" spans="1:27" x14ac:dyDescent="0.3">
      <c r="A11">
        <f>1/A2</f>
        <v>10000</v>
      </c>
      <c r="B11">
        <v>0.27833677079245261</v>
      </c>
      <c r="C11">
        <v>0.46009404935827608</v>
      </c>
      <c r="D11">
        <v>0.81145933086848376</v>
      </c>
      <c r="E11">
        <v>1.09593282449553</v>
      </c>
      <c r="H11">
        <v>1E-4</v>
      </c>
      <c r="I11">
        <v>3.5927700000000002</v>
      </c>
      <c r="J11">
        <v>2.1734686666666669</v>
      </c>
      <c r="K11">
        <v>1.2323476506576443</v>
      </c>
      <c r="L11">
        <v>0.91246468547039639</v>
      </c>
      <c r="O11" s="9"/>
      <c r="P11" s="10">
        <f>1/P10</f>
        <v>0.46009404935827608</v>
      </c>
      <c r="Q11" s="10">
        <f t="shared" ref="Q11:T11" si="3">1/Q10</f>
        <v>5.1970545520091338E-2</v>
      </c>
      <c r="R11" s="10">
        <f t="shared" si="3"/>
        <v>6.5930443382231753E-3</v>
      </c>
      <c r="S11" s="10">
        <f t="shared" si="3"/>
        <v>1.4791135120519894E-3</v>
      </c>
      <c r="T11" s="11">
        <f t="shared" si="3"/>
        <v>9.5268995661227653E-4</v>
      </c>
      <c r="W11">
        <v>0.46009404935827608</v>
      </c>
      <c r="X11">
        <v>5.1970545520091338E-2</v>
      </c>
      <c r="Y11">
        <v>6.5930443382231753E-3</v>
      </c>
      <c r="Z11">
        <v>1.4791135120519894E-3</v>
      </c>
      <c r="AA11">
        <v>9.5268995661227653E-4</v>
      </c>
    </row>
    <row r="12" spans="1:27" x14ac:dyDescent="0.3">
      <c r="A12">
        <f>1/A3</f>
        <v>1000</v>
      </c>
      <c r="B12">
        <v>2.7094186436541892E-2</v>
      </c>
      <c r="C12">
        <v>5.1970545520091338E-2</v>
      </c>
      <c r="D12">
        <v>7.7534888285437101E-2</v>
      </c>
      <c r="E12">
        <v>0.14158446410808778</v>
      </c>
      <c r="H12">
        <v>1E-3</v>
      </c>
      <c r="I12">
        <v>36.908286666666669</v>
      </c>
      <c r="J12">
        <v>19.241668333333333</v>
      </c>
      <c r="K12">
        <v>12.897419756621018</v>
      </c>
      <c r="L12">
        <v>7.0629218134878444</v>
      </c>
      <c r="O12" s="1" t="s">
        <v>3</v>
      </c>
      <c r="P12">
        <v>1.3518665141784703</v>
      </c>
      <c r="Q12">
        <v>9.9047537939021684</v>
      </c>
      <c r="R12">
        <v>99.286812409267782</v>
      </c>
      <c r="S12">
        <v>506.68882611671648</v>
      </c>
      <c r="T12">
        <v>567.9757481198634</v>
      </c>
      <c r="V12" t="s">
        <v>3</v>
      </c>
      <c r="W12">
        <v>1.3518665141784703</v>
      </c>
      <c r="X12">
        <v>9.9047537939021684</v>
      </c>
      <c r="Y12">
        <v>99.286812409267782</v>
      </c>
      <c r="Z12">
        <v>506.68882611671648</v>
      </c>
      <c r="AA12">
        <v>567.9757481198634</v>
      </c>
    </row>
    <row r="13" spans="1:27" x14ac:dyDescent="0.3">
      <c r="A13">
        <f>1/A4</f>
        <v>100</v>
      </c>
      <c r="B13">
        <v>4.2705775287050435E-3</v>
      </c>
      <c r="C13">
        <v>6.5930443382231753E-3</v>
      </c>
      <c r="D13">
        <v>6.7056640677935252E-3</v>
      </c>
      <c r="E13">
        <v>1.3959790644680316E-2</v>
      </c>
      <c r="H13">
        <v>0.01</v>
      </c>
      <c r="I13">
        <v>234.16036666666665</v>
      </c>
      <c r="J13">
        <v>151.67499999999998</v>
      </c>
      <c r="K13">
        <v>149.12766131588313</v>
      </c>
      <c r="L13">
        <v>71.634312107758717</v>
      </c>
      <c r="O13" s="4"/>
      <c r="P13">
        <v>1.108808</v>
      </c>
      <c r="Q13">
        <v>15.95279</v>
      </c>
      <c r="R13">
        <v>233.83420000000001</v>
      </c>
      <c r="S13">
        <v>747.03560000000004</v>
      </c>
      <c r="T13">
        <v>770.78909999999996</v>
      </c>
      <c r="W13">
        <v>1.108808</v>
      </c>
      <c r="X13">
        <v>15.95279</v>
      </c>
      <c r="Y13">
        <v>233.83420000000001</v>
      </c>
      <c r="Z13">
        <v>747.03560000000004</v>
      </c>
      <c r="AA13">
        <v>770.78909999999996</v>
      </c>
    </row>
    <row r="14" spans="1:27" x14ac:dyDescent="0.3">
      <c r="A14">
        <f>1/A5</f>
        <v>10</v>
      </c>
      <c r="B14">
        <v>1.1253515176134204E-3</v>
      </c>
      <c r="C14">
        <v>1.4791135120519894E-3</v>
      </c>
      <c r="D14">
        <v>1.7734740177358698E-3</v>
      </c>
      <c r="E14">
        <v>3.3895014213607788E-3</v>
      </c>
      <c r="H14">
        <v>0.1</v>
      </c>
      <c r="I14">
        <v>888.61123333333342</v>
      </c>
      <c r="J14">
        <v>676.08063333333337</v>
      </c>
      <c r="K14">
        <v>563.8650411561506</v>
      </c>
      <c r="L14">
        <v>295.02864158662345</v>
      </c>
      <c r="O14" s="4"/>
      <c r="P14">
        <v>1.2363684377944626</v>
      </c>
      <c r="Q14">
        <v>12.834715475960886</v>
      </c>
      <c r="R14">
        <v>114.26197153838162</v>
      </c>
      <c r="S14">
        <v>437.87069735173537</v>
      </c>
      <c r="T14">
        <v>890.46421419790909</v>
      </c>
      <c r="W14">
        <v>1.2363684377944626</v>
      </c>
      <c r="X14">
        <v>12.834715475960886</v>
      </c>
      <c r="Y14">
        <v>114.26197153838162</v>
      </c>
      <c r="Z14">
        <v>437.87069735173537</v>
      </c>
      <c r="AA14">
        <v>890.46421419790909</v>
      </c>
    </row>
    <row r="15" spans="1:27" x14ac:dyDescent="0.3">
      <c r="A15">
        <f>1/A6</f>
        <v>1</v>
      </c>
      <c r="B15">
        <v>5.8677943680753182E-4</v>
      </c>
      <c r="C15">
        <v>9.5268995661227653E-4</v>
      </c>
      <c r="D15">
        <v>1.345756724022269E-3</v>
      </c>
      <c r="E15">
        <v>1.8472964199444629E-3</v>
      </c>
      <c r="H15">
        <v>1</v>
      </c>
      <c r="I15">
        <v>1704.2178666666666</v>
      </c>
      <c r="J15">
        <v>1049.6594333333333</v>
      </c>
      <c r="K15">
        <v>743.07635410592411</v>
      </c>
      <c r="L15">
        <v>541.33163968891574</v>
      </c>
      <c r="O15" s="4"/>
      <c r="P15" s="7">
        <f>AVERAGE(P12:P14)</f>
        <v>1.2323476506576443</v>
      </c>
      <c r="Q15" s="7">
        <f t="shared" ref="Q15:T15" si="4">AVERAGE(Q12:Q14)</f>
        <v>12.897419756621018</v>
      </c>
      <c r="R15" s="7">
        <f t="shared" si="4"/>
        <v>149.12766131588313</v>
      </c>
      <c r="S15" s="7">
        <f t="shared" si="4"/>
        <v>563.8650411561506</v>
      </c>
      <c r="T15" s="8">
        <f t="shared" si="4"/>
        <v>743.07635410592411</v>
      </c>
      <c r="W15">
        <v>1.2323476506576443</v>
      </c>
      <c r="X15">
        <v>12.897419756621018</v>
      </c>
      <c r="Y15">
        <v>149.12766131588313</v>
      </c>
      <c r="Z15">
        <v>563.8650411561506</v>
      </c>
      <c r="AA15">
        <v>743.07635410592411</v>
      </c>
    </row>
    <row r="16" spans="1:27" x14ac:dyDescent="0.3">
      <c r="O16" s="9"/>
      <c r="P16" s="10">
        <f>1/P15</f>
        <v>0.81145933086848376</v>
      </c>
      <c r="Q16" s="10">
        <f t="shared" ref="Q16:T16" si="5">1/Q15</f>
        <v>7.7534888285437101E-2</v>
      </c>
      <c r="R16" s="10">
        <f t="shared" si="5"/>
        <v>6.7056640677935252E-3</v>
      </c>
      <c r="S16" s="10">
        <f t="shared" si="5"/>
        <v>1.7734740177358698E-3</v>
      </c>
      <c r="T16" s="11">
        <f t="shared" si="5"/>
        <v>1.345756724022269E-3</v>
      </c>
      <c r="W16">
        <v>0.81145933086848376</v>
      </c>
      <c r="X16">
        <v>7.7534888285437101E-2</v>
      </c>
      <c r="Y16">
        <v>6.7056640677935252E-3</v>
      </c>
      <c r="Z16">
        <v>1.7734740177358698E-3</v>
      </c>
      <c r="AA16">
        <v>1.345756724022269E-3</v>
      </c>
    </row>
    <row r="17" spans="15:27" x14ac:dyDescent="0.3">
      <c r="O17" s="1" t="s">
        <v>4</v>
      </c>
      <c r="P17" s="2">
        <v>0.80579199999999995</v>
      </c>
      <c r="Q17" s="2">
        <v>6.5217029999999996</v>
      </c>
      <c r="R17" s="2">
        <v>61.119010000000003</v>
      </c>
      <c r="S17" s="2">
        <v>251.387</v>
      </c>
      <c r="T17" s="3">
        <v>953.13170000000002</v>
      </c>
      <c r="V17" t="s">
        <v>4</v>
      </c>
      <c r="W17">
        <v>0.80579199999999995</v>
      </c>
      <c r="X17">
        <v>6.5217029999999996</v>
      </c>
      <c r="Y17">
        <v>61.119010000000003</v>
      </c>
      <c r="Z17">
        <v>251.387</v>
      </c>
      <c r="AA17">
        <v>953.13170000000002</v>
      </c>
    </row>
    <row r="18" spans="15:27" x14ac:dyDescent="0.3">
      <c r="O18" s="4"/>
      <c r="P18">
        <v>0.79618205641118911</v>
      </c>
      <c r="Q18">
        <v>8.353110440463535</v>
      </c>
      <c r="R18">
        <v>69.278386323276166</v>
      </c>
      <c r="S18">
        <v>239.2149247598704</v>
      </c>
      <c r="T18">
        <v>167.36961906674699</v>
      </c>
      <c r="W18">
        <v>0.79618205641118911</v>
      </c>
      <c r="X18">
        <v>8.353110440463535</v>
      </c>
      <c r="Y18">
        <v>69.278386323276166</v>
      </c>
      <c r="Z18">
        <v>239.2149247598704</v>
      </c>
      <c r="AA18">
        <v>167.36961906674699</v>
      </c>
    </row>
    <row r="19" spans="15:27" x14ac:dyDescent="0.3">
      <c r="O19" s="4"/>
      <c r="P19" s="5">
        <v>1.1354200000000001</v>
      </c>
      <c r="Q19" s="5">
        <v>6.3139519999999996</v>
      </c>
      <c r="R19" s="5">
        <v>84.505539999999996</v>
      </c>
      <c r="S19" s="5">
        <v>394.48399999999998</v>
      </c>
      <c r="T19" s="6">
        <v>503.49360000000001</v>
      </c>
      <c r="W19">
        <v>1.1354200000000001</v>
      </c>
      <c r="X19">
        <v>6.3139519999999996</v>
      </c>
      <c r="Y19">
        <v>84.505539999999996</v>
      </c>
      <c r="Z19">
        <v>394.48399999999998</v>
      </c>
      <c r="AA19">
        <v>503.49360000000001</v>
      </c>
    </row>
    <row r="20" spans="15:27" x14ac:dyDescent="0.3">
      <c r="O20" s="4"/>
      <c r="P20" s="7">
        <f>AVERAGE(P17:P19)</f>
        <v>0.91246468547039639</v>
      </c>
      <c r="Q20" s="7">
        <f>AVERAGE(Q17:Q19)</f>
        <v>7.0629218134878444</v>
      </c>
      <c r="R20" s="7">
        <f t="shared" ref="R20:T20" si="6">AVERAGE(R17:R19)</f>
        <v>71.634312107758717</v>
      </c>
      <c r="S20" s="7">
        <f t="shared" si="6"/>
        <v>295.02864158662345</v>
      </c>
      <c r="T20" s="8">
        <f t="shared" si="6"/>
        <v>541.33163968891574</v>
      </c>
      <c r="W20">
        <v>0.91246468547039639</v>
      </c>
      <c r="X20">
        <v>7.0629218134878444</v>
      </c>
      <c r="Y20">
        <v>71.634312107758717</v>
      </c>
      <c r="Z20">
        <v>295.02864158662345</v>
      </c>
      <c r="AA20">
        <v>541.33163968891574</v>
      </c>
    </row>
    <row r="21" spans="15:27" x14ac:dyDescent="0.3">
      <c r="O21" s="9"/>
      <c r="P21" s="10">
        <f>1/P20</f>
        <v>1.0959328244955333</v>
      </c>
      <c r="Q21" s="10">
        <f t="shared" ref="Q21:T21" si="7">1/Q20</f>
        <v>0.14158446410808778</v>
      </c>
      <c r="R21" s="10">
        <f t="shared" si="7"/>
        <v>1.3959790644680316E-2</v>
      </c>
      <c r="S21" s="10">
        <f t="shared" si="7"/>
        <v>3.3895014213607788E-3</v>
      </c>
      <c r="T21" s="11">
        <f>1/T20</f>
        <v>1.8472964199444629E-3</v>
      </c>
      <c r="W21">
        <v>1.0959328244955333</v>
      </c>
      <c r="X21">
        <v>0.14158446410808778</v>
      </c>
      <c r="Y21">
        <v>1.3959790644680316E-2</v>
      </c>
      <c r="Z21">
        <v>3.3895014213607788E-3</v>
      </c>
      <c r="AA21">
        <v>1.8472964199444629E-3</v>
      </c>
    </row>
    <row r="23" spans="15:27" x14ac:dyDescent="0.3">
      <c r="W23">
        <v>0.92689977967541282</v>
      </c>
      <c r="X23">
        <v>0.11956636812409634</v>
      </c>
      <c r="Y23">
        <v>1.5974039900299341E-2</v>
      </c>
      <c r="Z23">
        <v>2.8102602894092615E-3</v>
      </c>
      <c r="AA23">
        <v>1.2805384523926499E-3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2019-08-07T05:12:24Z</dcterms:created>
  <dcterms:modified xsi:type="dcterms:W3CDTF">2020-04-28T07:22:04Z</dcterms:modified>
</cp:coreProperties>
</file>