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6017184</definedName>
  </definedNames>
  <calcPr calcId="145621"/>
</workbook>
</file>

<file path=xl/calcChain.xml><?xml version="1.0" encoding="utf-8"?>
<calcChain xmlns="http://schemas.openxmlformats.org/spreadsheetml/2006/main">
  <c r="F39" i="1" l="1"/>
  <c r="D39" i="1"/>
  <c r="F38" i="1"/>
  <c r="D38" i="1"/>
  <c r="F37" i="1"/>
  <c r="D37" i="1"/>
  <c r="D35" i="1"/>
  <c r="I31" i="1"/>
  <c r="H31" i="1" s="1"/>
  <c r="G31" i="1" s="1"/>
  <c r="F31" i="1" s="1"/>
  <c r="E31" i="1" s="1"/>
  <c r="D31" i="1" s="1"/>
  <c r="J31" i="1"/>
</calcChain>
</file>

<file path=xl/sharedStrings.xml><?xml version="1.0" encoding="utf-8"?>
<sst xmlns="http://schemas.openxmlformats.org/spreadsheetml/2006/main" count="29" uniqueCount="29">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</sst>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ABCEEA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19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Sheet1'!$D$31:$K$31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Sheet1'!$D$32:$K$32</c:f>
              <c:numCache>
                <c:formatCode>General</c:formatCode>
                <c:ptCount val="8"/>
                <c:pt idx="0">
                  <c:v>9.6000000000000002E-2</c:v>
                </c:pt>
                <c:pt idx="1">
                  <c:v>0.10299999999999999</c:v>
                </c:pt>
                <c:pt idx="2">
                  <c:v>0.13</c:v>
                </c:pt>
                <c:pt idx="3">
                  <c:v>0.16800000000000001</c:v>
                </c:pt>
                <c:pt idx="4">
                  <c:v>0.24099999999999999</c:v>
                </c:pt>
                <c:pt idx="5">
                  <c:v>0.373</c:v>
                </c:pt>
                <c:pt idx="6">
                  <c:v>0.60499999999999998</c:v>
                </c:pt>
                <c:pt idx="7">
                  <c:v>1.0049999999999999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92416"/>
        <c:axId val="109690880"/>
      </c:scatterChart>
      <c:valAx>
        <c:axId val="109692416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690880"/>
        <c:crosses val="autoZero"/>
        <c:crossBetween val="midCat"/>
      </c:valAx>
      <c:valAx>
        <c:axId val="109690880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692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523875</xdr:colOff>
      <xdr:row>17</xdr:row>
      <xdr:rowOff>52387</xdr:rowOff>
    </xdr:from>
    <xdr:to>
      <xdr:col>25</xdr:col>
      <xdr:colOff>219075</xdr:colOff>
      <xdr:row>34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9"/>
  <sheetViews>
    <sheetView tabSelected="1" workbookViewId="0">
      <selection activeCell="F34" sqref="F34"/>
    </sheetView>
  </sheetViews>
  <sheetFormatPr defaultRowHeight="12.75" x14ac:dyDescent="0.2"/>
  <cols>
    <col min="1" max="1" width="20.7109375" customWidth="1"/>
    <col min="2" max="2" width="12.7109375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43670</v>
      </c>
    </row>
    <row r="6" spans="1:2" x14ac:dyDescent="0.2">
      <c r="A6" s="1" t="s">
        <v>5</v>
      </c>
      <c r="B6" s="3">
        <v>0.47174768518518517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0.192</v>
      </c>
      <c r="D22" s="8">
        <v>2.496</v>
      </c>
      <c r="E22" s="8">
        <v>2.4910000000000001</v>
      </c>
      <c r="F22" s="7">
        <v>9.6000000000000002E-2</v>
      </c>
      <c r="G22" s="7">
        <v>0.19800000000000001</v>
      </c>
      <c r="H22" s="7">
        <v>4.7E-2</v>
      </c>
      <c r="I22" s="7">
        <v>0.05</v>
      </c>
      <c r="J22" s="7">
        <v>4.9000000000000002E-2</v>
      </c>
      <c r="K22" s="7">
        <v>4.8000000000000001E-2</v>
      </c>
      <c r="L22" s="7">
        <v>4.7E-2</v>
      </c>
      <c r="M22" s="7">
        <v>4.9000000000000002E-2</v>
      </c>
      <c r="N22" s="7">
        <v>4.7E-2</v>
      </c>
      <c r="O22" s="9">
        <v>562</v>
      </c>
    </row>
    <row r="23" spans="1:15" x14ac:dyDescent="0.2">
      <c r="B23" s="6" t="s">
        <v>22</v>
      </c>
      <c r="C23" s="10">
        <v>0.253</v>
      </c>
      <c r="D23" s="8">
        <v>2.5830000000000002</v>
      </c>
      <c r="E23" s="8">
        <v>2.5409999999999999</v>
      </c>
      <c r="F23" s="7">
        <v>0.10299999999999999</v>
      </c>
      <c r="G23" s="7">
        <v>0.20100000000000001</v>
      </c>
      <c r="H23" s="7">
        <v>0.05</v>
      </c>
      <c r="I23" s="7">
        <v>4.7E-2</v>
      </c>
      <c r="J23" s="7">
        <v>5.0999999999999997E-2</v>
      </c>
      <c r="K23" s="7">
        <v>5.0999999999999997E-2</v>
      </c>
      <c r="L23" s="7">
        <v>0.05</v>
      </c>
      <c r="M23" s="7">
        <v>4.7E-2</v>
      </c>
      <c r="N23" s="7">
        <v>4.8000000000000001E-2</v>
      </c>
      <c r="O23" s="9">
        <v>562</v>
      </c>
    </row>
    <row r="24" spans="1:15" x14ac:dyDescent="0.2">
      <c r="B24" s="6" t="s">
        <v>23</v>
      </c>
      <c r="C24" s="10">
        <v>0.34399999999999997</v>
      </c>
      <c r="D24" s="8">
        <v>2.4620000000000002</v>
      </c>
      <c r="E24" s="11">
        <v>2.6619999999999999</v>
      </c>
      <c r="F24" s="7">
        <v>0.13</v>
      </c>
      <c r="G24" s="7">
        <v>0.21099999999999999</v>
      </c>
      <c r="H24" s="7">
        <v>5.1999999999999998E-2</v>
      </c>
      <c r="I24" s="7">
        <v>4.8000000000000001E-2</v>
      </c>
      <c r="J24" s="7">
        <v>4.9000000000000002E-2</v>
      </c>
      <c r="K24" s="7">
        <v>4.8000000000000001E-2</v>
      </c>
      <c r="L24" s="7">
        <v>4.8000000000000001E-2</v>
      </c>
      <c r="M24" s="7">
        <v>4.9000000000000002E-2</v>
      </c>
      <c r="N24" s="7">
        <v>4.7E-2</v>
      </c>
      <c r="O24" s="9">
        <v>562</v>
      </c>
    </row>
    <row r="25" spans="1:15" x14ac:dyDescent="0.2">
      <c r="B25" s="6" t="s">
        <v>24</v>
      </c>
      <c r="C25" s="12">
        <v>0.48599999999999999</v>
      </c>
      <c r="D25" s="8">
        <v>2.548</v>
      </c>
      <c r="E25" s="8">
        <v>2.589</v>
      </c>
      <c r="F25" s="7">
        <v>0.16800000000000001</v>
      </c>
      <c r="G25" s="10">
        <v>0.376</v>
      </c>
      <c r="H25" s="7">
        <v>5.0999999999999997E-2</v>
      </c>
      <c r="I25" s="7">
        <v>4.8000000000000001E-2</v>
      </c>
      <c r="J25" s="7">
        <v>4.7E-2</v>
      </c>
      <c r="K25" s="7">
        <v>4.9000000000000002E-2</v>
      </c>
      <c r="L25" s="7">
        <v>4.7E-2</v>
      </c>
      <c r="M25" s="7">
        <v>0.05</v>
      </c>
      <c r="N25" s="7">
        <v>4.9000000000000002E-2</v>
      </c>
      <c r="O25" s="9">
        <v>562</v>
      </c>
    </row>
    <row r="26" spans="1:15" x14ac:dyDescent="0.2">
      <c r="B26" s="6" t="s">
        <v>25</v>
      </c>
      <c r="C26" s="13">
        <v>0.748</v>
      </c>
      <c r="D26" s="8">
        <v>2.44</v>
      </c>
      <c r="E26" s="14">
        <v>2.2759999999999998</v>
      </c>
      <c r="F26" s="7">
        <v>0.24099999999999999</v>
      </c>
      <c r="G26" s="7">
        <v>5.1999999999999998E-2</v>
      </c>
      <c r="H26" s="7">
        <v>5.1999999999999998E-2</v>
      </c>
      <c r="I26" s="7">
        <v>0.05</v>
      </c>
      <c r="J26" s="7">
        <v>4.8000000000000001E-2</v>
      </c>
      <c r="K26" s="7">
        <v>4.9000000000000002E-2</v>
      </c>
      <c r="L26" s="7">
        <v>4.7E-2</v>
      </c>
      <c r="M26" s="7">
        <v>5.1999999999999998E-2</v>
      </c>
      <c r="N26" s="7">
        <v>4.9000000000000002E-2</v>
      </c>
      <c r="O26" s="9">
        <v>562</v>
      </c>
    </row>
    <row r="27" spans="1:15" x14ac:dyDescent="0.2">
      <c r="B27" s="6" t="s">
        <v>26</v>
      </c>
      <c r="C27" s="15">
        <v>1.17</v>
      </c>
      <c r="D27" s="14">
        <v>2.3620000000000001</v>
      </c>
      <c r="E27" s="14">
        <v>2.2749999999999999</v>
      </c>
      <c r="F27" s="10">
        <v>0.373</v>
      </c>
      <c r="G27" s="7">
        <v>0.05</v>
      </c>
      <c r="H27" s="7">
        <v>4.4999999999999998E-2</v>
      </c>
      <c r="I27" s="7">
        <v>4.7E-2</v>
      </c>
      <c r="J27" s="7">
        <v>4.9000000000000002E-2</v>
      </c>
      <c r="K27" s="7">
        <v>4.7E-2</v>
      </c>
      <c r="L27" s="7">
        <v>4.7E-2</v>
      </c>
      <c r="M27" s="7">
        <v>4.9000000000000002E-2</v>
      </c>
      <c r="N27" s="7">
        <v>4.9000000000000002E-2</v>
      </c>
      <c r="O27" s="9">
        <v>562</v>
      </c>
    </row>
    <row r="28" spans="1:15" x14ac:dyDescent="0.2">
      <c r="B28" s="6" t="s">
        <v>27</v>
      </c>
      <c r="C28" s="16">
        <v>1.782</v>
      </c>
      <c r="D28" s="14">
        <v>2.3940000000000001</v>
      </c>
      <c r="E28" s="8">
        <v>2.4430000000000001</v>
      </c>
      <c r="F28" s="12">
        <v>0.60499999999999998</v>
      </c>
      <c r="G28" s="7">
        <v>5.2999999999999999E-2</v>
      </c>
      <c r="H28" s="7">
        <v>5.0999999999999997E-2</v>
      </c>
      <c r="I28" s="7">
        <v>0.05</v>
      </c>
      <c r="J28" s="7">
        <v>4.9000000000000002E-2</v>
      </c>
      <c r="K28" s="7">
        <v>4.9000000000000002E-2</v>
      </c>
      <c r="L28" s="7">
        <v>4.8000000000000001E-2</v>
      </c>
      <c r="M28" s="7">
        <v>4.8000000000000001E-2</v>
      </c>
      <c r="N28" s="7">
        <v>4.8000000000000001E-2</v>
      </c>
      <c r="O28" s="9">
        <v>562</v>
      </c>
    </row>
    <row r="29" spans="1:15" x14ac:dyDescent="0.2">
      <c r="B29" s="6" t="s">
        <v>28</v>
      </c>
      <c r="C29" s="11">
        <v>2.8180000000000001</v>
      </c>
      <c r="D29" s="11">
        <v>2.6419999999999999</v>
      </c>
      <c r="E29" s="14">
        <v>2.3759999999999999</v>
      </c>
      <c r="F29" s="17">
        <v>1.0049999999999999</v>
      </c>
      <c r="G29" s="7">
        <v>4.8000000000000001E-2</v>
      </c>
      <c r="H29" s="7">
        <v>4.7E-2</v>
      </c>
      <c r="I29" s="7">
        <v>4.9000000000000002E-2</v>
      </c>
      <c r="J29" s="7">
        <v>4.8000000000000001E-2</v>
      </c>
      <c r="K29" s="7">
        <v>5.0999999999999997E-2</v>
      </c>
      <c r="L29" s="7">
        <v>4.8000000000000001E-2</v>
      </c>
      <c r="M29" s="7">
        <v>4.7E-2</v>
      </c>
      <c r="N29" s="7">
        <v>4.5999999999999999E-2</v>
      </c>
      <c r="O29" s="9">
        <v>562</v>
      </c>
    </row>
    <row r="31" spans="1:15" x14ac:dyDescent="0.2">
      <c r="D31">
        <f t="shared" ref="D31:I31" si="0">E31/2</f>
        <v>1.5625E-2</v>
      </c>
      <c r="E31">
        <f t="shared" si="0"/>
        <v>3.125E-2</v>
      </c>
      <c r="F31">
        <f t="shared" si="0"/>
        <v>6.25E-2</v>
      </c>
      <c r="G31">
        <f t="shared" si="0"/>
        <v>0.125</v>
      </c>
      <c r="H31">
        <f t="shared" si="0"/>
        <v>0.25</v>
      </c>
      <c r="I31">
        <f t="shared" si="0"/>
        <v>0.5</v>
      </c>
      <c r="J31">
        <f>K31/2</f>
        <v>1</v>
      </c>
      <c r="K31" s="18">
        <v>2</v>
      </c>
    </row>
    <row r="32" spans="1:15" x14ac:dyDescent="0.2">
      <c r="D32" s="7">
        <v>9.6000000000000002E-2</v>
      </c>
      <c r="E32" s="7">
        <v>0.10299999999999999</v>
      </c>
      <c r="F32" s="7">
        <v>0.13</v>
      </c>
      <c r="G32" s="7">
        <v>0.16800000000000001</v>
      </c>
      <c r="H32" s="7">
        <v>0.24099999999999999</v>
      </c>
      <c r="I32" s="10">
        <v>0.373</v>
      </c>
      <c r="J32" s="12">
        <v>0.60499999999999998</v>
      </c>
      <c r="K32" s="17">
        <v>1.0049999999999999</v>
      </c>
    </row>
    <row r="33" spans="4:11" x14ac:dyDescent="0.2">
      <c r="D33" s="7">
        <v>0.19800000000000001</v>
      </c>
      <c r="E33" s="7">
        <v>0.20100000000000001</v>
      </c>
      <c r="F33" s="7">
        <v>0.21099999999999999</v>
      </c>
      <c r="G33" s="10">
        <v>0.376</v>
      </c>
      <c r="H33" s="7"/>
      <c r="I33" s="7"/>
      <c r="J33" s="7"/>
      <c r="K33" s="7"/>
    </row>
    <row r="34" spans="4:11" x14ac:dyDescent="0.2">
      <c r="D34">
        <v>1</v>
      </c>
      <c r="F34">
        <v>2</v>
      </c>
    </row>
    <row r="35" spans="4:11" x14ac:dyDescent="0.2">
      <c r="D35">
        <f>AVERAGE(D33:E33)</f>
        <v>0.19950000000000001</v>
      </c>
      <c r="F35">
        <v>0.21099999999999999</v>
      </c>
    </row>
    <row r="37" spans="4:11" x14ac:dyDescent="0.2">
      <c r="D37">
        <f>D35-0.111</f>
        <v>8.8500000000000009E-2</v>
      </c>
      <c r="F37">
        <f t="shared" ref="E37:F37" si="1">F35-0.111</f>
        <v>9.9999999999999992E-2</v>
      </c>
    </row>
    <row r="38" spans="4:11" x14ac:dyDescent="0.2">
      <c r="D38">
        <f>D37/0.46</f>
        <v>0.19239130434782609</v>
      </c>
      <c r="F38">
        <f t="shared" ref="E38:F38" si="2">F37/0.46</f>
        <v>0.21739130434782605</v>
      </c>
    </row>
    <row r="39" spans="4:11" x14ac:dyDescent="0.2">
      <c r="D39" s="19">
        <f>D38*50/1000</f>
        <v>9.6195652173913047E-3</v>
      </c>
      <c r="E39" s="19"/>
      <c r="F39" s="19">
        <f t="shared" ref="E39:F39" si="3">F38*50/1000</f>
        <v>1.0869565217391302E-2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2019-07-24T03:23:27Z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