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6941424</definedName>
  </definedNames>
  <calcPr calcId="145621"/>
</workbook>
</file>

<file path=xl/calcChain.xml><?xml version="1.0" encoding="utf-8"?>
<calcChain xmlns="http://schemas.openxmlformats.org/spreadsheetml/2006/main">
  <c r="C38" i="1" l="1"/>
  <c r="C37" i="1"/>
  <c r="C36" i="1"/>
  <c r="C35" i="1"/>
  <c r="H31" i="1"/>
  <c r="G31" i="1" s="1"/>
  <c r="F31" i="1" s="1"/>
  <c r="E31" i="1" s="1"/>
  <c r="D31" i="1" s="1"/>
  <c r="C31" i="1" s="1"/>
  <c r="I31" i="1"/>
</calcChain>
</file>

<file path=xl/sharedStrings.xml><?xml version="1.0" encoding="utf-8"?>
<sst xmlns="http://schemas.openxmlformats.org/spreadsheetml/2006/main" count="30" uniqueCount="30">
  <si>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</si>
  <si>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</si>
  <si>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</si>
  <si>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</si>
  <si>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</si>
  <si>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</si>
  <si>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</si>
  <si>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</si>
  <si>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</si>
  <si>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</si>
  <si>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</si>
  <si>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</si>
  <si>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</si>
  <si>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</si>
  <si>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</si>
  <si>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</si>
  <si>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</si>
  <si>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</si>
  <si>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</si>
  <si>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</si>
  <si>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</si>
  <si>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</si>
  <si>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</si>
  <si>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</si>
  <si>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</si>
  <si>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</si>
  <si>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</si>
  <si>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</si>
  <si>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</si>
  <si>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 1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</si>
</sst>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19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9.0999999999999998E-2</c:v>
                </c:pt>
                <c:pt idx="1">
                  <c:v>9.8000000000000004E-2</c:v>
                </c:pt>
                <c:pt idx="2">
                  <c:v>0.113</c:v>
                </c:pt>
                <c:pt idx="3">
                  <c:v>0.14099999999999999</c:v>
                </c:pt>
                <c:pt idx="4">
                  <c:v>0.19500000000000001</c:v>
                </c:pt>
                <c:pt idx="5">
                  <c:v>0.29499999999999998</c:v>
                </c:pt>
                <c:pt idx="6">
                  <c:v>0.47199999999999998</c:v>
                </c:pt>
                <c:pt idx="7">
                  <c:v>0.78700000000000003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027648"/>
        <c:axId val="125353344"/>
      </c:scatterChart>
      <c:valAx>
        <c:axId val="146027648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25353344"/>
        <c:crosses val="autoZero"/>
        <c:crossBetween val="midCat"/>
      </c:valAx>
      <c:valAx>
        <c:axId val="125353344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46027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314325</xdr:colOff>
      <xdr:row>17</xdr:row>
      <xdr:rowOff>42862</xdr:rowOff>
    </xdr:from>
    <xdr:to>
      <xdr:col>21</xdr:col>
      <xdr:colOff>9525</xdr:colOff>
      <xdr:row>34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tabSelected="1" workbookViewId="0">
      <selection activeCell="C38" sqref="C38"/>
    </sheetView>
  </sheetViews>
  <sheetFormatPr defaultRowHeight="12.75" x14ac:dyDescent="0.2"/>
  <cols>
    <col min="1" max="1" width="20.7109375" customWidth="1"/>
    <col min="2" max="2" width="12.7109375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43707</v>
      </c>
    </row>
    <row r="6" spans="1:2" x14ac:dyDescent="0.2">
      <c r="A6" s="1" t="s">
        <v>5</v>
      </c>
      <c r="B6" s="3">
        <v>0.50006944444444446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0.222</v>
      </c>
      <c r="D22" s="8">
        <v>0.66600000000000004</v>
      </c>
      <c r="E22" s="9">
        <v>9.0999999999999998E-2</v>
      </c>
      <c r="F22" s="7">
        <v>0.185</v>
      </c>
      <c r="G22" s="9">
        <v>4.9000000000000002E-2</v>
      </c>
      <c r="H22" s="9">
        <v>4.8000000000000001E-2</v>
      </c>
      <c r="I22" s="9">
        <v>4.7E-2</v>
      </c>
      <c r="J22" s="9">
        <v>4.9000000000000002E-2</v>
      </c>
      <c r="K22" s="9">
        <v>4.8000000000000001E-2</v>
      </c>
      <c r="L22" s="9">
        <v>4.5999999999999999E-2</v>
      </c>
      <c r="M22" s="9">
        <v>4.8000000000000001E-2</v>
      </c>
      <c r="N22" s="9">
        <v>4.7E-2</v>
      </c>
      <c r="O22" s="10">
        <v>562</v>
      </c>
    </row>
    <row r="23" spans="1:15" x14ac:dyDescent="0.2">
      <c r="B23" s="6" t="s">
        <v>22</v>
      </c>
      <c r="C23" s="7">
        <v>0.28100000000000003</v>
      </c>
      <c r="D23" s="11">
        <v>0.73699999999999999</v>
      </c>
      <c r="E23" s="9">
        <v>9.8000000000000004E-2</v>
      </c>
      <c r="F23" s="9">
        <v>0.17499999999999999</v>
      </c>
      <c r="G23" s="9">
        <v>4.8000000000000001E-2</v>
      </c>
      <c r="H23" s="9">
        <v>4.9000000000000002E-2</v>
      </c>
      <c r="I23" s="9">
        <v>4.9000000000000002E-2</v>
      </c>
      <c r="J23" s="9">
        <v>0.05</v>
      </c>
      <c r="K23" s="9">
        <v>5.1999999999999998E-2</v>
      </c>
      <c r="L23" s="9">
        <v>5.2999999999999999E-2</v>
      </c>
      <c r="M23" s="9">
        <v>4.3999999999999997E-2</v>
      </c>
      <c r="N23" s="9">
        <v>4.8000000000000001E-2</v>
      </c>
      <c r="O23" s="10">
        <v>562</v>
      </c>
    </row>
    <row r="24" spans="1:15" x14ac:dyDescent="0.2">
      <c r="B24" s="6" t="s">
        <v>23</v>
      </c>
      <c r="C24" s="12">
        <v>0.36399999999999999</v>
      </c>
      <c r="D24" s="13">
        <v>0.87</v>
      </c>
      <c r="E24" s="9">
        <v>0.113</v>
      </c>
      <c r="F24" s="7">
        <v>0.189</v>
      </c>
      <c r="G24" s="9">
        <v>5.2999999999999999E-2</v>
      </c>
      <c r="H24" s="9">
        <v>5.0999999999999997E-2</v>
      </c>
      <c r="I24" s="9">
        <v>0.05</v>
      </c>
      <c r="J24" s="9">
        <v>0.05</v>
      </c>
      <c r="K24" s="9">
        <v>5.1999999999999998E-2</v>
      </c>
      <c r="L24" s="9">
        <v>0.05</v>
      </c>
      <c r="M24" s="9">
        <v>0.05</v>
      </c>
      <c r="N24" s="9">
        <v>4.8000000000000001E-2</v>
      </c>
      <c r="O24" s="10">
        <v>562</v>
      </c>
    </row>
    <row r="25" spans="1:15" x14ac:dyDescent="0.2">
      <c r="B25" s="6" t="s">
        <v>24</v>
      </c>
      <c r="C25" s="14">
        <v>0.501</v>
      </c>
      <c r="D25" s="13">
        <v>0.92500000000000004</v>
      </c>
      <c r="E25" s="9">
        <v>0.14099999999999999</v>
      </c>
      <c r="F25" s="7">
        <v>0.2</v>
      </c>
      <c r="G25" s="9">
        <v>5.0999999999999997E-2</v>
      </c>
      <c r="H25" s="9">
        <v>4.9000000000000002E-2</v>
      </c>
      <c r="I25" s="9">
        <v>4.8000000000000001E-2</v>
      </c>
      <c r="J25" s="9">
        <v>0.05</v>
      </c>
      <c r="K25" s="9">
        <v>4.9000000000000002E-2</v>
      </c>
      <c r="L25" s="9">
        <v>4.7E-2</v>
      </c>
      <c r="M25" s="9">
        <v>5.0999999999999997E-2</v>
      </c>
      <c r="N25" s="9">
        <v>5.0999999999999997E-2</v>
      </c>
      <c r="O25" s="10">
        <v>562</v>
      </c>
    </row>
    <row r="26" spans="1:15" x14ac:dyDescent="0.2">
      <c r="B26" s="6" t="s">
        <v>25</v>
      </c>
      <c r="C26" s="8">
        <v>0.70599999999999996</v>
      </c>
      <c r="D26" s="9">
        <v>4.8000000000000001E-2</v>
      </c>
      <c r="E26" s="7">
        <v>0.19500000000000001</v>
      </c>
      <c r="F26" s="9">
        <v>5.0999999999999997E-2</v>
      </c>
      <c r="G26" s="9">
        <v>4.8000000000000001E-2</v>
      </c>
      <c r="H26" s="9">
        <v>0.05</v>
      </c>
      <c r="I26" s="9">
        <v>5.0999999999999997E-2</v>
      </c>
      <c r="J26" s="9">
        <v>0.05</v>
      </c>
      <c r="K26" s="9">
        <v>4.7E-2</v>
      </c>
      <c r="L26" s="9">
        <v>5.0999999999999997E-2</v>
      </c>
      <c r="M26" s="9">
        <v>5.0999999999999997E-2</v>
      </c>
      <c r="N26" s="9">
        <v>4.9000000000000002E-2</v>
      </c>
      <c r="O26" s="10">
        <v>562</v>
      </c>
    </row>
    <row r="27" spans="1:15" x14ac:dyDescent="0.2">
      <c r="B27" s="6" t="s">
        <v>26</v>
      </c>
      <c r="C27" s="15">
        <v>1.0189999999999999</v>
      </c>
      <c r="D27" s="9">
        <v>0.05</v>
      </c>
      <c r="E27" s="7">
        <v>0.29499999999999998</v>
      </c>
      <c r="F27" s="9">
        <v>4.9000000000000002E-2</v>
      </c>
      <c r="G27" s="9">
        <v>4.9000000000000002E-2</v>
      </c>
      <c r="H27" s="9">
        <v>5.3999999999999999E-2</v>
      </c>
      <c r="I27" s="9">
        <v>5.1999999999999998E-2</v>
      </c>
      <c r="J27" s="9">
        <v>4.9000000000000002E-2</v>
      </c>
      <c r="K27" s="9">
        <v>4.3999999999999997E-2</v>
      </c>
      <c r="L27" s="9">
        <v>4.9000000000000002E-2</v>
      </c>
      <c r="M27" s="9">
        <v>4.5999999999999999E-2</v>
      </c>
      <c r="N27" s="9">
        <v>4.8000000000000001E-2</v>
      </c>
      <c r="O27" s="10">
        <v>562</v>
      </c>
    </row>
    <row r="28" spans="1:15" x14ac:dyDescent="0.2">
      <c r="B28" s="6" t="s">
        <v>27</v>
      </c>
      <c r="C28" s="16">
        <v>1.59</v>
      </c>
      <c r="D28" s="9">
        <v>4.8000000000000001E-2</v>
      </c>
      <c r="E28" s="14">
        <v>0.47199999999999998</v>
      </c>
      <c r="F28" s="9">
        <v>5.0999999999999997E-2</v>
      </c>
      <c r="G28" s="9">
        <v>0.05</v>
      </c>
      <c r="H28" s="9">
        <v>5.0999999999999997E-2</v>
      </c>
      <c r="I28" s="9">
        <v>4.7E-2</v>
      </c>
      <c r="J28" s="9">
        <v>4.9000000000000002E-2</v>
      </c>
      <c r="K28" s="9">
        <v>5.1999999999999998E-2</v>
      </c>
      <c r="L28" s="9">
        <v>4.3999999999999997E-2</v>
      </c>
      <c r="M28" s="9">
        <v>4.7E-2</v>
      </c>
      <c r="N28" s="9">
        <v>4.8000000000000001E-2</v>
      </c>
      <c r="O28" s="10">
        <v>562</v>
      </c>
    </row>
    <row r="29" spans="1:15" x14ac:dyDescent="0.2">
      <c r="B29" s="6" t="s">
        <v>28</v>
      </c>
      <c r="C29" s="17">
        <v>1.9219999999999999</v>
      </c>
      <c r="D29" s="9">
        <v>4.7E-2</v>
      </c>
      <c r="E29" s="11">
        <v>0.78700000000000003</v>
      </c>
      <c r="F29" s="9">
        <v>0.05</v>
      </c>
      <c r="G29" s="9">
        <v>4.8000000000000001E-2</v>
      </c>
      <c r="H29" s="9">
        <v>4.9000000000000002E-2</v>
      </c>
      <c r="I29" s="9">
        <v>0.05</v>
      </c>
      <c r="J29" s="9">
        <v>4.8000000000000001E-2</v>
      </c>
      <c r="K29" s="9">
        <v>4.9000000000000002E-2</v>
      </c>
      <c r="L29" s="9">
        <v>4.9000000000000002E-2</v>
      </c>
      <c r="M29" s="9">
        <v>4.8000000000000001E-2</v>
      </c>
      <c r="N29" s="9">
        <v>4.9000000000000002E-2</v>
      </c>
      <c r="O29" s="10">
        <v>562</v>
      </c>
    </row>
    <row r="31" spans="1:15" x14ac:dyDescent="0.2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 s="18">
        <v>2</v>
      </c>
    </row>
    <row r="32" spans="1:15" x14ac:dyDescent="0.2">
      <c r="C32" s="9">
        <v>9.0999999999999998E-2</v>
      </c>
      <c r="D32" s="9">
        <v>9.8000000000000004E-2</v>
      </c>
      <c r="E32" s="9">
        <v>0.113</v>
      </c>
      <c r="F32" s="9">
        <v>0.14099999999999999</v>
      </c>
      <c r="G32" s="7">
        <v>0.19500000000000001</v>
      </c>
      <c r="H32" s="7">
        <v>0.29499999999999998</v>
      </c>
      <c r="I32" s="14">
        <v>0.47199999999999998</v>
      </c>
      <c r="J32" s="11">
        <v>0.78700000000000003</v>
      </c>
    </row>
    <row r="33" spans="3:10" x14ac:dyDescent="0.2">
      <c r="C33" s="7">
        <v>0.185</v>
      </c>
      <c r="D33" s="9">
        <v>0.17499999999999999</v>
      </c>
      <c r="E33" s="7">
        <v>0.189</v>
      </c>
      <c r="F33" s="7">
        <v>0.2</v>
      </c>
      <c r="G33" s="9"/>
      <c r="H33" s="9"/>
      <c r="I33" s="9"/>
      <c r="J33" s="9"/>
    </row>
    <row r="34" spans="3:10" x14ac:dyDescent="0.2">
      <c r="C34" t="s">
        <v>29</v>
      </c>
    </row>
    <row r="35" spans="3:10" x14ac:dyDescent="0.2">
      <c r="C35">
        <f>AVERAGE(C33:F33)</f>
        <v>0.18724999999999997</v>
      </c>
    </row>
    <row r="36" spans="3:10" x14ac:dyDescent="0.2">
      <c r="C36">
        <f>C35-0.0986</f>
        <v>8.8649999999999979E-2</v>
      </c>
    </row>
    <row r="37" spans="3:10" x14ac:dyDescent="0.2">
      <c r="C37">
        <f>C36/0.3523</f>
        <v>0.2516321317059324</v>
      </c>
    </row>
    <row r="38" spans="3:10" x14ac:dyDescent="0.2">
      <c r="C38" s="19">
        <f>C37*50/1000</f>
        <v>1.2581606585296621E-2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2019-08-30T04:03:57Z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