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08"/>
  <workbookPr/>
  <mc:AlternateContent xmlns:mc="http://schemas.openxmlformats.org/markup-compatibility/2006">
    <mc:Choice Requires="x15">
      <x15ac:absPath xmlns:x15ac="http://schemas.microsoft.com/office/spreadsheetml/2010/11/ac" url="/Users/rennwany/Desktop/PGs/DATA/Myo data/"/>
    </mc:Choice>
  </mc:AlternateContent>
  <xr:revisionPtr revIDLastSave="0" documentId="13_ncr:11_{1F16D415-641C-974E-87B9-AE9BBB584FC9}" xr6:coauthVersionLast="45" xr6:coauthVersionMax="45" xr10:uidLastSave="{00000000-0000-0000-0000-000000000000}"/>
  <bookViews>
    <workbookView xWindow="2360" yWindow="480" windowWidth="24960" windowHeight="13840" tabRatio="500" xr2:uid="{00000000-000D-0000-FFFF-FFFF00000000}"/>
  </bookViews>
  <sheets>
    <sheet name="ctrl" sheetId="1" r:id="rId1"/>
    <sheet name="miR" sheetId="2" r:id="rId2"/>
    <sheet name="gp-120" sheetId="3" r:id="rId3"/>
    <sheet name="Tat" sheetId="4" r:id="rId4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6" i="4" l="1"/>
  <c r="L26" i="4" s="1"/>
  <c r="H25" i="4"/>
  <c r="L25" i="4" s="1"/>
  <c r="G25" i="4"/>
  <c r="K25" i="4" s="1"/>
  <c r="H24" i="4"/>
  <c r="L24" i="4" s="1"/>
  <c r="G24" i="4"/>
  <c r="K24" i="4" s="1"/>
  <c r="H23" i="4"/>
  <c r="L23" i="4" s="1"/>
  <c r="G23" i="4"/>
  <c r="K23" i="4" s="1"/>
  <c r="H22" i="4"/>
  <c r="L22" i="4" s="1"/>
  <c r="G22" i="4"/>
  <c r="K22" i="4" s="1"/>
  <c r="H21" i="4"/>
  <c r="L21" i="4" s="1"/>
  <c r="G21" i="4"/>
  <c r="K21" i="4" s="1"/>
  <c r="H20" i="4"/>
  <c r="L20" i="4" s="1"/>
  <c r="G20" i="4"/>
  <c r="K20" i="4" s="1"/>
  <c r="H19" i="4"/>
  <c r="L19" i="4" s="1"/>
  <c r="G19" i="4"/>
  <c r="K19" i="4" s="1"/>
  <c r="H18" i="4"/>
  <c r="L18" i="4" s="1"/>
  <c r="G18" i="4"/>
  <c r="K18" i="4" s="1"/>
  <c r="H17" i="4"/>
  <c r="L17" i="4" s="1"/>
  <c r="G17" i="4"/>
  <c r="K17" i="4" s="1"/>
  <c r="H16" i="4"/>
  <c r="L16" i="4" s="1"/>
  <c r="G16" i="4"/>
  <c r="K16" i="4" s="1"/>
  <c r="L26" i="3"/>
  <c r="M26" i="3"/>
  <c r="N26" i="3"/>
  <c r="K26" i="3"/>
  <c r="L25" i="3"/>
  <c r="M25" i="3"/>
  <c r="N25" i="3"/>
  <c r="K25" i="3"/>
  <c r="L24" i="3"/>
  <c r="M24" i="3"/>
  <c r="N24" i="3"/>
  <c r="K24" i="3"/>
  <c r="L23" i="3"/>
  <c r="M23" i="3"/>
  <c r="N23" i="3"/>
  <c r="K23" i="3"/>
  <c r="L22" i="3"/>
  <c r="M22" i="3"/>
  <c r="N22" i="3"/>
  <c r="K22" i="3"/>
  <c r="L21" i="3"/>
  <c r="M21" i="3"/>
  <c r="N21" i="3"/>
  <c r="K21" i="3"/>
  <c r="L20" i="3"/>
  <c r="M20" i="3"/>
  <c r="N20" i="3"/>
  <c r="K20" i="3"/>
  <c r="L19" i="3"/>
  <c r="M19" i="3"/>
  <c r="N19" i="3"/>
  <c r="K19" i="3"/>
  <c r="L18" i="3"/>
  <c r="M18" i="3"/>
  <c r="N18" i="3"/>
  <c r="K18" i="3"/>
  <c r="L17" i="3"/>
  <c r="M17" i="3"/>
  <c r="N17" i="3"/>
  <c r="K17" i="3"/>
  <c r="L16" i="3"/>
  <c r="M16" i="3"/>
  <c r="N16" i="3"/>
  <c r="K16" i="3"/>
  <c r="H26" i="3"/>
  <c r="I26" i="3"/>
  <c r="J26" i="3"/>
  <c r="H25" i="3"/>
  <c r="I25" i="3"/>
  <c r="J25" i="3"/>
  <c r="H24" i="3"/>
  <c r="I24" i="3"/>
  <c r="J24" i="3"/>
  <c r="H23" i="3"/>
  <c r="I23" i="3"/>
  <c r="J23" i="3"/>
  <c r="H22" i="3"/>
  <c r="I22" i="3"/>
  <c r="J22" i="3"/>
  <c r="H21" i="3"/>
  <c r="I21" i="3"/>
  <c r="J21" i="3"/>
  <c r="H20" i="3"/>
  <c r="I20" i="3"/>
  <c r="J20" i="3"/>
  <c r="H19" i="3"/>
  <c r="I19" i="3"/>
  <c r="J19" i="3"/>
  <c r="H18" i="3"/>
  <c r="I18" i="3"/>
  <c r="J18" i="3"/>
  <c r="H17" i="3"/>
  <c r="I17" i="3"/>
  <c r="J17" i="3"/>
  <c r="H16" i="3"/>
  <c r="I16" i="3"/>
  <c r="J16" i="3"/>
  <c r="G26" i="3"/>
  <c r="G25" i="3"/>
  <c r="G24" i="3"/>
  <c r="G23" i="3"/>
  <c r="G22" i="3"/>
  <c r="G21" i="3"/>
  <c r="G20" i="3"/>
  <c r="G19" i="3"/>
  <c r="G18" i="3"/>
  <c r="G17" i="3"/>
  <c r="G16" i="3"/>
  <c r="L26" i="2"/>
  <c r="L27" i="2"/>
  <c r="L28" i="2"/>
  <c r="L29" i="2"/>
  <c r="L30" i="2"/>
  <c r="L31" i="2"/>
  <c r="L32" i="2"/>
  <c r="L33" i="2"/>
  <c r="K26" i="2"/>
  <c r="K27" i="2"/>
  <c r="K28" i="2"/>
  <c r="K29" i="2"/>
  <c r="K30" i="2"/>
  <c r="K31" i="2"/>
  <c r="K32" i="2"/>
  <c r="K33" i="2"/>
  <c r="K34" i="2"/>
  <c r="L25" i="2"/>
  <c r="K25" i="2"/>
  <c r="L36" i="1"/>
  <c r="N36" i="1"/>
  <c r="K36" i="1"/>
  <c r="L35" i="1"/>
  <c r="M35" i="1"/>
  <c r="N35" i="1"/>
  <c r="K35" i="1"/>
  <c r="L34" i="1"/>
  <c r="M34" i="1"/>
  <c r="N34" i="1"/>
  <c r="K34" i="1"/>
  <c r="L33" i="1"/>
  <c r="M33" i="1"/>
  <c r="N33" i="1"/>
  <c r="K33" i="1"/>
  <c r="L32" i="1"/>
  <c r="M32" i="1"/>
  <c r="N32" i="1"/>
  <c r="K32" i="1"/>
  <c r="L31" i="1"/>
  <c r="M31" i="1"/>
  <c r="N31" i="1"/>
  <c r="K31" i="1"/>
  <c r="L30" i="1"/>
  <c r="M30" i="1"/>
  <c r="N30" i="1"/>
  <c r="K30" i="1"/>
  <c r="L29" i="1"/>
  <c r="M29" i="1"/>
  <c r="N29" i="1"/>
  <c r="K29" i="1"/>
  <c r="L28" i="1"/>
  <c r="M28" i="1"/>
  <c r="N28" i="1"/>
  <c r="K28" i="1"/>
  <c r="L27" i="1"/>
  <c r="M27" i="1"/>
  <c r="N27" i="1"/>
  <c r="K27" i="1"/>
  <c r="L26" i="1"/>
  <c r="M26" i="1"/>
  <c r="N26" i="1"/>
  <c r="K26" i="1"/>
  <c r="L25" i="1"/>
  <c r="M25" i="1"/>
  <c r="N25" i="1"/>
  <c r="K25" i="1"/>
  <c r="G36" i="2"/>
  <c r="I35" i="2"/>
  <c r="G35" i="2"/>
  <c r="I34" i="2"/>
  <c r="G34" i="2"/>
  <c r="I33" i="2"/>
  <c r="G33" i="2"/>
  <c r="I32" i="2"/>
  <c r="G32" i="2"/>
  <c r="I31" i="2"/>
  <c r="G31" i="2"/>
  <c r="I30" i="2"/>
  <c r="G30" i="2"/>
  <c r="I29" i="2"/>
  <c r="G29" i="2"/>
  <c r="I28" i="2"/>
  <c r="G28" i="2"/>
  <c r="I27" i="2"/>
  <c r="G27" i="2"/>
  <c r="I26" i="2"/>
  <c r="G26" i="2"/>
  <c r="I25" i="2"/>
  <c r="G25" i="2"/>
  <c r="J36" i="1"/>
  <c r="J35" i="1"/>
  <c r="J34" i="1"/>
  <c r="J33" i="1"/>
  <c r="J32" i="1"/>
  <c r="J31" i="1"/>
  <c r="J30" i="1"/>
  <c r="J29" i="1"/>
  <c r="J28" i="1"/>
  <c r="J27" i="1"/>
  <c r="J26" i="1"/>
  <c r="J25" i="1"/>
  <c r="I35" i="1"/>
  <c r="I34" i="1"/>
  <c r="I33" i="1"/>
  <c r="I32" i="1"/>
  <c r="I31" i="1"/>
  <c r="I30" i="1"/>
  <c r="I29" i="1"/>
  <c r="I28" i="1"/>
  <c r="I27" i="1"/>
  <c r="I26" i="1"/>
  <c r="I25" i="1"/>
  <c r="H36" i="1"/>
  <c r="H35" i="1"/>
  <c r="H34" i="1"/>
  <c r="H33" i="1"/>
  <c r="H32" i="1"/>
  <c r="H31" i="1"/>
  <c r="H30" i="1"/>
  <c r="H29" i="1"/>
  <c r="H28" i="1"/>
  <c r="H27" i="1"/>
  <c r="H26" i="1"/>
  <c r="H25" i="1"/>
  <c r="G36" i="1"/>
  <c r="G35" i="1"/>
  <c r="G34" i="1"/>
  <c r="G33" i="1"/>
  <c r="G32" i="1"/>
  <c r="G31" i="1"/>
  <c r="G30" i="1"/>
  <c r="G29" i="1"/>
  <c r="G28" i="1"/>
  <c r="G27" i="1"/>
  <c r="G26" i="1"/>
  <c r="G25" i="1"/>
</calcChain>
</file>

<file path=xl/sharedStrings.xml><?xml version="1.0" encoding="utf-8"?>
<sst xmlns="http://schemas.openxmlformats.org/spreadsheetml/2006/main" count="108" uniqueCount="32">
  <si>
    <t>Ach(-6)</t>
    <phoneticPr fontId="2" type="noConversion"/>
  </si>
  <si>
    <t>Ach(-6.5)</t>
    <phoneticPr fontId="2" type="noConversion"/>
  </si>
  <si>
    <t>Ach(-7)</t>
    <phoneticPr fontId="2" type="noConversion"/>
  </si>
  <si>
    <t>Ach(-7.5)</t>
    <phoneticPr fontId="2" type="noConversion"/>
  </si>
  <si>
    <t>Ach(-8)</t>
    <phoneticPr fontId="2" type="noConversion"/>
  </si>
  <si>
    <t>Ach(-8.5)</t>
    <phoneticPr fontId="2" type="noConversion"/>
  </si>
  <si>
    <t>Ach(-9)</t>
    <phoneticPr fontId="2" type="noConversion"/>
  </si>
  <si>
    <t>Ach(-9.5)</t>
    <phoneticPr fontId="2" type="noConversion"/>
  </si>
  <si>
    <t>Ach(-10)</t>
    <phoneticPr fontId="2" type="noConversion"/>
  </si>
  <si>
    <t>Dose Response</t>
    <phoneticPr fontId="2" type="noConversion"/>
  </si>
  <si>
    <t>Ach(-6)</t>
  </si>
  <si>
    <t>Viability test</t>
    <phoneticPr fontId="2" type="noConversion"/>
  </si>
  <si>
    <t>Changes in tension(% of 60mM KCl)</t>
  </si>
  <si>
    <t>max</t>
    <phoneticPr fontId="2" type="noConversion"/>
  </si>
  <si>
    <t>mN</t>
  </si>
  <si>
    <t>Nomolization</t>
    <phoneticPr fontId="2" type="noConversion"/>
  </si>
  <si>
    <t>Channel 4</t>
  </si>
  <si>
    <t>Channel 3</t>
  </si>
  <si>
    <t>Channel 2</t>
  </si>
  <si>
    <t>Channel 1</t>
  </si>
  <si>
    <t>Myograph</t>
  </si>
  <si>
    <t>U4(-8)</t>
    <phoneticPr fontId="2" type="noConversion"/>
  </si>
  <si>
    <t>U4(-9)</t>
  </si>
  <si>
    <t>U4(-10)</t>
  </si>
  <si>
    <t>U4(-9.5)</t>
    <phoneticPr fontId="2" type="noConversion"/>
  </si>
  <si>
    <t>U4(-8.5)</t>
    <phoneticPr fontId="2" type="noConversion"/>
  </si>
  <si>
    <t>not enough</t>
    <phoneticPr fontId="2" type="noConversion"/>
  </si>
  <si>
    <t>Ach(-5.5)</t>
    <phoneticPr fontId="2" type="noConversion"/>
  </si>
  <si>
    <t>Ach(-5)</t>
    <phoneticPr fontId="2" type="noConversion"/>
  </si>
  <si>
    <t>upper</t>
    <phoneticPr fontId="2" type="noConversion"/>
  </si>
  <si>
    <t>lower</t>
    <phoneticPr fontId="2" type="noConversion"/>
  </si>
  <si>
    <t>medium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</si>
</sst>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2"/>
      <color theme="1"/>
      <name val="DengXian"/>
      <family val="2"/>
      <charset val="134"/>
      <scheme val="minor"/>
    </font>
    <font>
      <b/>
      <sz val="12"/>
      <color theme="1"/>
      <name val="DengXian"/>
      <family val="2"/>
      <charset val="134"/>
      <scheme val="minor"/>
    </font>
    <font>
      <sz val="9"/>
      <name val="DengXian"/>
      <family val="2"/>
      <charset val="134"/>
      <scheme val="minor"/>
    </font>
    <font>
      <sz val="12"/>
      <name val="DengXian"/>
      <family val="3"/>
      <charset val="134"/>
      <scheme val="minor"/>
    </font>
    <font>
      <sz val="12"/>
      <color rgb="FF000000"/>
      <name val="DengXian"/>
      <family val="3"/>
      <charset val="134"/>
      <scheme val="minor"/>
    </font>
    <font>
      <sz val="11"/>
      <color theme="1"/>
      <name val="DengXian"/>
      <family val="3"/>
      <charset val="134"/>
      <scheme val="minor"/>
    </font>
    <font>
      <b/>
      <sz val="12"/>
      <color rgb="FF000000"/>
      <name val="DengXian"/>
      <family val="3"/>
      <charset val="134"/>
      <scheme val="minor"/>
    </font>
    <font>
      <b/>
      <sz val="11"/>
      <color theme="1"/>
      <name val="DengXian"/>
      <family val="3"/>
      <charset val="134"/>
      <scheme val="minor"/>
    </font>
    <font>
      <b/>
      <sz val="11"/>
      <color rgb="FF000000"/>
      <name val="DengXian"/>
      <family val="3"/>
      <charset val="134"/>
      <scheme val="minor"/>
    </font>
    <font>
      <sz val="12"/>
      <color rgb="FFFF0000"/>
      <name val="DengXian"/>
      <family val="3"/>
      <charset val="134"/>
      <scheme val="minor"/>
    </font>
    <font>
      <sz val="12"/>
      <color theme="1"/>
      <name val="DengXian"/>
      <family val="4"/>
      <charset val="134"/>
      <scheme val="minor"/>
    </font>
    <font>
      <b/>
      <sz val="12"/>
      <color theme="1"/>
      <name val="DengXian"/>
      <family val="4"/>
      <charset val="134"/>
      <scheme val="minor"/>
    </font>
    <font>
      <sz val="11"/>
      <color theme="2" tint="-0.249977111117893"/>
      <name val="DengXian"/>
      <family val="4"/>
      <charset val="134"/>
      <scheme val="minor"/>
    </font>
    <font>
      <sz val="12"/>
      <color theme="2" tint="-0.249977111117893"/>
      <name val="DengXian"/>
      <family val="4"/>
      <charset val="134"/>
      <scheme val="minor"/>
    </font>
    <font>
      <sz val="12"/>
      <color theme="2" tint="-0.249977111117893"/>
      <name val="DengXian"/>
      <family val="2"/>
      <charset val="134"/>
      <scheme val="minor"/>
    </font>
    <font>
      <sz val="12"/>
      <color theme="2" tint="-9.9978637043366805E-2"/>
      <name val="DengXian"/>
      <family val="2"/>
      <charset val="134"/>
      <scheme val="minor"/>
    </font>
    <font>
      <sz val="11"/>
      <color theme="1"/>
      <name val="DengXian"/>
      <family val="4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4B084"/>
        <bgColor rgb="FF000000"/>
      </patternFill>
    </fill>
    <fill>
      <patternFill patternType="solid">
        <fgColor rgb="FF8497B0"/>
        <bgColor rgb="FF000000"/>
      </patternFill>
    </fill>
    <fill>
      <patternFill patternType="solid">
        <fgColor rgb="FFB4C6E7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Fill="1"/>
    <xf numFmtId="0" fontId="4" fillId="2" borderId="0" xfId="0" applyFont="1" applyFill="1"/>
    <xf numFmtId="0" fontId="4" fillId="0" borderId="0" xfId="0" applyFont="1"/>
    <xf numFmtId="0" fontId="5" fillId="0" borderId="0" xfId="0" applyFont="1"/>
    <xf numFmtId="0" fontId="4" fillId="3" borderId="0" xfId="0" applyFont="1" applyFill="1"/>
    <xf numFmtId="0" fontId="6" fillId="0" borderId="0" xfId="0" applyFont="1"/>
    <xf numFmtId="0" fontId="7" fillId="0" borderId="0" xfId="0" applyFont="1"/>
    <xf numFmtId="0" fontId="8" fillId="0" borderId="0" xfId="0" applyFont="1" applyFill="1"/>
    <xf numFmtId="0" fontId="8" fillId="0" borderId="0" xfId="0" applyFont="1" applyAlignment="1">
      <alignment wrapText="1"/>
    </xf>
    <xf numFmtId="0" fontId="1" fillId="0" borderId="0" xfId="0" applyFont="1"/>
    <xf numFmtId="0" fontId="8" fillId="4" borderId="0" xfId="0" applyFont="1" applyFill="1"/>
    <xf numFmtId="0" fontId="8" fillId="4" borderId="0" xfId="0" applyFont="1" applyFill="1" applyAlignment="1">
      <alignment horizontal="right"/>
    </xf>
    <xf numFmtId="0" fontId="9" fillId="2" borderId="0" xfId="0" applyFont="1" applyFill="1"/>
    <xf numFmtId="0" fontId="4" fillId="0" borderId="0" xfId="0" applyFont="1" applyFill="1"/>
    <xf numFmtId="0" fontId="5" fillId="0" borderId="0" xfId="0" applyFont="1" applyFill="1"/>
    <xf numFmtId="0" fontId="0" fillId="0" borderId="0" xfId="0" applyFill="1"/>
    <xf numFmtId="0" fontId="10" fillId="2" borderId="0" xfId="0" applyFont="1" applyFill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0" fillId="0" borderId="0" xfId="0" applyFont="1"/>
    <xf numFmtId="0" fontId="15" fillId="0" borderId="0" xfId="0" applyFont="1"/>
    <xf numFmtId="10" fontId="0" fillId="0" borderId="0" xfId="0" applyNumberFormat="1"/>
    <xf numFmtId="10" fontId="14" fillId="0" borderId="0" xfId="0" applyNumberFormat="1" applyFont="1"/>
    <xf numFmtId="10" fontId="15" fillId="0" borderId="0" xfId="0" applyNumberFormat="1" applyFont="1"/>
    <xf numFmtId="0" fontId="16" fillId="0" borderId="0" xfId="0" applyFont="1"/>
    <xf numFmtId="10" fontId="0" fillId="0" borderId="0" xfId="0" applyNumberFormat="1" applyFont="1"/>
    <xf numFmtId="0" fontId="0" fillId="0" borderId="0" xfId="0" applyFont="1"/>
  </cellXfs>
  <cellStyles count="1">
    <cellStyle name="常规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8"/>
  <sheetViews>
    <sheetView tabSelected="1" topLeftCell="A22" workbookViewId="0">
      <selection activeCell="C45" sqref="C45"/>
    </sheetView>
  </sheetViews>
  <sheetFormatPr baseColWidth="10" defaultRowHeight="16" x14ac:dyDescent="0.2"/>
  <sheetData>
    <row r="1" spans="1:5" x14ac:dyDescent="0.2">
      <c r="A1" s="6" t="s">
        <v>20</v>
      </c>
      <c r="B1" s="3"/>
      <c r="C1" s="3"/>
      <c r="D1" s="3"/>
      <c r="E1" s="3"/>
    </row>
    <row r="2" spans="1:5" x14ac:dyDescent="0.2">
      <c r="A2" s="3"/>
      <c r="B2" s="4" t="s">
        <v>19</v>
      </c>
      <c r="C2" s="3" t="s">
        <v>18</v>
      </c>
      <c r="D2" s="3" t="s">
        <v>17</v>
      </c>
      <c r="E2" s="3" t="s">
        <v>16</v>
      </c>
    </row>
    <row r="3" spans="1:5" x14ac:dyDescent="0.2">
      <c r="A3" s="6" t="s">
        <v>15</v>
      </c>
      <c r="B3" s="4"/>
      <c r="C3" s="3"/>
      <c r="D3" s="3"/>
      <c r="E3" s="3"/>
    </row>
    <row r="4" spans="1:5" x14ac:dyDescent="0.2">
      <c r="A4" s="3" t="s">
        <v>14</v>
      </c>
    </row>
    <row r="5" spans="1:5" x14ac:dyDescent="0.2">
      <c r="A5" s="3">
        <v>0</v>
      </c>
      <c r="B5" s="18">
        <v>-2.1999999999999999E-2</v>
      </c>
      <c r="C5" s="18">
        <v>-4.4999999999999998E-2</v>
      </c>
      <c r="D5" s="18">
        <v>-9.8400000000000001E-2</v>
      </c>
      <c r="E5" s="18">
        <v>-0.1384</v>
      </c>
    </row>
    <row r="6" spans="1:5" x14ac:dyDescent="0.2">
      <c r="A6" s="11">
        <v>5</v>
      </c>
      <c r="B6" s="18">
        <v>2.1598999999999999</v>
      </c>
      <c r="C6" s="18">
        <v>2.6244000000000001</v>
      </c>
      <c r="D6" s="18">
        <v>2.4605999999999999</v>
      </c>
      <c r="E6" s="18">
        <v>1.8604000000000001</v>
      </c>
    </row>
    <row r="7" spans="1:5" x14ac:dyDescent="0.2">
      <c r="A7" s="11"/>
      <c r="B7" s="4"/>
      <c r="C7" s="3"/>
      <c r="D7" s="3"/>
      <c r="E7" s="3"/>
    </row>
    <row r="8" spans="1:5" x14ac:dyDescent="0.2">
      <c r="A8" s="11">
        <v>10</v>
      </c>
      <c r="B8" s="7">
        <v>2.6057000000000001</v>
      </c>
      <c r="C8" s="7">
        <v>3.0182000000000002</v>
      </c>
      <c r="D8" s="7">
        <v>2.9087999999999998</v>
      </c>
      <c r="E8" s="7">
        <v>2.4910999999999999</v>
      </c>
    </row>
    <row r="9" spans="1:5" x14ac:dyDescent="0.2">
      <c r="A9" s="11"/>
      <c r="B9" s="4"/>
      <c r="C9" s="3"/>
      <c r="D9" s="3"/>
      <c r="E9" s="3"/>
    </row>
    <row r="10" spans="1:5" x14ac:dyDescent="0.2">
      <c r="A10" s="11">
        <v>15</v>
      </c>
      <c r="B10" s="7">
        <v>3.9733000000000001</v>
      </c>
      <c r="C10" s="7">
        <v>5.4035000000000002</v>
      </c>
      <c r="D10" s="7">
        <v>5.0621</v>
      </c>
      <c r="E10" s="7">
        <v>4.8853</v>
      </c>
    </row>
    <row r="11" spans="1:5" x14ac:dyDescent="0.2">
      <c r="A11" s="11"/>
      <c r="B11" s="4"/>
      <c r="C11" s="3"/>
      <c r="D11" s="3"/>
      <c r="E11" s="3"/>
    </row>
    <row r="12" spans="1:5" x14ac:dyDescent="0.2">
      <c r="A12" s="12" t="s">
        <v>13</v>
      </c>
      <c r="B12" s="10"/>
      <c r="C12" s="10"/>
      <c r="D12" s="10"/>
      <c r="E12" s="10"/>
    </row>
    <row r="13" spans="1:5" ht="45" x14ac:dyDescent="0.2">
      <c r="A13" s="9" t="s">
        <v>12</v>
      </c>
    </row>
    <row r="14" spans="1:5" x14ac:dyDescent="0.2">
      <c r="A14" s="9"/>
      <c r="B14" s="4"/>
      <c r="C14" s="3"/>
      <c r="D14" s="3"/>
      <c r="E14" s="3"/>
    </row>
    <row r="15" spans="1:5" x14ac:dyDescent="0.2">
      <c r="A15" s="8" t="s">
        <v>11</v>
      </c>
      <c r="B15" s="7"/>
      <c r="C15" s="6"/>
      <c r="D15" s="6"/>
      <c r="E15" s="6"/>
    </row>
    <row r="16" spans="1:5" x14ac:dyDescent="0.2">
      <c r="A16" s="5" t="s">
        <v>23</v>
      </c>
      <c r="B16" s="4"/>
      <c r="C16" s="3"/>
      <c r="D16" s="3"/>
      <c r="E16" s="3"/>
    </row>
    <row r="17" spans="1:14" x14ac:dyDescent="0.2">
      <c r="A17" s="5" t="s">
        <v>24</v>
      </c>
      <c r="B17" s="4"/>
      <c r="C17" s="3"/>
      <c r="D17" s="3"/>
      <c r="E17" s="3"/>
    </row>
    <row r="18" spans="1:14" x14ac:dyDescent="0.2">
      <c r="A18" s="5" t="s">
        <v>22</v>
      </c>
      <c r="B18" s="4"/>
      <c r="C18" s="3"/>
      <c r="D18" s="3"/>
      <c r="E18" s="3"/>
    </row>
    <row r="19" spans="1:14" x14ac:dyDescent="0.2">
      <c r="A19" s="5" t="s">
        <v>25</v>
      </c>
      <c r="B19" s="4"/>
      <c r="C19" s="3"/>
      <c r="D19" s="3"/>
      <c r="E19" s="3"/>
    </row>
    <row r="20" spans="1:14" x14ac:dyDescent="0.2">
      <c r="A20" s="5" t="s">
        <v>21</v>
      </c>
      <c r="B20" s="4"/>
      <c r="C20" s="3"/>
      <c r="D20" s="3"/>
      <c r="E20" s="3"/>
    </row>
    <row r="21" spans="1:14" x14ac:dyDescent="0.2">
      <c r="A21" s="13" t="s">
        <v>10</v>
      </c>
      <c r="B21" s="4"/>
      <c r="C21" s="3"/>
      <c r="D21" s="3"/>
      <c r="E21" s="3"/>
    </row>
    <row r="22" spans="1:14" x14ac:dyDescent="0.2">
      <c r="A22" s="2" t="s">
        <v>26</v>
      </c>
      <c r="B22" s="4"/>
      <c r="C22" s="3"/>
      <c r="D22" s="3"/>
      <c r="E22" s="3"/>
    </row>
    <row r="23" spans="1:14" s="16" customFormat="1" x14ac:dyDescent="0.2">
      <c r="A23" s="14"/>
      <c r="B23" s="15"/>
      <c r="C23" s="14"/>
      <c r="D23" s="14"/>
      <c r="E23" s="14"/>
    </row>
    <row r="24" spans="1:14" x14ac:dyDescent="0.2">
      <c r="A24" s="6" t="s">
        <v>9</v>
      </c>
      <c r="B24" s="4"/>
      <c r="C24" s="3"/>
      <c r="D24" s="3"/>
      <c r="E24" s="3"/>
    </row>
    <row r="25" spans="1:14" x14ac:dyDescent="0.2">
      <c r="A25" s="5" t="s">
        <v>21</v>
      </c>
      <c r="B25" s="4">
        <v>6.0801999999999996</v>
      </c>
      <c r="C25" s="3">
        <v>5.6581999999999999</v>
      </c>
      <c r="D25" s="3">
        <v>5.2962999999999996</v>
      </c>
      <c r="E25" s="3">
        <v>4.3433999999999999</v>
      </c>
      <c r="G25" s="23">
        <f>B25/B25</f>
        <v>1</v>
      </c>
      <c r="H25" s="23">
        <f>C25/C25</f>
        <v>1</v>
      </c>
      <c r="I25" s="23">
        <f>D25/D25</f>
        <v>1</v>
      </c>
      <c r="J25" s="23">
        <f>E25/E25</f>
        <v>1</v>
      </c>
      <c r="K25" s="23">
        <f>1-G25</f>
        <v>0</v>
      </c>
      <c r="L25" s="23">
        <f t="shared" ref="L25:N36" si="0">1-H25</f>
        <v>0</v>
      </c>
      <c r="M25" s="23">
        <f t="shared" si="0"/>
        <v>0</v>
      </c>
      <c r="N25" s="23">
        <f t="shared" si="0"/>
        <v>0</v>
      </c>
    </row>
    <row r="26" spans="1:14" x14ac:dyDescent="0.2">
      <c r="A26" s="17" t="s">
        <v>8</v>
      </c>
      <c r="B26" s="4">
        <v>6.1976000000000004</v>
      </c>
      <c r="C26" s="3">
        <v>5.6768999999999998</v>
      </c>
      <c r="D26" s="3">
        <v>5.5141</v>
      </c>
      <c r="E26" s="3">
        <v>4.1292999999999997</v>
      </c>
      <c r="G26" s="23">
        <f>B26/B25</f>
        <v>1.0193085753758102</v>
      </c>
      <c r="H26" s="23">
        <f>C26/C25</f>
        <v>1.0033049379661376</v>
      </c>
      <c r="I26" s="23">
        <f>D26/D25</f>
        <v>1.0411230481657006</v>
      </c>
      <c r="J26" s="23">
        <f>E26/E25</f>
        <v>0.95070681954229397</v>
      </c>
      <c r="K26" s="23">
        <f>1-G26</f>
        <v>-1.9308575375810211E-2</v>
      </c>
      <c r="L26" s="23">
        <f t="shared" si="0"/>
        <v>-3.3049379661376221E-3</v>
      </c>
      <c r="M26" s="23">
        <f t="shared" si="0"/>
        <v>-4.112304816570056E-2</v>
      </c>
      <c r="N26" s="23">
        <f t="shared" si="0"/>
        <v>4.9293180457706032E-2</v>
      </c>
    </row>
    <row r="27" spans="1:14" x14ac:dyDescent="0.2">
      <c r="A27" s="17" t="s">
        <v>7</v>
      </c>
      <c r="B27" s="4">
        <v>5.6905000000000001</v>
      </c>
      <c r="C27" s="3">
        <v>5.4821</v>
      </c>
      <c r="D27" s="3">
        <v>5.1798000000000002</v>
      </c>
      <c r="E27" s="3">
        <v>4.1430999999999996</v>
      </c>
      <c r="G27" s="23">
        <f>B27/B25</f>
        <v>0.93590671359494759</v>
      </c>
      <c r="H27" s="23">
        <f>C27/C25</f>
        <v>0.96887702803011555</v>
      </c>
      <c r="I27" s="23">
        <f>D27/D25</f>
        <v>0.97800351188565615</v>
      </c>
      <c r="J27" s="23">
        <f>E27/E25</f>
        <v>0.95388405396693821</v>
      </c>
      <c r="K27" s="23">
        <f>1-G27</f>
        <v>6.4093286405052408E-2</v>
      </c>
      <c r="L27" s="23">
        <f t="shared" si="0"/>
        <v>3.112297196988445E-2</v>
      </c>
      <c r="M27" s="23">
        <f t="shared" si="0"/>
        <v>2.1996488114343848E-2</v>
      </c>
      <c r="N27" s="23">
        <f t="shared" si="0"/>
        <v>4.6115946033061794E-2</v>
      </c>
    </row>
    <row r="28" spans="1:14" x14ac:dyDescent="0.2">
      <c r="A28" s="2" t="s">
        <v>6</v>
      </c>
      <c r="B28" s="4">
        <v>5.6704999999999997</v>
      </c>
      <c r="C28" s="3">
        <v>5.2847</v>
      </c>
      <c r="D28" s="3">
        <v>5.141</v>
      </c>
      <c r="E28" s="3">
        <v>4.0880000000000001</v>
      </c>
      <c r="G28" s="23">
        <f>B28/B25</f>
        <v>0.93261734811354891</v>
      </c>
      <c r="H28" s="23">
        <f>C28/C25</f>
        <v>0.93398960800254494</v>
      </c>
      <c r="I28" s="23">
        <f>D28/D25</f>
        <v>0.97067764288276726</v>
      </c>
      <c r="J28" s="23">
        <f>E28/E25</f>
        <v>0.94119813970622102</v>
      </c>
      <c r="K28" s="23">
        <f>1-G28</f>
        <v>6.7382651886451095E-2</v>
      </c>
      <c r="L28" s="23">
        <f t="shared" si="0"/>
        <v>6.6010391997455065E-2</v>
      </c>
      <c r="M28" s="23">
        <f t="shared" si="0"/>
        <v>2.9322357117232745E-2</v>
      </c>
      <c r="N28" s="23">
        <f t="shared" si="0"/>
        <v>5.8801860293778985E-2</v>
      </c>
    </row>
    <row r="29" spans="1:14" x14ac:dyDescent="0.2">
      <c r="A29" s="2" t="s">
        <v>5</v>
      </c>
      <c r="B29" s="4">
        <v>5.5144000000000002</v>
      </c>
      <c r="C29" s="3">
        <v>5.3048000000000002</v>
      </c>
      <c r="D29" s="3">
        <v>4.7491000000000003</v>
      </c>
      <c r="E29" s="3">
        <v>3.7387999999999999</v>
      </c>
      <c r="G29" s="23">
        <f>B29/B25</f>
        <v>0.90694385053123261</v>
      </c>
      <c r="H29" s="23">
        <f>C29/C25</f>
        <v>0.93754197447951648</v>
      </c>
      <c r="I29" s="23">
        <f>D29/D25</f>
        <v>0.89668258973245485</v>
      </c>
      <c r="J29" s="23">
        <f>E29/E25</f>
        <v>0.86080029470000463</v>
      </c>
      <c r="K29" s="23">
        <f>1-G29</f>
        <v>9.3056149468767391E-2</v>
      </c>
      <c r="L29" s="23">
        <f t="shared" si="0"/>
        <v>6.2458025520483518E-2</v>
      </c>
      <c r="M29" s="23">
        <f t="shared" si="0"/>
        <v>0.10331741026754515</v>
      </c>
      <c r="N29" s="23">
        <f t="shared" si="0"/>
        <v>0.13919970529999537</v>
      </c>
    </row>
    <row r="30" spans="1:14" x14ac:dyDescent="0.2">
      <c r="A30" s="2" t="s">
        <v>4</v>
      </c>
      <c r="B30" s="4">
        <v>5.4943999999999997</v>
      </c>
      <c r="C30" s="3">
        <v>5.4421999999999997</v>
      </c>
      <c r="D30" s="3">
        <v>4.6902999999999997</v>
      </c>
      <c r="E30" s="3">
        <v>3.0417999999999998</v>
      </c>
      <c r="G30" s="23">
        <f>B30/B25</f>
        <v>0.90365448504983392</v>
      </c>
      <c r="H30" s="23">
        <f>C30/C25</f>
        <v>0.96182531547135131</v>
      </c>
      <c r="I30" s="23">
        <f>D30/D25</f>
        <v>0.88558049959405627</v>
      </c>
      <c r="J30" s="23">
        <f>E30/E25</f>
        <v>0.70032693281760827</v>
      </c>
      <c r="K30" s="23">
        <f>1-G30</f>
        <v>9.6345514950166078E-2</v>
      </c>
      <c r="L30" s="23">
        <f t="shared" si="0"/>
        <v>3.8174684528648695E-2</v>
      </c>
      <c r="M30" s="23">
        <f t="shared" si="0"/>
        <v>0.11441950040594373</v>
      </c>
      <c r="N30" s="23">
        <f t="shared" si="0"/>
        <v>0.29967306718239173</v>
      </c>
    </row>
    <row r="31" spans="1:14" x14ac:dyDescent="0.2">
      <c r="A31" s="2" t="s">
        <v>3</v>
      </c>
      <c r="B31" s="4">
        <v>5.3254999999999999</v>
      </c>
      <c r="C31" s="3">
        <v>5.09</v>
      </c>
      <c r="D31" s="3">
        <v>4.5338000000000003</v>
      </c>
      <c r="E31" s="3">
        <v>3.028</v>
      </c>
      <c r="G31" s="23">
        <f>B31/B25</f>
        <v>0.87587579355942247</v>
      </c>
      <c r="H31" s="23">
        <f>C31/C25</f>
        <v>0.89957937153158252</v>
      </c>
      <c r="I31" s="23">
        <f>D31/D25</f>
        <v>0.85603156920869294</v>
      </c>
      <c r="J31" s="23">
        <f>E31/E25</f>
        <v>0.69714969839296403</v>
      </c>
      <c r="K31" s="23">
        <f>1-G31</f>
        <v>0.12412420644057753</v>
      </c>
      <c r="L31" s="23">
        <f t="shared" si="0"/>
        <v>0.10042062846841748</v>
      </c>
      <c r="M31" s="23">
        <f t="shared" si="0"/>
        <v>0.14396843079130706</v>
      </c>
      <c r="N31" s="23">
        <f t="shared" si="0"/>
        <v>0.30285030160703597</v>
      </c>
    </row>
    <row r="32" spans="1:14" x14ac:dyDescent="0.2">
      <c r="A32" s="2" t="s">
        <v>2</v>
      </c>
      <c r="B32" s="4">
        <v>5.181</v>
      </c>
      <c r="C32" s="3">
        <v>3.9161999999999999</v>
      </c>
      <c r="D32" s="3">
        <v>3.4182999999999999</v>
      </c>
      <c r="E32" s="3">
        <v>2.9129</v>
      </c>
      <c r="G32" s="23">
        <f>B32/B25</f>
        <v>0.85211012795631724</v>
      </c>
      <c r="H32" s="23">
        <f>C32/C25</f>
        <v>0.69212823866247219</v>
      </c>
      <c r="I32" s="23">
        <f>D32/D25</f>
        <v>0.64541283537563965</v>
      </c>
      <c r="J32" s="23">
        <f>E32/E25</f>
        <v>0.67064972141640189</v>
      </c>
      <c r="K32" s="23">
        <f>1-G32</f>
        <v>0.14788987204368276</v>
      </c>
      <c r="L32" s="23">
        <f t="shared" si="0"/>
        <v>0.30787176133752781</v>
      </c>
      <c r="M32" s="23">
        <f t="shared" si="0"/>
        <v>0.35458716462436035</v>
      </c>
      <c r="N32" s="23">
        <f t="shared" si="0"/>
        <v>0.32935027858359811</v>
      </c>
    </row>
    <row r="33" spans="1:15" x14ac:dyDescent="0.2">
      <c r="A33" s="2" t="s">
        <v>1</v>
      </c>
      <c r="B33" s="4">
        <v>3.0249000000000001</v>
      </c>
      <c r="C33" s="3">
        <v>2.7461000000000002</v>
      </c>
      <c r="D33" s="3">
        <v>2.2852999999999999</v>
      </c>
      <c r="E33" s="3">
        <v>1.7277</v>
      </c>
      <c r="G33" s="23">
        <f>B33/B25</f>
        <v>0.49750008223413711</v>
      </c>
      <c r="H33" s="23">
        <f>C33/C25</f>
        <v>0.4853310240005656</v>
      </c>
      <c r="I33" s="23">
        <f>D33/D25</f>
        <v>0.43148990804901538</v>
      </c>
      <c r="J33" s="23">
        <f>E33/E25</f>
        <v>0.39777593590274901</v>
      </c>
      <c r="K33" s="23">
        <f>1-G33</f>
        <v>0.50249991776586289</v>
      </c>
      <c r="L33" s="23">
        <f t="shared" si="0"/>
        <v>0.5146689759994344</v>
      </c>
      <c r="M33" s="23">
        <f t="shared" si="0"/>
        <v>0.56851009195098468</v>
      </c>
      <c r="N33" s="23">
        <f t="shared" si="0"/>
        <v>0.60222406409725093</v>
      </c>
    </row>
    <row r="34" spans="1:15" x14ac:dyDescent="0.2">
      <c r="A34" s="2" t="s">
        <v>0</v>
      </c>
      <c r="B34" s="1">
        <v>2.4390999999999998</v>
      </c>
      <c r="C34" s="1">
        <v>2.0419</v>
      </c>
      <c r="D34" s="1">
        <v>1.337</v>
      </c>
      <c r="E34" s="1">
        <v>1.2145999999999999</v>
      </c>
      <c r="G34" s="23">
        <f>B34/B25</f>
        <v>0.40115456728397092</v>
      </c>
      <c r="H34" s="23">
        <f>C34/C25</f>
        <v>0.360874483051147</v>
      </c>
      <c r="I34" s="23">
        <f>D34/D25</f>
        <v>0.25244038290882315</v>
      </c>
      <c r="J34" s="23">
        <f>E34/E25</f>
        <v>0.2796426762444168</v>
      </c>
      <c r="K34" s="23">
        <f>1-G34</f>
        <v>0.59884543271602908</v>
      </c>
      <c r="L34" s="23">
        <f t="shared" si="0"/>
        <v>0.639125516948853</v>
      </c>
      <c r="M34" s="23">
        <f t="shared" si="0"/>
        <v>0.74755961709117691</v>
      </c>
      <c r="N34" s="23">
        <f t="shared" si="0"/>
        <v>0.72035732375558315</v>
      </c>
    </row>
    <row r="35" spans="1:15" x14ac:dyDescent="0.2">
      <c r="A35" s="2" t="s">
        <v>27</v>
      </c>
      <c r="B35" s="19">
        <v>2.0146000000000002</v>
      </c>
      <c r="C35" s="20">
        <v>1.3082</v>
      </c>
      <c r="D35" s="20">
        <v>0.93779999999999997</v>
      </c>
      <c r="E35" s="21">
        <v>1.1295999999999999</v>
      </c>
      <c r="G35" s="24">
        <f>B35/B25</f>
        <v>0.33133778494128485</v>
      </c>
      <c r="H35" s="24">
        <f>C35/C25</f>
        <v>0.23120426990915841</v>
      </c>
      <c r="I35" s="25">
        <f>D35/D25</f>
        <v>0.17706700904404962</v>
      </c>
      <c r="J35" s="23">
        <f>E35/E25</f>
        <v>0.26007275406363678</v>
      </c>
      <c r="K35" s="23">
        <f>1-G35</f>
        <v>0.66866221505871515</v>
      </c>
      <c r="L35" s="23">
        <f t="shared" si="0"/>
        <v>0.76879573009084157</v>
      </c>
      <c r="M35" s="23">
        <f t="shared" si="0"/>
        <v>0.82293299095595041</v>
      </c>
      <c r="N35" s="23">
        <f t="shared" si="0"/>
        <v>0.73992724593636328</v>
      </c>
    </row>
    <row r="36" spans="1:15" x14ac:dyDescent="0.2">
      <c r="A36" s="2" t="s">
        <v>28</v>
      </c>
      <c r="B36" s="19">
        <v>1.6389</v>
      </c>
      <c r="C36" s="20">
        <v>1.0932999999999999</v>
      </c>
      <c r="D36" s="20"/>
      <c r="E36" s="20">
        <v>0.92179999999999995</v>
      </c>
      <c r="G36" s="24">
        <f>B36/B25</f>
        <v>0.26954705437321141</v>
      </c>
      <c r="H36" s="24">
        <f>C36/C25</f>
        <v>0.19322399349616484</v>
      </c>
      <c r="I36" s="23"/>
      <c r="J36" s="25">
        <f>E36/E25</f>
        <v>0.21223005019109453</v>
      </c>
      <c r="K36" s="23">
        <f>1-G36</f>
        <v>0.73045294562678853</v>
      </c>
      <c r="L36" s="23">
        <f t="shared" si="0"/>
        <v>0.80677600650383519</v>
      </c>
      <c r="M36" s="23"/>
      <c r="N36" s="23">
        <f t="shared" si="0"/>
        <v>0.78776994980890547</v>
      </c>
    </row>
    <row r="37" spans="1:15" x14ac:dyDescent="0.2">
      <c r="B37" s="20"/>
      <c r="C37" s="20"/>
      <c r="D37" s="20"/>
      <c r="E37" s="20"/>
      <c r="G37" s="24"/>
      <c r="H37" s="24"/>
      <c r="I37" s="23"/>
      <c r="J37" s="23"/>
      <c r="O37" s="22"/>
    </row>
    <row r="38" spans="1:15" x14ac:dyDescent="0.2">
      <c r="B38" s="20" t="s">
        <v>31</v>
      </c>
      <c r="D38" s="20"/>
      <c r="E38" s="20"/>
      <c r="G38" s="24"/>
      <c r="H38" s="24"/>
      <c r="I38" s="23"/>
      <c r="J38" s="23"/>
    </row>
  </sheetData>
  <sortState xmlns:xlrd2="http://schemas.microsoft.com/office/spreadsheetml/2017/richdata2" ref="A18:A20">
    <sortCondition descending="1" ref="A18"/>
  </sortState>
  <phoneticPr fontId="2" type="noConversion"/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FF4BC-4180-F04F-958E-57FD8398EB29}">
  <dimension ref="A1:L38"/>
  <sheetViews>
    <sheetView topLeftCell="A19" workbookViewId="0">
      <selection activeCell="B39" sqref="B39"/>
    </sheetView>
  </sheetViews>
  <sheetFormatPr baseColWidth="10" defaultRowHeight="16" x14ac:dyDescent="0.2"/>
  <sheetData>
    <row r="1" spans="1:5" x14ac:dyDescent="0.2">
      <c r="A1" s="6" t="s">
        <v>20</v>
      </c>
      <c r="B1" s="3"/>
      <c r="C1" s="3"/>
      <c r="D1" s="3"/>
      <c r="E1" s="3"/>
    </row>
    <row r="2" spans="1:5" x14ac:dyDescent="0.2">
      <c r="A2" s="3"/>
      <c r="B2" s="4" t="s">
        <v>19</v>
      </c>
      <c r="C2" s="3" t="s">
        <v>18</v>
      </c>
      <c r="D2" s="3" t="s">
        <v>17</v>
      </c>
      <c r="E2" s="3" t="s">
        <v>16</v>
      </c>
    </row>
    <row r="3" spans="1:5" x14ac:dyDescent="0.2">
      <c r="A3" s="6" t="s">
        <v>15</v>
      </c>
      <c r="B3" s="4"/>
      <c r="C3" s="3"/>
      <c r="D3" s="3"/>
      <c r="E3" s="3"/>
    </row>
    <row r="4" spans="1:5" x14ac:dyDescent="0.2">
      <c r="A4" s="3" t="s">
        <v>14</v>
      </c>
    </row>
    <row r="5" spans="1:5" x14ac:dyDescent="0.2">
      <c r="A5" s="3">
        <v>0</v>
      </c>
      <c r="B5" s="18">
        <v>8.6999999999999994E-3</v>
      </c>
      <c r="C5" s="18">
        <v>3.0000000000000001E-3</v>
      </c>
      <c r="D5" s="18">
        <v>5.0000000000000001E-3</v>
      </c>
      <c r="E5" s="18">
        <v>-2.3800000000000002E-2</v>
      </c>
    </row>
    <row r="6" spans="1:5" x14ac:dyDescent="0.2">
      <c r="A6" s="11">
        <v>5</v>
      </c>
      <c r="B6" s="18">
        <v>1.6595</v>
      </c>
      <c r="C6" s="18">
        <v>1.0579000000000001</v>
      </c>
      <c r="D6" s="18">
        <v>1.4842</v>
      </c>
      <c r="E6" s="18">
        <v>0.99259999999999993</v>
      </c>
    </row>
    <row r="7" spans="1:5" x14ac:dyDescent="0.2">
      <c r="A7" s="11"/>
      <c r="B7" s="4"/>
      <c r="C7" s="3"/>
      <c r="D7" s="3"/>
      <c r="E7" s="3"/>
    </row>
    <row r="8" spans="1:5" x14ac:dyDescent="0.2">
      <c r="A8" s="11">
        <v>10</v>
      </c>
      <c r="B8" s="7">
        <v>2.5367000000000002</v>
      </c>
      <c r="C8" s="7">
        <v>1.8796999999999999</v>
      </c>
      <c r="D8" s="7">
        <v>2.6233</v>
      </c>
      <c r="E8" s="7">
        <v>1.5738000000000001</v>
      </c>
    </row>
    <row r="9" spans="1:5" x14ac:dyDescent="0.2">
      <c r="A9" s="11"/>
      <c r="B9" s="4"/>
      <c r="C9" s="3"/>
      <c r="D9" s="3"/>
      <c r="E9" s="3"/>
    </row>
    <row r="10" spans="1:5" x14ac:dyDescent="0.2">
      <c r="A10" s="11">
        <v>15</v>
      </c>
      <c r="B10" s="7">
        <v>3.0127999999999999</v>
      </c>
      <c r="C10" s="7">
        <v>2.2715999999999998</v>
      </c>
      <c r="D10" s="7">
        <v>3.3668</v>
      </c>
      <c r="E10" s="7">
        <v>1.8851</v>
      </c>
    </row>
    <row r="11" spans="1:5" x14ac:dyDescent="0.2">
      <c r="A11" s="11"/>
      <c r="B11" s="4"/>
      <c r="C11" s="3"/>
      <c r="D11" s="3"/>
      <c r="E11" s="3"/>
    </row>
    <row r="12" spans="1:5" x14ac:dyDescent="0.2">
      <c r="A12" s="12" t="s">
        <v>13</v>
      </c>
      <c r="B12" s="10"/>
      <c r="C12" s="10"/>
      <c r="D12" s="10"/>
      <c r="E12" s="10"/>
    </row>
    <row r="13" spans="1:5" ht="64" x14ac:dyDescent="0.2">
      <c r="A13" s="9" t="s">
        <v>12</v>
      </c>
    </row>
    <row r="14" spans="1:5" x14ac:dyDescent="0.2">
      <c r="A14" s="9"/>
      <c r="B14" s="4"/>
      <c r="C14" s="3"/>
      <c r="D14" s="3"/>
      <c r="E14" s="3"/>
    </row>
    <row r="15" spans="1:5" x14ac:dyDescent="0.2">
      <c r="A15" s="8" t="s">
        <v>11</v>
      </c>
      <c r="B15" s="7"/>
      <c r="C15" s="6"/>
      <c r="D15" s="6"/>
      <c r="E15" s="6"/>
    </row>
    <row r="16" spans="1:5" x14ac:dyDescent="0.2">
      <c r="A16" s="5" t="s">
        <v>23</v>
      </c>
      <c r="B16" s="4"/>
      <c r="C16" s="3"/>
      <c r="D16" s="3"/>
      <c r="E16" s="3"/>
    </row>
    <row r="17" spans="1:12" x14ac:dyDescent="0.2">
      <c r="A17" s="5" t="s">
        <v>24</v>
      </c>
      <c r="B17" s="4"/>
      <c r="C17" s="3"/>
      <c r="D17" s="3"/>
      <c r="E17" s="3"/>
    </row>
    <row r="18" spans="1:12" x14ac:dyDescent="0.2">
      <c r="A18" s="5" t="s">
        <v>22</v>
      </c>
      <c r="B18" s="4"/>
      <c r="C18" s="3"/>
      <c r="D18" s="3"/>
      <c r="E18" s="3"/>
    </row>
    <row r="19" spans="1:12" x14ac:dyDescent="0.2">
      <c r="A19" s="5" t="s">
        <v>25</v>
      </c>
      <c r="B19" s="4"/>
      <c r="C19" s="3"/>
      <c r="D19" s="3"/>
      <c r="E19" s="3"/>
    </row>
    <row r="20" spans="1:12" x14ac:dyDescent="0.2">
      <c r="A20" s="5" t="s">
        <v>21</v>
      </c>
      <c r="B20" s="4"/>
      <c r="C20" s="3"/>
      <c r="D20" s="3"/>
      <c r="E20" s="3"/>
    </row>
    <row r="21" spans="1:12" x14ac:dyDescent="0.2">
      <c r="A21" s="13" t="s">
        <v>10</v>
      </c>
      <c r="B21" s="4"/>
      <c r="C21" s="3"/>
      <c r="D21" s="3"/>
      <c r="E21" s="3"/>
    </row>
    <row r="22" spans="1:12" x14ac:dyDescent="0.2">
      <c r="A22" s="2" t="s">
        <v>26</v>
      </c>
      <c r="B22" s="4"/>
      <c r="C22" s="3"/>
      <c r="D22" s="3"/>
      <c r="E22" s="3"/>
    </row>
    <row r="23" spans="1:12" x14ac:dyDescent="0.2">
      <c r="A23" s="14"/>
      <c r="B23" s="15"/>
      <c r="C23" s="14"/>
      <c r="D23" s="14"/>
      <c r="E23" s="14"/>
      <c r="F23" s="16"/>
      <c r="G23" s="16"/>
      <c r="H23" s="16"/>
      <c r="I23" s="16"/>
      <c r="J23" s="16"/>
      <c r="K23" s="16"/>
    </row>
    <row r="24" spans="1:12" x14ac:dyDescent="0.2">
      <c r="A24" s="6" t="s">
        <v>9</v>
      </c>
      <c r="B24" s="4"/>
      <c r="C24" s="3"/>
      <c r="D24" s="3"/>
      <c r="E24" s="3"/>
    </row>
    <row r="25" spans="1:12" x14ac:dyDescent="0.2">
      <c r="A25" s="5" t="s">
        <v>21</v>
      </c>
      <c r="B25" s="4">
        <v>3.3664000000000001</v>
      </c>
      <c r="C25" s="3"/>
      <c r="D25" s="3">
        <v>4.3052000000000001</v>
      </c>
      <c r="E25" s="3"/>
      <c r="G25" s="23">
        <f>B25/B25</f>
        <v>1</v>
      </c>
      <c r="H25" s="23"/>
      <c r="I25" s="23">
        <f>D25/D25</f>
        <v>1</v>
      </c>
      <c r="J25" s="23"/>
      <c r="K25" s="23">
        <f>1-G26</f>
        <v>-2.3407794676806093E-2</v>
      </c>
      <c r="L25" s="23">
        <f>1-I26</f>
        <v>3.9487131840564849E-2</v>
      </c>
    </row>
    <row r="26" spans="1:12" x14ac:dyDescent="0.2">
      <c r="A26" s="17" t="s">
        <v>8</v>
      </c>
      <c r="B26" s="4">
        <v>3.4451999999999998</v>
      </c>
      <c r="C26" s="3"/>
      <c r="D26" s="3">
        <v>4.1352000000000002</v>
      </c>
      <c r="E26" s="3"/>
      <c r="G26" s="23">
        <f>B26/B25</f>
        <v>1.0234077946768061</v>
      </c>
      <c r="H26" s="23"/>
      <c r="I26" s="23">
        <f>D26/D25</f>
        <v>0.96051286815943515</v>
      </c>
      <c r="J26" s="23"/>
      <c r="K26" s="23">
        <f t="shared" ref="K26:K35" si="0">1-G27</f>
        <v>3.041825095057038E-2</v>
      </c>
      <c r="L26" s="23">
        <f t="shared" ref="L26:L34" si="1">1-I27</f>
        <v>4.4411409458329554E-2</v>
      </c>
    </row>
    <row r="27" spans="1:12" x14ac:dyDescent="0.2">
      <c r="A27" s="17" t="s">
        <v>7</v>
      </c>
      <c r="B27" s="4">
        <v>3.2639999999999998</v>
      </c>
      <c r="C27" s="3"/>
      <c r="D27" s="3">
        <v>4.1139999999999999</v>
      </c>
      <c r="E27" s="3"/>
      <c r="G27" s="23">
        <f>B27/B25</f>
        <v>0.96958174904942962</v>
      </c>
      <c r="H27" s="23"/>
      <c r="I27" s="23">
        <f>D27/D25</f>
        <v>0.95558859054167045</v>
      </c>
      <c r="J27" s="23"/>
      <c r="K27" s="23">
        <f t="shared" si="0"/>
        <v>5.6380703422053258E-2</v>
      </c>
      <c r="L27" s="23">
        <f t="shared" si="1"/>
        <v>2.2043110656880027E-2</v>
      </c>
    </row>
    <row r="28" spans="1:12" x14ac:dyDescent="0.2">
      <c r="A28" s="2" t="s">
        <v>6</v>
      </c>
      <c r="B28" s="4">
        <v>3.1766000000000001</v>
      </c>
      <c r="C28" s="3"/>
      <c r="D28" s="3">
        <v>4.2103000000000002</v>
      </c>
      <c r="E28" s="3"/>
      <c r="G28" s="23">
        <f>B28/B25</f>
        <v>0.94361929657794674</v>
      </c>
      <c r="H28" s="23"/>
      <c r="I28" s="23">
        <f>D28/D25</f>
        <v>0.97795688934311997</v>
      </c>
      <c r="J28" s="23"/>
      <c r="K28" s="23">
        <f t="shared" si="0"/>
        <v>0.11579134980988592</v>
      </c>
      <c r="L28" s="23">
        <f t="shared" si="1"/>
        <v>3.5399052308835888E-2</v>
      </c>
    </row>
    <row r="29" spans="1:12" x14ac:dyDescent="0.2">
      <c r="A29" s="2" t="s">
        <v>5</v>
      </c>
      <c r="B29" s="4">
        <v>2.9765999999999999</v>
      </c>
      <c r="C29" s="3"/>
      <c r="D29" s="3">
        <v>4.1528</v>
      </c>
      <c r="E29" s="3"/>
      <c r="G29" s="23">
        <f>B29/B25</f>
        <v>0.88420865019011408</v>
      </c>
      <c r="H29" s="23"/>
      <c r="I29" s="23">
        <f>D29/D25</f>
        <v>0.96460094769116411</v>
      </c>
      <c r="J29" s="23"/>
      <c r="K29" s="23">
        <f t="shared" si="0"/>
        <v>0.17407319391634979</v>
      </c>
      <c r="L29" s="23">
        <f t="shared" si="1"/>
        <v>0.1813388460466413</v>
      </c>
    </row>
    <row r="30" spans="1:12" x14ac:dyDescent="0.2">
      <c r="A30" s="2" t="s">
        <v>4</v>
      </c>
      <c r="B30" s="4">
        <v>2.7804000000000002</v>
      </c>
      <c r="C30" s="3"/>
      <c r="D30" s="3">
        <v>3.5245000000000002</v>
      </c>
      <c r="E30" s="3"/>
      <c r="G30" s="23">
        <f>B30/B25</f>
        <v>0.82592680608365021</v>
      </c>
      <c r="H30" s="23"/>
      <c r="I30" s="23">
        <f>D30/D25</f>
        <v>0.8186611539533587</v>
      </c>
      <c r="J30" s="23"/>
      <c r="K30" s="23">
        <f t="shared" si="0"/>
        <v>0.36487048479087447</v>
      </c>
      <c r="L30" s="23">
        <f t="shared" si="1"/>
        <v>0.37175973241661253</v>
      </c>
    </row>
    <row r="31" spans="1:12" x14ac:dyDescent="0.2">
      <c r="A31" s="2" t="s">
        <v>3</v>
      </c>
      <c r="B31" s="4">
        <v>2.1381000000000001</v>
      </c>
      <c r="C31" s="3"/>
      <c r="D31" s="3">
        <v>2.7046999999999999</v>
      </c>
      <c r="E31" s="3"/>
      <c r="G31" s="23">
        <f>B31/B25</f>
        <v>0.63512951520912553</v>
      </c>
      <c r="H31" s="23"/>
      <c r="I31" s="23">
        <f>D31/D25</f>
        <v>0.62824026758338747</v>
      </c>
      <c r="J31" s="23"/>
      <c r="K31" s="23">
        <f t="shared" si="0"/>
        <v>0.52227899239543718</v>
      </c>
      <c r="L31" s="23">
        <f t="shared" si="1"/>
        <v>0.53107869553098574</v>
      </c>
    </row>
    <row r="32" spans="1:12" x14ac:dyDescent="0.2">
      <c r="A32" s="2" t="s">
        <v>2</v>
      </c>
      <c r="B32" s="4">
        <v>1.6082000000000001</v>
      </c>
      <c r="C32" s="3"/>
      <c r="D32" s="3">
        <v>2.0188000000000001</v>
      </c>
      <c r="E32" s="3"/>
      <c r="G32" s="23">
        <f>B32/B25</f>
        <v>0.47772100760456276</v>
      </c>
      <c r="H32" s="23"/>
      <c r="I32" s="23">
        <f>D32/D25</f>
        <v>0.46892130446901426</v>
      </c>
      <c r="J32" s="23"/>
      <c r="K32" s="23">
        <f t="shared" si="0"/>
        <v>0.61507842205323193</v>
      </c>
      <c r="L32" s="23">
        <f t="shared" si="1"/>
        <v>0.66828486481464278</v>
      </c>
    </row>
    <row r="33" spans="1:12" x14ac:dyDescent="0.2">
      <c r="A33" s="2" t="s">
        <v>1</v>
      </c>
      <c r="B33" s="4">
        <v>1.2958000000000001</v>
      </c>
      <c r="C33" s="3"/>
      <c r="D33" s="3">
        <v>1.4280999999999999</v>
      </c>
      <c r="E33" s="3"/>
      <c r="G33" s="23">
        <f>B33/B25</f>
        <v>0.38492157794676807</v>
      </c>
      <c r="H33" s="23"/>
      <c r="I33" s="23">
        <f>D33/D25</f>
        <v>0.33171513518535722</v>
      </c>
      <c r="J33" s="23"/>
      <c r="K33" s="23">
        <f t="shared" si="0"/>
        <v>0.66329016159695819</v>
      </c>
      <c r="L33" s="23">
        <f t="shared" si="1"/>
        <v>0.70554213509244634</v>
      </c>
    </row>
    <row r="34" spans="1:12" x14ac:dyDescent="0.2">
      <c r="A34" s="2" t="s">
        <v>0</v>
      </c>
      <c r="B34" s="1">
        <v>1.1335</v>
      </c>
      <c r="C34" s="1"/>
      <c r="D34" s="1">
        <v>1.2677</v>
      </c>
      <c r="E34" s="1"/>
      <c r="G34" s="23">
        <f>B34/B25</f>
        <v>0.33670983840304181</v>
      </c>
      <c r="H34" s="23"/>
      <c r="I34" s="23">
        <f>D34/D25</f>
        <v>0.29445786490755366</v>
      </c>
      <c r="J34" s="23"/>
      <c r="K34" s="23">
        <f t="shared" si="0"/>
        <v>0.6737464353612167</v>
      </c>
      <c r="L34" s="23"/>
    </row>
    <row r="35" spans="1:12" x14ac:dyDescent="0.2">
      <c r="A35" s="2" t="s">
        <v>27</v>
      </c>
      <c r="B35" s="19">
        <v>1.0983000000000001</v>
      </c>
      <c r="C35" s="20"/>
      <c r="D35" s="20"/>
      <c r="E35" s="21"/>
      <c r="G35" s="24">
        <f>B35/B25</f>
        <v>0.3262535646387833</v>
      </c>
      <c r="H35" s="24"/>
      <c r="I35" s="25">
        <f>D35/D25</f>
        <v>0</v>
      </c>
      <c r="J35" s="23"/>
      <c r="K35" s="23"/>
      <c r="L35" s="25"/>
    </row>
    <row r="36" spans="1:12" x14ac:dyDescent="0.2">
      <c r="A36" s="2" t="s">
        <v>28</v>
      </c>
      <c r="B36" s="19"/>
      <c r="C36" s="20"/>
      <c r="D36" s="20"/>
      <c r="E36" s="20"/>
      <c r="G36" s="24">
        <f>B36/B25</f>
        <v>0</v>
      </c>
      <c r="H36" s="24"/>
      <c r="I36" s="23"/>
      <c r="J36" s="25"/>
    </row>
    <row r="38" spans="1:12" x14ac:dyDescent="0.2">
      <c r="B38" t="s">
        <v>29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B2DA8-5BE7-FB47-AE0C-F07498D33673}">
  <dimension ref="A1:N29"/>
  <sheetViews>
    <sheetView topLeftCell="A8" workbookViewId="0">
      <selection activeCell="B30" sqref="B30"/>
    </sheetView>
  </sheetViews>
  <sheetFormatPr baseColWidth="10" defaultRowHeight="16" x14ac:dyDescent="0.2"/>
  <sheetData>
    <row r="1" spans="1:14" x14ac:dyDescent="0.2">
      <c r="A1" s="6" t="s">
        <v>20</v>
      </c>
      <c r="B1" s="3"/>
      <c r="C1" s="3"/>
      <c r="D1" s="3"/>
      <c r="E1" s="3"/>
    </row>
    <row r="2" spans="1:14" x14ac:dyDescent="0.2">
      <c r="A2" s="3"/>
      <c r="B2" s="4" t="s">
        <v>19</v>
      </c>
      <c r="C2" s="3" t="s">
        <v>18</v>
      </c>
      <c r="D2" s="3" t="s">
        <v>17</v>
      </c>
      <c r="E2" s="3" t="s">
        <v>16</v>
      </c>
    </row>
    <row r="3" spans="1:14" x14ac:dyDescent="0.2">
      <c r="A3" s="6" t="s">
        <v>15</v>
      </c>
      <c r="B3" s="4"/>
      <c r="C3" s="3"/>
      <c r="D3" s="3"/>
      <c r="E3" s="3"/>
    </row>
    <row r="4" spans="1:14" x14ac:dyDescent="0.2">
      <c r="A4" s="3" t="s">
        <v>14</v>
      </c>
      <c r="B4" s="18"/>
      <c r="C4" s="18"/>
      <c r="D4" s="18"/>
      <c r="E4" s="18"/>
    </row>
    <row r="5" spans="1:14" x14ac:dyDescent="0.2">
      <c r="A5" s="3">
        <v>0</v>
      </c>
      <c r="B5" s="18">
        <v>-7.4300000000000005E-2</v>
      </c>
      <c r="C5" s="18">
        <v>-3.5000000000000001E-3</v>
      </c>
      <c r="D5" s="18">
        <v>-0.08</v>
      </c>
      <c r="E5" s="18">
        <v>-6.9800000000000001E-2</v>
      </c>
    </row>
    <row r="6" spans="1:14" x14ac:dyDescent="0.2">
      <c r="A6" s="11">
        <v>5</v>
      </c>
      <c r="B6" s="18">
        <v>1.129</v>
      </c>
      <c r="C6" s="18">
        <v>1.1116999999999999</v>
      </c>
      <c r="D6" s="18">
        <v>1.6678999999999999</v>
      </c>
      <c r="E6" s="18">
        <v>1.5094000000000001</v>
      </c>
    </row>
    <row r="7" spans="1:14" x14ac:dyDescent="0.2">
      <c r="A7" s="11"/>
      <c r="B7" s="4"/>
      <c r="C7" s="3"/>
      <c r="D7" s="3"/>
      <c r="E7" s="3"/>
    </row>
    <row r="8" spans="1:14" x14ac:dyDescent="0.2">
      <c r="A8" s="11">
        <v>10</v>
      </c>
      <c r="B8" s="7">
        <v>2.5367000000000002</v>
      </c>
      <c r="C8" s="7">
        <v>1.8796999999999999</v>
      </c>
      <c r="D8" s="7">
        <v>2.6233</v>
      </c>
      <c r="E8" s="7">
        <v>1.5738000000000001</v>
      </c>
    </row>
    <row r="9" spans="1:14" x14ac:dyDescent="0.2">
      <c r="A9" s="11"/>
      <c r="B9" s="4"/>
      <c r="C9" s="3"/>
      <c r="D9" s="3"/>
      <c r="E9" s="3"/>
    </row>
    <row r="10" spans="1:14" x14ac:dyDescent="0.2">
      <c r="A10" s="11">
        <v>15</v>
      </c>
      <c r="B10" s="7">
        <v>3.0127999999999999</v>
      </c>
      <c r="C10" s="7">
        <v>2.2715999999999998</v>
      </c>
      <c r="D10" s="7">
        <v>3.3668</v>
      </c>
      <c r="E10" s="7">
        <v>1.8851</v>
      </c>
    </row>
    <row r="11" spans="1:14" x14ac:dyDescent="0.2">
      <c r="A11" s="11"/>
      <c r="B11" s="4"/>
      <c r="C11" s="3"/>
      <c r="D11" s="3"/>
      <c r="E11" s="3"/>
    </row>
    <row r="12" spans="1:14" x14ac:dyDescent="0.2">
      <c r="A12" s="12" t="s">
        <v>13</v>
      </c>
      <c r="B12" s="10"/>
      <c r="C12" s="10"/>
      <c r="D12" s="10"/>
      <c r="E12" s="10"/>
    </row>
    <row r="13" spans="1:14" ht="64" x14ac:dyDescent="0.2">
      <c r="A13" s="9" t="s">
        <v>12</v>
      </c>
    </row>
    <row r="14" spans="1:14" x14ac:dyDescent="0.2">
      <c r="A14" s="14"/>
      <c r="B14" s="15"/>
      <c r="C14" s="14"/>
      <c r="D14" s="14"/>
      <c r="E14" s="14"/>
      <c r="F14" s="16"/>
      <c r="G14" s="16"/>
      <c r="H14" s="16"/>
      <c r="I14" s="16"/>
      <c r="J14" s="16"/>
      <c r="K14" s="16"/>
    </row>
    <row r="15" spans="1:14" x14ac:dyDescent="0.2">
      <c r="A15" s="6" t="s">
        <v>9</v>
      </c>
      <c r="B15" s="4"/>
      <c r="C15" s="3"/>
      <c r="D15" s="3"/>
      <c r="E15" s="3"/>
    </row>
    <row r="16" spans="1:14" x14ac:dyDescent="0.2">
      <c r="A16" s="5" t="s">
        <v>21</v>
      </c>
      <c r="B16" s="4">
        <v>8.1399000000000008</v>
      </c>
      <c r="C16" s="3">
        <v>6.9958</v>
      </c>
      <c r="D16" s="3">
        <v>6.5157999999999996</v>
      </c>
      <c r="E16" s="3">
        <v>6.4394999999999998</v>
      </c>
      <c r="G16" s="23">
        <f>B16/B16</f>
        <v>1</v>
      </c>
      <c r="H16" s="23">
        <f t="shared" ref="H16:J16" si="0">C16/C16</f>
        <v>1</v>
      </c>
      <c r="I16" s="23">
        <f t="shared" si="0"/>
        <v>1</v>
      </c>
      <c r="J16" s="23">
        <f t="shared" si="0"/>
        <v>1</v>
      </c>
      <c r="K16" s="23">
        <f>1-G16</f>
        <v>0</v>
      </c>
      <c r="L16" s="23">
        <f t="shared" ref="L16:N26" si="1">1-H16</f>
        <v>0</v>
      </c>
      <c r="M16" s="23">
        <f t="shared" si="1"/>
        <v>0</v>
      </c>
      <c r="N16" s="23">
        <f t="shared" si="1"/>
        <v>0</v>
      </c>
    </row>
    <row r="17" spans="1:14" x14ac:dyDescent="0.2">
      <c r="A17" s="17" t="s">
        <v>8</v>
      </c>
      <c r="B17" s="4">
        <v>7.8749000000000002</v>
      </c>
      <c r="C17" s="3">
        <v>6.7163000000000004</v>
      </c>
      <c r="D17" s="3">
        <v>6.4477000000000002</v>
      </c>
      <c r="E17" s="3">
        <v>6.2163000000000004</v>
      </c>
      <c r="G17" s="23">
        <f>B17/B16</f>
        <v>0.96744431749775794</v>
      </c>
      <c r="H17" s="23">
        <f t="shared" ref="H17:J17" si="2">C17/C16</f>
        <v>0.96004745704565597</v>
      </c>
      <c r="I17" s="23">
        <f t="shared" si="2"/>
        <v>0.98954848215107905</v>
      </c>
      <c r="J17" s="23">
        <f t="shared" si="2"/>
        <v>0.96533892382948994</v>
      </c>
      <c r="K17" s="23">
        <f>1-G17</f>
        <v>3.2555682502242056E-2</v>
      </c>
      <c r="L17" s="23">
        <f t="shared" si="1"/>
        <v>3.9952542954344028E-2</v>
      </c>
      <c r="M17" s="23">
        <f t="shared" si="1"/>
        <v>1.0451517848920955E-2</v>
      </c>
      <c r="N17" s="23">
        <f t="shared" si="1"/>
        <v>3.4661076170510063E-2</v>
      </c>
    </row>
    <row r="18" spans="1:14" x14ac:dyDescent="0.2">
      <c r="A18" s="17" t="s">
        <v>7</v>
      </c>
      <c r="B18" s="4">
        <v>7.9753999999999996</v>
      </c>
      <c r="C18" s="3">
        <v>6.6939000000000002</v>
      </c>
      <c r="D18" s="3">
        <v>6.1630000000000003</v>
      </c>
      <c r="E18" s="3">
        <v>6.1254999999999997</v>
      </c>
      <c r="G18" s="23">
        <f>B18/B16</f>
        <v>0.97979090652219303</v>
      </c>
      <c r="H18" s="23">
        <f t="shared" ref="H18:J18" si="3">C18/C16</f>
        <v>0.95684553589296439</v>
      </c>
      <c r="I18" s="23">
        <f t="shared" si="3"/>
        <v>0.94585469167254987</v>
      </c>
      <c r="J18" s="23">
        <f t="shared" si="3"/>
        <v>0.95123845019023212</v>
      </c>
      <c r="K18" s="23">
        <f>1-G18</f>
        <v>2.0209093477806972E-2</v>
      </c>
      <c r="L18" s="23">
        <f t="shared" si="1"/>
        <v>4.3154464107035606E-2</v>
      </c>
      <c r="M18" s="23">
        <f t="shared" si="1"/>
        <v>5.4145308327450126E-2</v>
      </c>
      <c r="N18" s="23">
        <f t="shared" si="1"/>
        <v>4.8761549809767879E-2</v>
      </c>
    </row>
    <row r="19" spans="1:14" x14ac:dyDescent="0.2">
      <c r="A19" s="2" t="s">
        <v>6</v>
      </c>
      <c r="B19" s="4">
        <v>7.9565999999999999</v>
      </c>
      <c r="C19" s="3">
        <v>6.2771999999999997</v>
      </c>
      <c r="D19" s="3">
        <v>6.2865000000000002</v>
      </c>
      <c r="E19" s="3">
        <v>6.1456999999999997</v>
      </c>
      <c r="G19" s="23">
        <f>B19/B16</f>
        <v>0.97748129583901511</v>
      </c>
      <c r="H19" s="23">
        <f t="shared" ref="H19:J19" si="4">C19/C16</f>
        <v>0.8972812258783841</v>
      </c>
      <c r="I19" s="23">
        <f t="shared" si="4"/>
        <v>0.96480861904908077</v>
      </c>
      <c r="J19" s="23">
        <f t="shared" si="4"/>
        <v>0.95437533970028732</v>
      </c>
      <c r="K19" s="23">
        <f>1-G19</f>
        <v>2.2518704160984893E-2</v>
      </c>
      <c r="L19" s="23">
        <f t="shared" si="1"/>
        <v>0.1027187741216159</v>
      </c>
      <c r="M19" s="23">
        <f t="shared" si="1"/>
        <v>3.5191380950919227E-2</v>
      </c>
      <c r="N19" s="23">
        <f t="shared" si="1"/>
        <v>4.5624660299712683E-2</v>
      </c>
    </row>
    <row r="20" spans="1:14" x14ac:dyDescent="0.2">
      <c r="A20" s="2" t="s">
        <v>5</v>
      </c>
      <c r="B20" s="4">
        <v>7.3440000000000003</v>
      </c>
      <c r="C20" s="3">
        <v>6.3021000000000003</v>
      </c>
      <c r="D20" s="3">
        <v>6.2196999999999996</v>
      </c>
      <c r="E20" s="3">
        <v>5.9401999999999999</v>
      </c>
      <c r="G20" s="23">
        <f>B20/B16</f>
        <v>0.9022223860243983</v>
      </c>
      <c r="H20" s="23">
        <f t="shared" ref="H20:J20" si="5">C20/C16</f>
        <v>0.90084050430258156</v>
      </c>
      <c r="I20" s="23">
        <f t="shared" si="5"/>
        <v>0.95455661622517574</v>
      </c>
      <c r="J20" s="23">
        <f t="shared" si="5"/>
        <v>0.92246292414007303</v>
      </c>
      <c r="K20" s="23">
        <f>1-G20</f>
        <v>9.7777613975601696E-2</v>
      </c>
      <c r="L20" s="23">
        <f t="shared" si="1"/>
        <v>9.9159495697418443E-2</v>
      </c>
      <c r="M20" s="23">
        <f t="shared" si="1"/>
        <v>4.5443383774824264E-2</v>
      </c>
      <c r="N20" s="23">
        <f t="shared" si="1"/>
        <v>7.7537075859926974E-2</v>
      </c>
    </row>
    <row r="21" spans="1:14" x14ac:dyDescent="0.2">
      <c r="A21" s="2" t="s">
        <v>4</v>
      </c>
      <c r="B21" s="4">
        <v>6.8212999999999999</v>
      </c>
      <c r="C21" s="3">
        <v>6.3895</v>
      </c>
      <c r="D21" s="3">
        <v>6.0244999999999997</v>
      </c>
      <c r="E21" s="3">
        <v>6.0435999999999996</v>
      </c>
      <c r="G21" s="23">
        <f>B21/B16</f>
        <v>0.83800783793412681</v>
      </c>
      <c r="H21" s="23">
        <f t="shared" ref="H21:J21" si="6">C21/C16</f>
        <v>0.91333371451442291</v>
      </c>
      <c r="I21" s="23">
        <f t="shared" si="6"/>
        <v>0.92459866785352529</v>
      </c>
      <c r="J21" s="23">
        <f t="shared" si="6"/>
        <v>0.93852007143411753</v>
      </c>
      <c r="K21" s="23">
        <f>1-G21</f>
        <v>0.16199216206587319</v>
      </c>
      <c r="L21" s="23">
        <f t="shared" si="1"/>
        <v>8.6666285485577088E-2</v>
      </c>
      <c r="M21" s="23">
        <f t="shared" si="1"/>
        <v>7.5401332146474709E-2</v>
      </c>
      <c r="N21" s="23">
        <f t="shared" si="1"/>
        <v>6.1479928565882469E-2</v>
      </c>
    </row>
    <row r="22" spans="1:14" x14ac:dyDescent="0.2">
      <c r="A22" s="2" t="s">
        <v>3</v>
      </c>
      <c r="B22" s="4">
        <v>6.2022000000000004</v>
      </c>
      <c r="C22" s="3">
        <v>5.8467000000000002</v>
      </c>
      <c r="D22" s="3">
        <v>5.7976999999999999</v>
      </c>
      <c r="E22" s="3">
        <v>4.9048999999999996</v>
      </c>
      <c r="G22" s="23">
        <f>B22/B16</f>
        <v>0.76195039251096452</v>
      </c>
      <c r="H22" s="23">
        <f t="shared" ref="H22:J22" si="7">C22/C16</f>
        <v>0.83574430372509223</v>
      </c>
      <c r="I22" s="23">
        <f t="shared" si="7"/>
        <v>0.88979096964302162</v>
      </c>
      <c r="J22" s="23">
        <f t="shared" si="7"/>
        <v>0.76168957217175248</v>
      </c>
      <c r="K22" s="23">
        <f>1-G22</f>
        <v>0.23804960748903548</v>
      </c>
      <c r="L22" s="23">
        <f t="shared" si="1"/>
        <v>0.16425569627490777</v>
      </c>
      <c r="M22" s="23">
        <f t="shared" si="1"/>
        <v>0.11020903035697838</v>
      </c>
      <c r="N22" s="23">
        <f t="shared" si="1"/>
        <v>0.23831042782824752</v>
      </c>
    </row>
    <row r="23" spans="1:14" x14ac:dyDescent="0.2">
      <c r="A23" s="2" t="s">
        <v>2</v>
      </c>
      <c r="B23" s="4">
        <v>4.8635000000000002</v>
      </c>
      <c r="C23" s="3">
        <v>4.5666000000000002</v>
      </c>
      <c r="D23" s="3">
        <v>5.6113</v>
      </c>
      <c r="E23" s="3">
        <v>3.8898000000000001</v>
      </c>
      <c r="G23" s="23">
        <f>B23/B16</f>
        <v>0.59748891264020443</v>
      </c>
      <c r="H23" s="23">
        <f t="shared" ref="H23:J23" si="8">C23/C16</f>
        <v>0.65276308642328262</v>
      </c>
      <c r="I23" s="23">
        <f t="shared" si="8"/>
        <v>0.8611835845176341</v>
      </c>
      <c r="J23" s="23">
        <f t="shared" si="8"/>
        <v>0.60405310971348714</v>
      </c>
      <c r="K23" s="23">
        <f>1-G23</f>
        <v>0.40251108735979557</v>
      </c>
      <c r="L23" s="23">
        <f t="shared" si="1"/>
        <v>0.34723691357671738</v>
      </c>
      <c r="M23" s="23">
        <f t="shared" si="1"/>
        <v>0.1388164154823659</v>
      </c>
      <c r="N23" s="23">
        <f t="shared" si="1"/>
        <v>0.39594689028651286</v>
      </c>
    </row>
    <row r="24" spans="1:14" x14ac:dyDescent="0.2">
      <c r="A24" s="2" t="s">
        <v>1</v>
      </c>
      <c r="B24" s="4">
        <v>4.0334000000000003</v>
      </c>
      <c r="C24" s="3">
        <v>3.9441000000000002</v>
      </c>
      <c r="D24" s="3">
        <v>4.3844000000000003</v>
      </c>
      <c r="E24" s="3">
        <v>3.0550000000000002</v>
      </c>
      <c r="G24" s="23">
        <f>B24/B16</f>
        <v>0.49550977284733227</v>
      </c>
      <c r="H24" s="23">
        <f t="shared" ref="H24:J24" si="9">C24/C16</f>
        <v>0.56378112581834816</v>
      </c>
      <c r="I24" s="23">
        <f t="shared" si="9"/>
        <v>0.67288744283127178</v>
      </c>
      <c r="J24" s="23">
        <f t="shared" si="9"/>
        <v>0.47441571550586231</v>
      </c>
      <c r="K24" s="23">
        <f>1-G24</f>
        <v>0.50449022715266767</v>
      </c>
      <c r="L24" s="23">
        <f t="shared" si="1"/>
        <v>0.43621887418165184</v>
      </c>
      <c r="M24" s="23">
        <f t="shared" si="1"/>
        <v>0.32711255716872822</v>
      </c>
      <c r="N24" s="23">
        <f t="shared" si="1"/>
        <v>0.52558428449413763</v>
      </c>
    </row>
    <row r="25" spans="1:14" x14ac:dyDescent="0.2">
      <c r="A25" s="2" t="s">
        <v>0</v>
      </c>
      <c r="B25" s="1">
        <v>3.3677999999999999</v>
      </c>
      <c r="C25" s="1">
        <v>3.2778</v>
      </c>
      <c r="D25" s="1">
        <v>3.2947000000000002</v>
      </c>
      <c r="E25" s="1">
        <v>2.6414</v>
      </c>
      <c r="G25" s="23">
        <f>B25/B16</f>
        <v>0.41373972653226693</v>
      </c>
      <c r="H25" s="23">
        <f t="shared" ref="H25:J25" si="10">C25/C16</f>
        <v>0.46853826581663283</v>
      </c>
      <c r="I25" s="23">
        <f t="shared" si="10"/>
        <v>0.50564780993891778</v>
      </c>
      <c r="J25" s="23">
        <f t="shared" si="10"/>
        <v>0.41018712632968402</v>
      </c>
      <c r="K25" s="23">
        <f>1-G25</f>
        <v>0.58626027346773313</v>
      </c>
      <c r="L25" s="23">
        <f t="shared" si="1"/>
        <v>0.53146173418336717</v>
      </c>
      <c r="M25" s="23">
        <f t="shared" si="1"/>
        <v>0.49435219006108222</v>
      </c>
      <c r="N25" s="23">
        <f t="shared" si="1"/>
        <v>0.58981287367031598</v>
      </c>
    </row>
    <row r="26" spans="1:14" x14ac:dyDescent="0.2">
      <c r="A26" s="2" t="s">
        <v>27</v>
      </c>
      <c r="B26" s="26">
        <v>3.3100999999999998</v>
      </c>
      <c r="C26" s="21">
        <v>3.3140000000000001</v>
      </c>
      <c r="D26" s="21">
        <v>3.0478000000000001</v>
      </c>
      <c r="E26" s="3">
        <v>2.3500999999999999</v>
      </c>
      <c r="G26" s="27">
        <f>B26/B16</f>
        <v>0.40665118736102401</v>
      </c>
      <c r="H26" s="27">
        <f t="shared" ref="H26:J26" si="11">C26/C16</f>
        <v>0.47371279910803626</v>
      </c>
      <c r="I26" s="27">
        <f t="shared" si="11"/>
        <v>0.46775530249547259</v>
      </c>
      <c r="J26" s="27">
        <f t="shared" si="11"/>
        <v>0.36495069492973053</v>
      </c>
      <c r="K26" s="27">
        <f>1-G26</f>
        <v>0.59334881263897599</v>
      </c>
      <c r="L26" s="23">
        <f t="shared" si="1"/>
        <v>0.52628720089196368</v>
      </c>
      <c r="M26" s="23">
        <f t="shared" si="1"/>
        <v>0.53224469750452741</v>
      </c>
      <c r="N26" s="23">
        <f t="shared" si="1"/>
        <v>0.63504930507026947</v>
      </c>
    </row>
    <row r="27" spans="1:14" x14ac:dyDescent="0.2">
      <c r="A27" s="2" t="s">
        <v>28</v>
      </c>
      <c r="B27" s="19"/>
      <c r="C27" s="20"/>
      <c r="D27" s="20"/>
      <c r="E27" s="20"/>
      <c r="G27" s="27"/>
      <c r="H27" s="27"/>
      <c r="I27" s="27"/>
      <c r="J27" s="27"/>
      <c r="K27" s="28"/>
    </row>
    <row r="28" spans="1:14" x14ac:dyDescent="0.2">
      <c r="G28" s="28"/>
      <c r="H28" s="28"/>
      <c r="I28" s="28"/>
      <c r="J28" s="28"/>
      <c r="K28" s="28"/>
    </row>
    <row r="29" spans="1:14" x14ac:dyDescent="0.2">
      <c r="B29" t="s">
        <v>30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5E7B9-CAD2-FA43-98EA-44CAB3CAB205}">
  <dimension ref="A1:N28"/>
  <sheetViews>
    <sheetView topLeftCell="A13" workbookViewId="0">
      <selection activeCell="M17" sqref="M17"/>
    </sheetView>
  </sheetViews>
  <sheetFormatPr baseColWidth="10" defaultRowHeight="16" x14ac:dyDescent="0.2"/>
  <sheetData>
    <row r="1" spans="1:14" x14ac:dyDescent="0.2">
      <c r="A1" s="6" t="s">
        <v>20</v>
      </c>
      <c r="B1" s="3"/>
      <c r="C1" s="3"/>
      <c r="D1" s="3"/>
      <c r="E1" s="3"/>
    </row>
    <row r="2" spans="1:14" x14ac:dyDescent="0.2">
      <c r="A2" s="3"/>
      <c r="B2" s="4" t="s">
        <v>19</v>
      </c>
      <c r="C2" s="3" t="s">
        <v>18</v>
      </c>
      <c r="D2" s="3" t="s">
        <v>17</v>
      </c>
      <c r="E2" s="3" t="s">
        <v>16</v>
      </c>
    </row>
    <row r="3" spans="1:14" x14ac:dyDescent="0.2">
      <c r="A3" s="6" t="s">
        <v>15</v>
      </c>
      <c r="B3" s="4"/>
      <c r="C3" s="3"/>
      <c r="D3" s="3"/>
      <c r="E3" s="3"/>
    </row>
    <row r="4" spans="1:14" x14ac:dyDescent="0.2">
      <c r="A4" s="3" t="s">
        <v>14</v>
      </c>
      <c r="B4" s="18"/>
      <c r="C4" s="18"/>
      <c r="D4" s="18"/>
      <c r="E4" s="18"/>
    </row>
    <row r="5" spans="1:14" x14ac:dyDescent="0.2">
      <c r="A5" s="3">
        <v>0</v>
      </c>
      <c r="B5" s="18">
        <v>1.67E-2</v>
      </c>
      <c r="C5" s="18">
        <v>-2.3699999999999999E-2</v>
      </c>
      <c r="D5" s="18"/>
      <c r="E5" s="18"/>
    </row>
    <row r="6" spans="1:14" x14ac:dyDescent="0.2">
      <c r="A6" s="11">
        <v>5</v>
      </c>
      <c r="B6" s="18">
        <v>1.8326</v>
      </c>
      <c r="C6" s="18">
        <v>1.5571999999999999</v>
      </c>
      <c r="D6" s="18"/>
      <c r="E6" s="18"/>
    </row>
    <row r="7" spans="1:14" x14ac:dyDescent="0.2">
      <c r="A7" s="11"/>
      <c r="B7" s="4"/>
      <c r="C7" s="3"/>
      <c r="D7" s="3"/>
      <c r="E7" s="3"/>
    </row>
    <row r="8" spans="1:14" x14ac:dyDescent="0.2">
      <c r="A8" s="11">
        <v>10</v>
      </c>
      <c r="B8" s="7">
        <v>3.0802999999999998</v>
      </c>
      <c r="C8" s="7">
        <v>2.8834</v>
      </c>
      <c r="D8" s="7"/>
      <c r="E8" s="7"/>
    </row>
    <row r="9" spans="1:14" x14ac:dyDescent="0.2">
      <c r="A9" s="11"/>
      <c r="B9" s="4"/>
      <c r="C9" s="3"/>
      <c r="D9" s="3"/>
      <c r="E9" s="3"/>
    </row>
    <row r="10" spans="1:14" x14ac:dyDescent="0.2">
      <c r="A10" s="11">
        <v>15</v>
      </c>
      <c r="B10" s="7">
        <v>5.0099</v>
      </c>
      <c r="C10" s="7">
        <v>3.7250999999999999</v>
      </c>
      <c r="D10" s="7"/>
      <c r="E10" s="7"/>
    </row>
    <row r="11" spans="1:14" x14ac:dyDescent="0.2">
      <c r="A11" s="11"/>
      <c r="B11" s="4"/>
      <c r="C11" s="3"/>
      <c r="D11" s="3"/>
      <c r="E11" s="3"/>
    </row>
    <row r="12" spans="1:14" x14ac:dyDescent="0.2">
      <c r="A12" s="12" t="s">
        <v>13</v>
      </c>
      <c r="B12" s="10"/>
      <c r="C12" s="10"/>
      <c r="D12" s="10"/>
      <c r="E12" s="10"/>
    </row>
    <row r="13" spans="1:14" ht="64" x14ac:dyDescent="0.2">
      <c r="A13" s="9" t="s">
        <v>12</v>
      </c>
    </row>
    <row r="14" spans="1:14" x14ac:dyDescent="0.2">
      <c r="A14" s="14"/>
      <c r="B14" s="15"/>
      <c r="C14" s="14"/>
      <c r="D14" s="14"/>
      <c r="E14" s="14"/>
      <c r="F14" s="16"/>
      <c r="G14" s="16"/>
      <c r="H14" s="16"/>
      <c r="I14" s="16"/>
      <c r="J14" s="16"/>
      <c r="K14" s="16"/>
    </row>
    <row r="15" spans="1:14" x14ac:dyDescent="0.2">
      <c r="A15" s="6" t="s">
        <v>9</v>
      </c>
      <c r="B15" s="4"/>
      <c r="C15" s="3"/>
      <c r="D15" s="3"/>
      <c r="E15" s="3"/>
    </row>
    <row r="16" spans="1:14" x14ac:dyDescent="0.2">
      <c r="A16" s="5" t="s">
        <v>21</v>
      </c>
      <c r="B16" s="4">
        <v>9.8256999999999994</v>
      </c>
      <c r="C16" s="3">
        <v>7.1630000000000003</v>
      </c>
      <c r="D16" s="3"/>
      <c r="E16" s="3"/>
      <c r="G16" s="23">
        <f>B16/B16</f>
        <v>1</v>
      </c>
      <c r="H16" s="23">
        <f t="shared" ref="H16:J16" si="0">C16/C16</f>
        <v>1</v>
      </c>
      <c r="I16" s="23"/>
      <c r="J16" s="23"/>
      <c r="K16" s="23">
        <f>1-G16</f>
        <v>0</v>
      </c>
      <c r="L16" s="23">
        <f t="shared" ref="L16:N26" si="1">1-H16</f>
        <v>0</v>
      </c>
      <c r="M16" s="23"/>
      <c r="N16" s="23"/>
    </row>
    <row r="17" spans="1:14" x14ac:dyDescent="0.2">
      <c r="A17" s="17" t="s">
        <v>8</v>
      </c>
      <c r="B17" s="4">
        <v>9.7857000000000003</v>
      </c>
      <c r="C17" s="3">
        <v>7.2016999999999998</v>
      </c>
      <c r="D17" s="3"/>
      <c r="E17" s="3"/>
      <c r="G17" s="23">
        <f>B17/B16</f>
        <v>0.99592904322338371</v>
      </c>
      <c r="H17" s="23">
        <f t="shared" ref="H17:J17" si="2">C17/C16</f>
        <v>1.0054027642049419</v>
      </c>
      <c r="I17" s="23"/>
      <c r="J17" s="23"/>
      <c r="K17" s="23">
        <f>1-G17</f>
        <v>4.0709567766162857E-3</v>
      </c>
      <c r="L17" s="23">
        <f t="shared" si="1"/>
        <v>-5.4027642049419011E-3</v>
      </c>
      <c r="M17" s="23"/>
      <c r="N17" s="23"/>
    </row>
    <row r="18" spans="1:14" x14ac:dyDescent="0.2">
      <c r="A18" s="17" t="s">
        <v>7</v>
      </c>
      <c r="B18" s="4">
        <v>9.5520999999999994</v>
      </c>
      <c r="C18" s="3">
        <v>7.0255999999999998</v>
      </c>
      <c r="D18" s="3"/>
      <c r="E18" s="3"/>
      <c r="G18" s="23">
        <f>B18/B16</f>
        <v>0.97215465564794368</v>
      </c>
      <c r="H18" s="23">
        <f t="shared" ref="H18:J18" si="3">C18/C16</f>
        <v>0.98081809297780254</v>
      </c>
      <c r="I18" s="23"/>
      <c r="J18" s="23"/>
      <c r="K18" s="23">
        <f>1-G18</f>
        <v>2.7845344352056323E-2</v>
      </c>
      <c r="L18" s="23">
        <f t="shared" si="1"/>
        <v>1.9181907022197464E-2</v>
      </c>
      <c r="M18" s="23"/>
      <c r="N18" s="23"/>
    </row>
    <row r="19" spans="1:14" x14ac:dyDescent="0.2">
      <c r="A19" s="2" t="s">
        <v>6</v>
      </c>
      <c r="B19" s="4">
        <v>9.4747000000000003</v>
      </c>
      <c r="C19" s="3">
        <v>6.7721</v>
      </c>
      <c r="D19" s="3"/>
      <c r="E19" s="3"/>
      <c r="G19" s="23">
        <f>B19/B16</f>
        <v>0.96427735428519101</v>
      </c>
      <c r="H19" s="23">
        <f t="shared" ref="H19:J19" si="4">C19/C16</f>
        <v>0.94542789334077892</v>
      </c>
      <c r="I19" s="23"/>
      <c r="J19" s="23"/>
      <c r="K19" s="23">
        <f>1-G19</f>
        <v>3.5722645714808987E-2</v>
      </c>
      <c r="L19" s="23">
        <f t="shared" si="1"/>
        <v>5.4572106659221076E-2</v>
      </c>
      <c r="M19" s="23"/>
      <c r="N19" s="23"/>
    </row>
    <row r="20" spans="1:14" x14ac:dyDescent="0.2">
      <c r="A20" s="2" t="s">
        <v>5</v>
      </c>
      <c r="B20" s="4">
        <v>8.4806000000000008</v>
      </c>
      <c r="C20" s="3">
        <v>6.5174000000000003</v>
      </c>
      <c r="D20" s="3"/>
      <c r="E20" s="3"/>
      <c r="G20" s="23">
        <f>B20/B16</f>
        <v>0.86310390099433132</v>
      </c>
      <c r="H20" s="23">
        <f t="shared" ref="H20:J20" si="5">C20/C16</f>
        <v>0.90987016613150917</v>
      </c>
      <c r="I20" s="23"/>
      <c r="J20" s="23"/>
      <c r="K20" s="23">
        <f>1-G20</f>
        <v>0.13689609900566868</v>
      </c>
      <c r="L20" s="23">
        <f t="shared" si="1"/>
        <v>9.0129833868490827E-2</v>
      </c>
      <c r="M20" s="23"/>
      <c r="N20" s="23"/>
    </row>
    <row r="21" spans="1:14" x14ac:dyDescent="0.2">
      <c r="A21" s="2" t="s">
        <v>4</v>
      </c>
      <c r="B21" s="4">
        <v>7.68</v>
      </c>
      <c r="C21" s="3">
        <v>5.5232999999999999</v>
      </c>
      <c r="D21" s="3"/>
      <c r="E21" s="3"/>
      <c r="G21" s="23">
        <f>B21/B16</f>
        <v>0.78162370111035351</v>
      </c>
      <c r="H21" s="23">
        <f t="shared" ref="H21:J21" si="6">C21/C16</f>
        <v>0.77108753315649858</v>
      </c>
      <c r="I21" s="23"/>
      <c r="J21" s="23"/>
      <c r="K21" s="23">
        <f>1-G21</f>
        <v>0.21837629888964649</v>
      </c>
      <c r="L21" s="23">
        <f t="shared" si="1"/>
        <v>0.22891246684350142</v>
      </c>
      <c r="M21" s="23"/>
      <c r="N21" s="23"/>
    </row>
    <row r="22" spans="1:14" x14ac:dyDescent="0.2">
      <c r="A22" s="2" t="s">
        <v>3</v>
      </c>
      <c r="B22" s="4">
        <v>5.7705000000000002</v>
      </c>
      <c r="C22" s="3">
        <v>4.2708000000000004</v>
      </c>
      <c r="D22" s="3"/>
      <c r="E22" s="3"/>
      <c r="G22" s="23">
        <f>B22/B16</f>
        <v>0.58728640198662696</v>
      </c>
      <c r="H22" s="23">
        <f t="shared" ref="H22:J22" si="7">C22/C16</f>
        <v>0.59623062962445905</v>
      </c>
      <c r="I22" s="23"/>
      <c r="J22" s="23"/>
      <c r="K22" s="23">
        <f>1-G22</f>
        <v>0.41271359801337304</v>
      </c>
      <c r="L22" s="23">
        <f t="shared" si="1"/>
        <v>0.40376937037554095</v>
      </c>
      <c r="M22" s="23"/>
      <c r="N22" s="23"/>
    </row>
    <row r="23" spans="1:14" x14ac:dyDescent="0.2">
      <c r="A23" s="2" t="s">
        <v>2</v>
      </c>
      <c r="B23" s="4">
        <v>4.6101999999999999</v>
      </c>
      <c r="C23" s="3">
        <v>3.7437999999999998</v>
      </c>
      <c r="D23" s="3"/>
      <c r="E23" s="3"/>
      <c r="G23" s="23">
        <f>B23/B16</f>
        <v>0.46919812328892602</v>
      </c>
      <c r="H23" s="23">
        <f t="shared" ref="H23:J23" si="8">C23/C16</f>
        <v>0.52265810414630731</v>
      </c>
      <c r="I23" s="23"/>
      <c r="J23" s="23"/>
      <c r="K23" s="23">
        <f>1-G23</f>
        <v>0.53080187671107404</v>
      </c>
      <c r="L23" s="23">
        <f t="shared" si="1"/>
        <v>0.47734189585369269</v>
      </c>
      <c r="M23" s="23"/>
      <c r="N23" s="23"/>
    </row>
    <row r="24" spans="1:14" x14ac:dyDescent="0.2">
      <c r="A24" s="2" t="s">
        <v>1</v>
      </c>
      <c r="B24" s="4">
        <v>3.47</v>
      </c>
      <c r="C24" s="3">
        <v>3.0407999999999999</v>
      </c>
      <c r="D24" s="3"/>
      <c r="E24" s="3"/>
      <c r="G24" s="23">
        <f>B24/B16</f>
        <v>0.35315550037147486</v>
      </c>
      <c r="H24" s="23">
        <f t="shared" ref="H24:J24" si="9">C24/C16</f>
        <v>0.42451486807203681</v>
      </c>
      <c r="I24" s="23"/>
      <c r="J24" s="23"/>
      <c r="K24" s="23">
        <f>1-G24</f>
        <v>0.64684449962852519</v>
      </c>
      <c r="L24" s="23">
        <f t="shared" si="1"/>
        <v>0.57548513192796324</v>
      </c>
      <c r="M24" s="23"/>
      <c r="N24" s="23"/>
    </row>
    <row r="25" spans="1:14" x14ac:dyDescent="0.2">
      <c r="A25" s="2" t="s">
        <v>0</v>
      </c>
      <c r="B25" s="1">
        <v>3.0215999999999998</v>
      </c>
      <c r="C25" s="1">
        <v>2.7473000000000001</v>
      </c>
      <c r="D25" s="1"/>
      <c r="E25" s="1"/>
      <c r="G25" s="23">
        <f>B25/B16</f>
        <v>0.30752007490560468</v>
      </c>
      <c r="H25" s="23">
        <f t="shared" ref="H25:J25" si="10">C25/C16</f>
        <v>0.38354041602680439</v>
      </c>
      <c r="I25" s="23"/>
      <c r="J25" s="23"/>
      <c r="K25" s="23">
        <f>1-G25</f>
        <v>0.69247992509439538</v>
      </c>
      <c r="L25" s="23">
        <f t="shared" si="1"/>
        <v>0.61645958397319567</v>
      </c>
      <c r="M25" s="23"/>
      <c r="N25" s="23"/>
    </row>
    <row r="26" spans="1:14" x14ac:dyDescent="0.2">
      <c r="A26" s="2" t="s">
        <v>27</v>
      </c>
      <c r="B26" s="26"/>
      <c r="C26" s="21">
        <v>2.5737000000000001</v>
      </c>
      <c r="D26" s="21"/>
      <c r="E26" s="3"/>
      <c r="G26" s="27"/>
      <c r="H26" s="27">
        <f t="shared" ref="H26:J26" si="11">C26/C16</f>
        <v>0.35930476057517802</v>
      </c>
      <c r="I26" s="27"/>
      <c r="J26" s="27"/>
      <c r="K26" s="27"/>
      <c r="L26" s="23">
        <f t="shared" si="1"/>
        <v>0.64069523942482198</v>
      </c>
      <c r="M26" s="23"/>
      <c r="N26" s="23"/>
    </row>
    <row r="27" spans="1:14" x14ac:dyDescent="0.2">
      <c r="A27" s="2" t="s">
        <v>28</v>
      </c>
      <c r="B27" s="19"/>
      <c r="C27" s="20"/>
      <c r="D27" s="20"/>
      <c r="E27" s="20"/>
      <c r="G27" s="27"/>
      <c r="H27" s="27"/>
      <c r="I27" s="27"/>
      <c r="J27" s="27"/>
      <c r="K27" s="28"/>
    </row>
    <row r="28" spans="1:14" x14ac:dyDescent="0.2">
      <c r="B28" t="s">
        <v>29</v>
      </c>
      <c r="G28" s="28"/>
      <c r="H28" s="28"/>
      <c r="I28" s="28"/>
      <c r="J28" s="28"/>
      <c r="K28" s="28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ctrl</vt:lpstr>
      <vt:lpstr>miR</vt:lpstr>
      <vt:lpstr>gp-120</vt:lpstr>
      <vt:lpstr>Tat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Rennwany</dc:creator>
  <cp:lastModifiedBy>Rennwany</cp:lastModifiedBy>
  <dcterms:created xsi:type="dcterms:W3CDTF">2019-02-14T04:50:16Z</dcterms:created>
  <dcterms:modified xsi:type="dcterms:W3CDTF">2019-10-28T11:01:51Z</dcterms:modified>
</cp:coreProperties>
</file>