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809"/>
  <workbookPr/>
  <mc:AlternateContent xmlns:mc="http://schemas.openxmlformats.org/markup-compatibility/2006">
    <mc:Choice Requires="x15">
      <x15ac:absPath xmlns:x15ac="http://schemas.microsoft.com/office/spreadsheetml/2010/11/ac" url="/Users/rennwany/Desktop/PGs/DATA/Myograph training/"/>
    </mc:Choice>
  </mc:AlternateContent>
  <bookViews>
    <workbookView xWindow="4640" yWindow="1160" windowWidth="25600" windowHeight="14560" tabRatio="500"/>
  </bookViews>
  <sheets>
    <sheet name="工作表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48" i="1" l="1"/>
  <c r="K48" i="1"/>
  <c r="L48" i="1"/>
  <c r="M48" i="1"/>
  <c r="N48" i="1"/>
  <c r="J47" i="1"/>
  <c r="K47" i="1"/>
  <c r="L47" i="1"/>
  <c r="M47" i="1"/>
  <c r="N47" i="1"/>
  <c r="J46" i="1"/>
  <c r="K46" i="1"/>
  <c r="L46" i="1"/>
  <c r="M46" i="1"/>
  <c r="N46" i="1"/>
  <c r="J45" i="1"/>
  <c r="K45" i="1"/>
  <c r="L45" i="1"/>
  <c r="M45" i="1"/>
  <c r="N45" i="1"/>
  <c r="J44" i="1"/>
  <c r="K44" i="1"/>
  <c r="L44" i="1"/>
  <c r="M44" i="1"/>
  <c r="N44" i="1"/>
  <c r="J43" i="1"/>
  <c r="K43" i="1"/>
  <c r="L43" i="1"/>
  <c r="M43" i="1"/>
  <c r="N43" i="1"/>
  <c r="J42" i="1"/>
  <c r="K42" i="1"/>
  <c r="L42" i="1"/>
  <c r="M42" i="1"/>
  <c r="N42" i="1"/>
  <c r="I42" i="1"/>
  <c r="I43" i="1"/>
  <c r="I44" i="1"/>
  <c r="I45" i="1"/>
  <c r="I46" i="1"/>
  <c r="I47" i="1"/>
  <c r="I48" i="1"/>
  <c r="I49" i="1"/>
  <c r="J41" i="1"/>
  <c r="K41" i="1"/>
  <c r="L41" i="1"/>
  <c r="M41" i="1"/>
  <c r="N41" i="1"/>
  <c r="I41" i="1"/>
  <c r="J40" i="1"/>
  <c r="K40" i="1"/>
  <c r="L40" i="1"/>
  <c r="M40" i="1"/>
  <c r="N40" i="1"/>
  <c r="I40" i="1"/>
  <c r="C48" i="1"/>
  <c r="D48" i="1"/>
  <c r="E48" i="1"/>
  <c r="F48" i="1"/>
  <c r="G48" i="1"/>
  <c r="C47" i="1"/>
  <c r="D47" i="1"/>
  <c r="E47" i="1"/>
  <c r="F47" i="1"/>
  <c r="G47" i="1"/>
  <c r="C46" i="1"/>
  <c r="D46" i="1"/>
  <c r="E46" i="1"/>
  <c r="F46" i="1"/>
  <c r="G46" i="1"/>
  <c r="C45" i="1"/>
  <c r="D45" i="1"/>
  <c r="E45" i="1"/>
  <c r="F45" i="1"/>
  <c r="G45" i="1"/>
  <c r="C44" i="1"/>
  <c r="D44" i="1"/>
  <c r="E44" i="1"/>
  <c r="F44" i="1"/>
  <c r="G44" i="1"/>
  <c r="C43" i="1"/>
  <c r="D43" i="1"/>
  <c r="E43" i="1"/>
  <c r="F43" i="1"/>
  <c r="G43" i="1"/>
  <c r="C42" i="1"/>
  <c r="D42" i="1"/>
  <c r="E42" i="1"/>
  <c r="F42" i="1"/>
  <c r="G42" i="1"/>
  <c r="C41" i="1"/>
  <c r="D41" i="1"/>
  <c r="E41" i="1"/>
  <c r="F41" i="1"/>
  <c r="G41" i="1"/>
  <c r="B48" i="1"/>
  <c r="B47" i="1"/>
  <c r="B46" i="1"/>
  <c r="B45" i="1"/>
  <c r="B44" i="1"/>
  <c r="B43" i="1"/>
  <c r="B42" i="1"/>
  <c r="B41" i="1"/>
  <c r="C40" i="1"/>
  <c r="D40" i="1"/>
  <c r="E40" i="1"/>
  <c r="F40" i="1"/>
  <c r="G40" i="1"/>
  <c r="B40" i="1"/>
  <c r="C15" i="1"/>
  <c r="D15" i="1"/>
  <c r="E15" i="1"/>
  <c r="F15" i="1"/>
  <c r="G15" i="1"/>
  <c r="H15" i="1"/>
  <c r="B15" i="1"/>
  <c r="C12" i="1"/>
  <c r="D12" i="1"/>
  <c r="E12" i="1"/>
  <c r="F12" i="1"/>
  <c r="G12" i="1"/>
  <c r="H12" i="1"/>
  <c r="B12" i="1"/>
  <c r="C9" i="1"/>
  <c r="D9" i="1"/>
  <c r="E9" i="1"/>
  <c r="F9" i="1"/>
  <c r="G9" i="1"/>
  <c r="H9" i="1"/>
  <c r="B9" i="1"/>
  <c r="C6" i="1"/>
  <c r="D6" i="1"/>
  <c r="E6" i="1"/>
  <c r="F6" i="1"/>
  <c r="G6" i="1"/>
  <c r="H6" i="1"/>
  <c r="B6" i="1"/>
</calcChain>
</file>

<file path=xl/sharedStrings.xml><?xml version="1.0" encoding="utf-8"?>
<sst xmlns="http://schemas.openxmlformats.org/spreadsheetml/2006/main" count="30" uniqueCount="30">
  <si>
    <t>PE(-6.5)</t>
    <phoneticPr fontId="2" type="noConversion"/>
  </si>
  <si>
    <t>Dose Response</t>
    <phoneticPr fontId="2" type="noConversion"/>
  </si>
  <si>
    <t>PE(-6)</t>
    <phoneticPr fontId="2" type="noConversion"/>
  </si>
  <si>
    <t>PE(-7)</t>
    <phoneticPr fontId="2" type="noConversion"/>
  </si>
  <si>
    <t>PE(-7.5)</t>
    <phoneticPr fontId="2" type="noConversion"/>
  </si>
  <si>
    <t>Viability test</t>
    <phoneticPr fontId="2" type="noConversion"/>
  </si>
  <si>
    <t>max</t>
    <phoneticPr fontId="2" type="noConversion"/>
  </si>
  <si>
    <t>mN</t>
  </si>
  <si>
    <t>Nomolization</t>
    <phoneticPr fontId="2" type="noConversion"/>
  </si>
  <si>
    <t>Channel 4</t>
  </si>
  <si>
    <t>Channel 3</t>
  </si>
  <si>
    <t>Channel 2</t>
  </si>
  <si>
    <t>Channel 1</t>
  </si>
  <si>
    <t>Myograph</t>
  </si>
  <si>
    <t>PE(-8)</t>
    <phoneticPr fontId="2" type="noConversion"/>
  </si>
  <si>
    <t>PE(-9)</t>
    <phoneticPr fontId="2" type="noConversion"/>
  </si>
  <si>
    <t>PE(-8.5)</t>
    <phoneticPr fontId="2" type="noConversion"/>
  </si>
  <si>
    <t>UK(-6)</t>
    <phoneticPr fontId="2" type="noConversion"/>
  </si>
  <si>
    <t>UK(-9)</t>
    <phoneticPr fontId="2" type="noConversion"/>
  </si>
  <si>
    <t>Uk(-8.5)</t>
    <phoneticPr fontId="2" type="noConversion"/>
  </si>
  <si>
    <t>UK(-8)</t>
    <phoneticPr fontId="2" type="noConversion"/>
  </si>
  <si>
    <t>UK(-7.5)</t>
    <phoneticPr fontId="2" type="noConversion"/>
  </si>
  <si>
    <t>UK(-7)</t>
    <phoneticPr fontId="2" type="noConversion"/>
  </si>
  <si>
    <t>Uk(-6.5)</t>
    <phoneticPr fontId="2" type="noConversion"/>
  </si>
  <si>
    <t>Uk(-6)</t>
    <phoneticPr fontId="2" type="noConversion"/>
  </si>
  <si>
    <t>Channel 5</t>
    <phoneticPr fontId="2" type="noConversion"/>
  </si>
  <si>
    <t>Channel 6</t>
    <phoneticPr fontId="2" type="noConversion"/>
  </si>
  <si>
    <t>Channel 7</t>
    <phoneticPr fontId="2" type="noConversion"/>
  </si>
  <si>
    <t>PE(-6)</t>
    <phoneticPr fontId="2" type="noConversion"/>
  </si>
  <si>
    <t>Uk(-5.5)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</si>
</sst>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2"/>
      <color theme="1"/>
      <name val="DengXian"/>
      <family val="2"/>
      <charset val="134"/>
      <scheme val="minor"/>
    </font>
    <font>
      <b/>
      <sz val="12"/>
      <color theme="1"/>
      <name val="DengXian"/>
      <family val="2"/>
      <charset val="134"/>
      <scheme val="minor"/>
    </font>
    <font>
      <sz val="9"/>
      <name val="DengXian"/>
      <family val="2"/>
      <charset val="134"/>
      <scheme val="minor"/>
    </font>
    <font>
      <sz val="12"/>
      <name val="DengXian"/>
      <family val="3"/>
      <charset val="134"/>
      <scheme val="minor"/>
    </font>
    <font>
      <sz val="12"/>
      <color rgb="FF000000"/>
      <name val="DengXian"/>
      <family val="3"/>
      <charset val="134"/>
      <scheme val="minor"/>
    </font>
    <font>
      <sz val="11"/>
      <color theme="1"/>
      <name val="DengXian"/>
      <family val="3"/>
      <charset val="134"/>
      <scheme val="minor"/>
    </font>
    <font>
      <b/>
      <sz val="12"/>
      <color rgb="FF000000"/>
      <name val="DengXian"/>
      <family val="3"/>
      <charset val="134"/>
      <scheme val="minor"/>
    </font>
    <font>
      <b/>
      <sz val="11"/>
      <color theme="1"/>
      <name val="DengXian"/>
      <family val="3"/>
      <charset val="134"/>
      <scheme val="minor"/>
    </font>
    <font>
      <b/>
      <sz val="11"/>
      <color rgb="FF000000"/>
      <name val="DengXian"/>
      <family val="3"/>
      <charset val="134"/>
      <scheme val="minor"/>
    </font>
    <font>
      <sz val="11"/>
      <color rgb="FF000000"/>
      <name val="DengXian"/>
      <family val="3"/>
      <charset val="134"/>
      <scheme val="minor"/>
    </font>
    <font>
      <sz val="12"/>
      <color theme="0" tint="-0.34998626667073579"/>
      <name val="DengXian"/>
      <family val="3"/>
      <charset val="134"/>
      <scheme val="minor"/>
    </font>
    <font>
      <b/>
      <sz val="12"/>
      <color theme="0" tint="-0.34998626667073579"/>
      <name val="DengXian"/>
      <family val="3"/>
      <charset val="134"/>
      <scheme val="minor"/>
    </font>
    <font>
      <b/>
      <sz val="11"/>
      <color theme="0" tint="-0.34998626667073579"/>
      <name val="DengXian"/>
      <family val="3"/>
      <charset val="134"/>
      <scheme val="minor"/>
    </font>
    <font>
      <u/>
      <sz val="12"/>
      <color theme="10"/>
      <name val="DengXian"/>
      <family val="2"/>
      <charset val="134"/>
      <scheme val="minor"/>
    </font>
    <font>
      <u/>
      <sz val="12"/>
      <color theme="11"/>
      <name val="DengXian"/>
      <family val="2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4B084"/>
        <bgColor rgb="FF000000"/>
      </patternFill>
    </fill>
    <fill>
      <patternFill patternType="solid">
        <fgColor rgb="FF8497B0"/>
        <bgColor rgb="FF000000"/>
      </patternFill>
    </fill>
    <fill>
      <patternFill patternType="solid">
        <fgColor rgb="FFB4C6E7"/>
        <bgColor rgb="FF000000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</cellStyleXfs>
  <cellXfs count="20">
    <xf numFmtId="0" fontId="0" fillId="0" borderId="0" xfId="0"/>
    <xf numFmtId="0" fontId="3" fillId="0" borderId="0" xfId="0" applyFont="1" applyFill="1"/>
    <xf numFmtId="0" fontId="4" fillId="2" borderId="0" xfId="0" applyFont="1" applyFill="1"/>
    <xf numFmtId="0" fontId="4" fillId="0" borderId="0" xfId="0" applyFont="1"/>
    <xf numFmtId="0" fontId="5" fillId="0" borderId="0" xfId="0" applyFont="1"/>
    <xf numFmtId="0" fontId="4" fillId="3" borderId="0" xfId="0" applyFont="1" applyFill="1"/>
    <xf numFmtId="0" fontId="6" fillId="0" borderId="0" xfId="0" applyFont="1"/>
    <xf numFmtId="0" fontId="7" fillId="0" borderId="0" xfId="0" applyFont="1"/>
    <xf numFmtId="0" fontId="8" fillId="0" borderId="0" xfId="0" applyFont="1" applyFill="1"/>
    <xf numFmtId="0" fontId="8" fillId="0" borderId="0" xfId="0" applyFont="1" applyAlignment="1">
      <alignment wrapText="1"/>
    </xf>
    <xf numFmtId="0" fontId="1" fillId="0" borderId="0" xfId="0" applyFont="1"/>
    <xf numFmtId="0" fontId="8" fillId="4" borderId="0" xfId="0" applyFont="1" applyFill="1"/>
    <xf numFmtId="0" fontId="9" fillId="0" borderId="0" xfId="0" applyFont="1" applyFill="1"/>
    <xf numFmtId="0" fontId="0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0" fillId="0" borderId="0" xfId="0" applyFont="1" applyFill="1"/>
    <xf numFmtId="10" fontId="0" fillId="0" borderId="0" xfId="0" applyNumberFormat="1" applyFont="1"/>
    <xf numFmtId="10" fontId="0" fillId="0" borderId="0" xfId="0" applyNumberFormat="1"/>
  </cellXfs>
  <cellStyles count="9">
    <cellStyle name="常规" xfId="0" builtinId="0"/>
    <cellStyle name="超链接" xfId="1" builtinId="8" hidden="1"/>
    <cellStyle name="超链接" xfId="3" builtinId="8" hidden="1"/>
    <cellStyle name="超链接" xfId="5" builtinId="8" hidden="1"/>
    <cellStyle name="超链接" xfId="7" builtinId="8" hidden="1"/>
    <cellStyle name="已访问的超链接" xfId="2" builtinId="9" hidden="1"/>
    <cellStyle name="已访问的超链接" xfId="4" builtinId="9" hidden="1"/>
    <cellStyle name="已访问的超链接" xfId="6" builtinId="9" hidden="1"/>
    <cellStyle name="已访问的超链接" xfId="8" builtinId="9" hidden="1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DengXian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DengXian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9"/>
  <sheetViews>
    <sheetView tabSelected="1" topLeftCell="A25" workbookViewId="0">
      <selection activeCell="K33" sqref="K33"/>
    </sheetView>
  </sheetViews>
  <sheetFormatPr baseColWidth="10" defaultRowHeight="16" x14ac:dyDescent="0.2"/>
  <cols>
    <col min="5" max="5" width="10.83203125" style="14"/>
  </cols>
  <sheetData>
    <row r="1" spans="1:15" x14ac:dyDescent="0.2">
      <c r="A1" s="6" t="s">
        <v>13</v>
      </c>
      <c r="B1" s="3"/>
      <c r="C1" s="3"/>
      <c r="D1" s="3"/>
    </row>
    <row r="2" spans="1:15" x14ac:dyDescent="0.2">
      <c r="A2" s="3"/>
      <c r="B2" s="4" t="s">
        <v>12</v>
      </c>
      <c r="C2" s="3" t="s">
        <v>11</v>
      </c>
      <c r="D2" s="3" t="s">
        <v>10</v>
      </c>
      <c r="E2" s="14" t="s">
        <v>9</v>
      </c>
      <c r="F2" s="3" t="s">
        <v>25</v>
      </c>
      <c r="G2" s="3" t="s">
        <v>26</v>
      </c>
      <c r="H2" s="3" t="s">
        <v>27</v>
      </c>
      <c r="I2" s="3"/>
    </row>
    <row r="3" spans="1:15" x14ac:dyDescent="0.2">
      <c r="A3" s="6" t="s">
        <v>8</v>
      </c>
      <c r="B3" s="4"/>
      <c r="C3" s="3"/>
      <c r="D3" s="3"/>
    </row>
    <row r="4" spans="1:15" x14ac:dyDescent="0.2">
      <c r="A4" s="3" t="s">
        <v>7</v>
      </c>
      <c r="B4" s="13">
        <v>-6.1899999999999997E-2</v>
      </c>
      <c r="C4" s="13">
        <v>-7.4999999999999997E-3</v>
      </c>
      <c r="D4" s="13">
        <v>-4.2099999999999999E-2</v>
      </c>
      <c r="E4" s="14">
        <v>-8.7499999999999994E-2</v>
      </c>
      <c r="F4" s="13">
        <v>-0.1172</v>
      </c>
      <c r="G4" s="13">
        <v>-5.5100000000000003E-2</v>
      </c>
      <c r="H4" s="13">
        <v>-2.75E-2</v>
      </c>
      <c r="I4" s="13"/>
      <c r="J4" s="13">
        <v>-6.1899999999999997E-2</v>
      </c>
      <c r="K4" s="13">
        <v>-7.4999999999999997E-3</v>
      </c>
      <c r="L4" s="13">
        <v>-4.2099999999999999E-2</v>
      </c>
      <c r="M4" s="13">
        <v>-0.1172</v>
      </c>
      <c r="N4" s="13">
        <v>-5.5100000000000003E-2</v>
      </c>
      <c r="O4" s="13">
        <v>-2.75E-2</v>
      </c>
    </row>
    <row r="5" spans="1:15" x14ac:dyDescent="0.2">
      <c r="A5" s="3"/>
      <c r="B5" s="13">
        <v>1.9051</v>
      </c>
      <c r="C5" s="13">
        <v>2.4312999999999998</v>
      </c>
      <c r="D5" s="13">
        <v>3.1991999999999998</v>
      </c>
      <c r="E5" s="14">
        <v>0.4773</v>
      </c>
      <c r="F5" s="13">
        <v>1.4478</v>
      </c>
      <c r="G5" s="13">
        <v>1.3291999999999999</v>
      </c>
      <c r="H5" s="13">
        <v>1.8438000000000001</v>
      </c>
      <c r="I5" s="13"/>
      <c r="J5" s="10">
        <v>1.9670000000000001</v>
      </c>
      <c r="K5" s="10">
        <v>2.4387999999999996</v>
      </c>
      <c r="L5" s="10">
        <v>3.2412999999999998</v>
      </c>
      <c r="M5" s="10">
        <v>1.5649999999999999</v>
      </c>
      <c r="N5" s="10">
        <v>1.3842999999999999</v>
      </c>
      <c r="O5" s="10">
        <v>1.8713000000000002</v>
      </c>
    </row>
    <row r="6" spans="1:15" s="10" customFormat="1" x14ac:dyDescent="0.2">
      <c r="A6" s="11">
        <v>5</v>
      </c>
      <c r="B6" s="10">
        <f>B5-B4</f>
        <v>1.9670000000000001</v>
      </c>
      <c r="C6" s="10">
        <f t="shared" ref="C6:H6" si="0">C5-C4</f>
        <v>2.4387999999999996</v>
      </c>
      <c r="D6" s="10">
        <f t="shared" si="0"/>
        <v>3.2412999999999998</v>
      </c>
      <c r="E6" s="15">
        <f t="shared" si="0"/>
        <v>0.56479999999999997</v>
      </c>
      <c r="F6" s="10">
        <f t="shared" si="0"/>
        <v>1.5649999999999999</v>
      </c>
      <c r="G6" s="10">
        <f t="shared" si="0"/>
        <v>1.3842999999999999</v>
      </c>
      <c r="H6" s="10">
        <f t="shared" si="0"/>
        <v>1.8713000000000002</v>
      </c>
      <c r="J6" s="7">
        <v>2.2318000000000002</v>
      </c>
      <c r="K6" s="7">
        <v>2.7509999999999999</v>
      </c>
      <c r="L6" s="7">
        <v>3.2271999999999998</v>
      </c>
      <c r="M6" s="7">
        <v>1.7803</v>
      </c>
      <c r="N6" s="7">
        <v>1.7208999999999999</v>
      </c>
      <c r="O6" s="7">
        <v>2.2050999999999998</v>
      </c>
    </row>
    <row r="7" spans="1:15" x14ac:dyDescent="0.2">
      <c r="A7" s="11"/>
      <c r="B7" s="4">
        <v>-6.1899999999999997E-2</v>
      </c>
      <c r="C7" s="13">
        <v>-4.6199999999999998E-2</v>
      </c>
      <c r="D7" s="13">
        <v>-0.1022</v>
      </c>
      <c r="E7" s="14">
        <v>-3.7000000000000002E-3</v>
      </c>
      <c r="F7" s="13">
        <v>-3.8300000000000001E-2</v>
      </c>
      <c r="G7" s="13">
        <v>-3.5000000000000003E-2</v>
      </c>
      <c r="H7" s="13">
        <v>-4.6300000000000001E-2</v>
      </c>
      <c r="I7" s="13"/>
      <c r="J7" s="7">
        <v>2.5977000000000001</v>
      </c>
      <c r="K7" s="7">
        <v>2.8896999999999999</v>
      </c>
      <c r="L7" s="7">
        <v>4.1063999999999998</v>
      </c>
      <c r="M7" s="7">
        <v>1.9505000000000001</v>
      </c>
      <c r="N7" s="7">
        <v>2.0162999999999998</v>
      </c>
      <c r="O7" s="7">
        <v>2.5951</v>
      </c>
    </row>
    <row r="8" spans="1:15" x14ac:dyDescent="0.2">
      <c r="A8" s="11"/>
      <c r="B8" s="4">
        <v>2.1699000000000002</v>
      </c>
      <c r="C8" s="3">
        <v>2.7048000000000001</v>
      </c>
      <c r="D8" s="3">
        <v>3.125</v>
      </c>
      <c r="E8" s="14">
        <v>0.55100000000000005</v>
      </c>
      <c r="F8" s="3">
        <v>1.742</v>
      </c>
      <c r="G8" s="3">
        <v>1.6859</v>
      </c>
      <c r="H8" s="3">
        <v>2.1587999999999998</v>
      </c>
      <c r="I8" s="13"/>
    </row>
    <row r="9" spans="1:15" s="10" customFormat="1" x14ac:dyDescent="0.2">
      <c r="A9" s="11">
        <v>10</v>
      </c>
      <c r="B9" s="7">
        <f>B8-B7</f>
        <v>2.2318000000000002</v>
      </c>
      <c r="C9" s="7">
        <f t="shared" ref="C9:H9" si="1">C8-C7</f>
        <v>2.7509999999999999</v>
      </c>
      <c r="D9" s="7">
        <f t="shared" si="1"/>
        <v>3.2271999999999998</v>
      </c>
      <c r="E9" s="16">
        <f t="shared" si="1"/>
        <v>0.55470000000000008</v>
      </c>
      <c r="F9" s="7">
        <f t="shared" si="1"/>
        <v>1.7803</v>
      </c>
      <c r="G9" s="7">
        <f t="shared" si="1"/>
        <v>1.7208999999999999</v>
      </c>
      <c r="H9" s="7">
        <f t="shared" si="1"/>
        <v>2.2050999999999998</v>
      </c>
    </row>
    <row r="10" spans="1:15" x14ac:dyDescent="0.2">
      <c r="A10" s="11"/>
      <c r="B10" s="3">
        <v>-9.4999999999999998E-3</v>
      </c>
      <c r="C10" s="3">
        <v>-2.75E-2</v>
      </c>
      <c r="D10" s="3">
        <v>-5.7999999999999996E-3</v>
      </c>
      <c r="E10" s="14">
        <v>-3.1199999999999999E-2</v>
      </c>
      <c r="F10" s="3">
        <v>-3.5799999999999998E-2</v>
      </c>
      <c r="G10" s="3">
        <v>-7.6300000000000007E-2</v>
      </c>
      <c r="H10" s="3">
        <v>-4.7500000000000001E-2</v>
      </c>
      <c r="I10" s="13"/>
    </row>
    <row r="11" spans="1:15" x14ac:dyDescent="0.2">
      <c r="A11" s="11"/>
      <c r="B11" s="4">
        <v>2.5882000000000001</v>
      </c>
      <c r="C11" s="3">
        <v>2.8622000000000001</v>
      </c>
      <c r="D11" s="3">
        <v>4.1006</v>
      </c>
      <c r="E11" s="14">
        <v>0.72729999999999995</v>
      </c>
      <c r="F11" s="3">
        <v>1.9147000000000001</v>
      </c>
      <c r="G11" s="3">
        <v>1.94</v>
      </c>
      <c r="H11" s="3">
        <v>2.5476000000000001</v>
      </c>
      <c r="I11" s="13"/>
    </row>
    <row r="12" spans="1:15" s="10" customFormat="1" x14ac:dyDescent="0.2">
      <c r="A12" s="11">
        <v>15</v>
      </c>
      <c r="B12" s="7">
        <f>B11-B10</f>
        <v>2.5977000000000001</v>
      </c>
      <c r="C12" s="7">
        <f t="shared" ref="C12:H12" si="2">C11-C10</f>
        <v>2.8896999999999999</v>
      </c>
      <c r="D12" s="7">
        <f t="shared" si="2"/>
        <v>4.1063999999999998</v>
      </c>
      <c r="E12" s="16">
        <f t="shared" si="2"/>
        <v>0.75849999999999995</v>
      </c>
      <c r="F12" s="7">
        <f t="shared" si="2"/>
        <v>1.9505000000000001</v>
      </c>
      <c r="G12" s="7">
        <f t="shared" si="2"/>
        <v>2.0162999999999998</v>
      </c>
      <c r="H12" s="7">
        <f t="shared" si="2"/>
        <v>2.5951</v>
      </c>
    </row>
    <row r="13" spans="1:15" x14ac:dyDescent="0.2">
      <c r="A13" s="11"/>
      <c r="B13" s="3">
        <v>-0.37540000000000001</v>
      </c>
      <c r="C13" s="3">
        <v>-0.45829999999999999</v>
      </c>
      <c r="D13" s="3">
        <v>-0.51529999999999998</v>
      </c>
      <c r="E13" s="14">
        <v>-0.36359999999999998</v>
      </c>
      <c r="F13" s="3">
        <v>-0.55159999999999998</v>
      </c>
      <c r="G13" s="3">
        <v>-0.46310000000000001</v>
      </c>
      <c r="H13" s="3">
        <v>-0.38</v>
      </c>
      <c r="I13" s="13"/>
    </row>
    <row r="14" spans="1:15" x14ac:dyDescent="0.2">
      <c r="A14" s="11"/>
      <c r="B14" s="4">
        <v>3.7385000000000002</v>
      </c>
      <c r="C14" s="3">
        <v>4.1883999999999997</v>
      </c>
      <c r="D14" s="3">
        <v>6.4092000000000002</v>
      </c>
      <c r="E14" s="14">
        <v>1.1221000000000001</v>
      </c>
      <c r="F14" s="3">
        <v>2.875</v>
      </c>
      <c r="G14" s="3">
        <v>2.9563000000000001</v>
      </c>
      <c r="H14" s="3">
        <v>4.0289000000000001</v>
      </c>
      <c r="I14" s="13"/>
    </row>
    <row r="15" spans="1:15" s="10" customFormat="1" x14ac:dyDescent="0.2">
      <c r="A15" s="11" t="s">
        <v>6</v>
      </c>
      <c r="B15" s="10">
        <f>B14-B13</f>
        <v>4.1139000000000001</v>
      </c>
      <c r="C15" s="10">
        <f t="shared" ref="C15:H15" si="3">C14-C13</f>
        <v>4.6467000000000001</v>
      </c>
      <c r="D15" s="10">
        <f t="shared" si="3"/>
        <v>6.9245000000000001</v>
      </c>
      <c r="E15" s="15">
        <f t="shared" si="3"/>
        <v>1.4857</v>
      </c>
      <c r="F15" s="10">
        <f t="shared" si="3"/>
        <v>3.4266000000000001</v>
      </c>
      <c r="G15" s="10">
        <f t="shared" si="3"/>
        <v>3.4194</v>
      </c>
      <c r="H15" s="10">
        <f t="shared" si="3"/>
        <v>4.4089</v>
      </c>
    </row>
    <row r="16" spans="1:15" x14ac:dyDescent="0.2">
      <c r="A16" s="9"/>
      <c r="B16" s="13"/>
      <c r="C16" s="13"/>
      <c r="D16" s="13"/>
      <c r="F16" s="13"/>
      <c r="G16" s="13"/>
      <c r="H16" s="13"/>
      <c r="I16" s="13"/>
    </row>
    <row r="17" spans="1:9" x14ac:dyDescent="0.2">
      <c r="A17" s="9"/>
      <c r="B17" s="4"/>
      <c r="C17" s="3"/>
      <c r="D17" s="3"/>
      <c r="F17" s="13"/>
      <c r="G17" s="13"/>
      <c r="H17" s="13"/>
      <c r="I17" s="13"/>
    </row>
    <row r="18" spans="1:9" x14ac:dyDescent="0.2">
      <c r="A18" s="8" t="s">
        <v>5</v>
      </c>
      <c r="B18" s="7">
        <v>-6.4399999999999999E-2</v>
      </c>
      <c r="C18" s="6">
        <v>-4.7500000000000001E-2</v>
      </c>
      <c r="D18" s="6">
        <v>-4.3299999999999998E-2</v>
      </c>
      <c r="E18" s="15">
        <v>2.6200000000000001E-2</v>
      </c>
      <c r="F18" s="6">
        <v>1.8E-3</v>
      </c>
      <c r="G18" s="6">
        <v>5.0000000000000001E-3</v>
      </c>
      <c r="H18" s="6">
        <v>3.1300000000000001E-2</v>
      </c>
    </row>
    <row r="19" spans="1:9" x14ac:dyDescent="0.2">
      <c r="A19" s="12" t="s">
        <v>15</v>
      </c>
      <c r="B19" s="7">
        <v>-8.1900000000000001E-2</v>
      </c>
      <c r="C19" s="6">
        <v>-2.75E-2</v>
      </c>
      <c r="D19" s="6">
        <v>4.3299999999999998E-2</v>
      </c>
      <c r="E19" s="15">
        <v>4.6199999999999998E-2</v>
      </c>
      <c r="F19" s="6">
        <v>3.6799999999999999E-2</v>
      </c>
      <c r="G19" s="6">
        <v>-1.4999999999999999E-2</v>
      </c>
      <c r="H19" s="6">
        <v>3.1300000000000001E-2</v>
      </c>
    </row>
    <row r="20" spans="1:9" x14ac:dyDescent="0.2">
      <c r="A20" s="12" t="s">
        <v>16</v>
      </c>
      <c r="B20" s="7">
        <v>-6.1899999999999997E-2</v>
      </c>
      <c r="C20" s="6">
        <v>-7.4999999999999997E-3</v>
      </c>
      <c r="D20" s="6">
        <v>-2.3300000000000001E-2</v>
      </c>
      <c r="E20" s="15">
        <v>6.8699999999999997E-2</v>
      </c>
      <c r="F20" s="6">
        <v>5.9299999999999999E-2</v>
      </c>
      <c r="G20" s="6">
        <v>1.2999999999999999E-3</v>
      </c>
      <c r="H20" s="6">
        <v>4.8800000000000003E-2</v>
      </c>
    </row>
    <row r="21" spans="1:9" x14ac:dyDescent="0.2">
      <c r="A21" s="5" t="s">
        <v>14</v>
      </c>
      <c r="B21" s="4">
        <v>0.10920000000000001</v>
      </c>
      <c r="C21" s="3">
        <v>0.26219999999999999</v>
      </c>
      <c r="D21" s="3">
        <v>1.67E-2</v>
      </c>
      <c r="E21" s="14">
        <v>8.6199999999999999E-2</v>
      </c>
      <c r="F21" s="6">
        <v>6.0600000000000001E-2</v>
      </c>
      <c r="G21" s="6">
        <v>0.20019999999999999</v>
      </c>
      <c r="H21" s="6">
        <v>0.28749999999999998</v>
      </c>
    </row>
    <row r="22" spans="1:9" x14ac:dyDescent="0.2">
      <c r="A22" s="5" t="s">
        <v>4</v>
      </c>
      <c r="B22" s="4">
        <v>1.0683</v>
      </c>
      <c r="C22" s="3">
        <v>0.32219999999999999</v>
      </c>
      <c r="D22" s="3">
        <v>1.2637</v>
      </c>
      <c r="E22" s="14">
        <v>0.49730000000000002</v>
      </c>
      <c r="F22" s="6">
        <v>0.62649999999999995</v>
      </c>
      <c r="G22" s="6">
        <v>0.62829999999999997</v>
      </c>
      <c r="H22" s="6">
        <v>1.2013</v>
      </c>
    </row>
    <row r="23" spans="1:9" x14ac:dyDescent="0.2">
      <c r="A23" s="5" t="s">
        <v>3</v>
      </c>
      <c r="B23" s="4">
        <v>1.7689999999999999</v>
      </c>
      <c r="C23" s="3">
        <v>2.1404000000000001</v>
      </c>
      <c r="D23" s="3">
        <v>2.9651000000000001</v>
      </c>
      <c r="E23" s="14">
        <v>1.1796</v>
      </c>
      <c r="F23" s="6">
        <v>1.4490000000000001</v>
      </c>
      <c r="G23" s="6">
        <v>1.7609999999999999</v>
      </c>
      <c r="H23" s="6">
        <v>2.2751000000000001</v>
      </c>
    </row>
    <row r="24" spans="1:9" x14ac:dyDescent="0.2">
      <c r="A24" s="5" t="s">
        <v>0</v>
      </c>
      <c r="B24" s="4">
        <v>3.1926999999999999</v>
      </c>
      <c r="C24" s="3">
        <v>3.4079000000000002</v>
      </c>
      <c r="D24" s="3">
        <v>4.4734999999999996</v>
      </c>
      <c r="E24" s="14">
        <v>1.7844</v>
      </c>
      <c r="F24" s="13">
        <v>2.1126</v>
      </c>
      <c r="G24" s="13">
        <v>2.5470000000000002</v>
      </c>
      <c r="H24" s="6">
        <v>3.1501000000000001</v>
      </c>
    </row>
    <row r="25" spans="1:9" x14ac:dyDescent="0.2">
      <c r="A25" s="5" t="s">
        <v>2</v>
      </c>
      <c r="B25" s="4">
        <v>3.9329999999999998</v>
      </c>
      <c r="C25" s="3">
        <v>4.1909000000000001</v>
      </c>
      <c r="D25" s="3">
        <v>5.3750999999999998</v>
      </c>
      <c r="E25" s="14">
        <v>2.3704999999999998</v>
      </c>
      <c r="F25" s="3">
        <v>2.8386999999999998</v>
      </c>
      <c r="G25" s="3">
        <v>3.2917000000000001</v>
      </c>
      <c r="H25" s="6">
        <v>3.7751999999999999</v>
      </c>
    </row>
    <row r="26" spans="1:9" x14ac:dyDescent="0.2">
      <c r="A26" s="2" t="s">
        <v>17</v>
      </c>
      <c r="B26" s="4">
        <v>1.6516</v>
      </c>
      <c r="C26" s="3">
        <v>1.2775000000000001</v>
      </c>
      <c r="D26" s="3">
        <v>1.3613999999999999</v>
      </c>
      <c r="E26" s="14">
        <v>0.90339999999999998</v>
      </c>
      <c r="F26" s="13">
        <v>0.96079999999999999</v>
      </c>
      <c r="G26" s="13">
        <v>1.1376999999999999</v>
      </c>
      <c r="H26" s="6">
        <v>1.2801</v>
      </c>
    </row>
    <row r="27" spans="1:9" x14ac:dyDescent="0.2">
      <c r="B27" s="4"/>
      <c r="C27" s="3"/>
      <c r="D27" s="3"/>
      <c r="F27" s="13"/>
      <c r="G27" s="13"/>
      <c r="H27" s="13"/>
    </row>
    <row r="28" spans="1:9" x14ac:dyDescent="0.2">
      <c r="A28" s="2"/>
      <c r="B28" s="4"/>
      <c r="C28" s="3"/>
      <c r="D28" s="3"/>
      <c r="F28" s="13"/>
      <c r="G28" s="13"/>
      <c r="H28" s="13"/>
    </row>
    <row r="29" spans="1:9" x14ac:dyDescent="0.2">
      <c r="A29" s="6" t="s">
        <v>1</v>
      </c>
      <c r="B29" s="4"/>
      <c r="C29" s="3"/>
      <c r="D29" s="3"/>
      <c r="F29" s="13"/>
      <c r="G29" s="13"/>
      <c r="H29" s="13"/>
    </row>
    <row r="30" spans="1:9" x14ac:dyDescent="0.2">
      <c r="A30" s="5" t="s">
        <v>28</v>
      </c>
      <c r="B30" s="4">
        <v>4.2081</v>
      </c>
      <c r="C30" s="3">
        <v>4.4032</v>
      </c>
      <c r="D30" s="3">
        <v>5.8232999999999997</v>
      </c>
      <c r="E30" s="14">
        <v>2.2130000000000001</v>
      </c>
      <c r="F30" s="3">
        <v>3.4647000000000001</v>
      </c>
      <c r="G30" s="3">
        <v>3.4081000000000001</v>
      </c>
      <c r="H30" s="3">
        <v>4.1452</v>
      </c>
    </row>
    <row r="31" spans="1:9" x14ac:dyDescent="0.2">
      <c r="A31" s="2" t="s">
        <v>18</v>
      </c>
      <c r="B31" s="4">
        <v>4.0119999999999996</v>
      </c>
      <c r="C31" s="3">
        <v>4.7165999999999997</v>
      </c>
      <c r="D31" s="3">
        <v>5.3537999999999997</v>
      </c>
      <c r="E31" s="14">
        <v>2.3892000000000002</v>
      </c>
      <c r="F31" s="3">
        <v>3.3256999999999999</v>
      </c>
      <c r="G31" s="3">
        <v>3.4268000000000001</v>
      </c>
      <c r="H31" s="3">
        <v>3.9152</v>
      </c>
    </row>
    <row r="32" spans="1:9" x14ac:dyDescent="0.2">
      <c r="A32" s="2" t="s">
        <v>19</v>
      </c>
      <c r="B32" s="4">
        <v>4.0100699999999998</v>
      </c>
      <c r="C32" s="3">
        <v>4.5792999999999999</v>
      </c>
      <c r="D32" s="3">
        <v>5.5867000000000004</v>
      </c>
      <c r="E32" s="14">
        <v>2.1131000000000002</v>
      </c>
      <c r="F32" s="13">
        <v>3.3456999999999999</v>
      </c>
      <c r="G32" s="13">
        <v>3.3105000000000002</v>
      </c>
      <c r="H32" s="13">
        <v>3.7764000000000002</v>
      </c>
    </row>
    <row r="33" spans="1:14" x14ac:dyDescent="0.2">
      <c r="A33" s="2" t="s">
        <v>20</v>
      </c>
      <c r="B33" s="4">
        <v>2.6469</v>
      </c>
      <c r="C33" s="3">
        <v>4.2671000000000001</v>
      </c>
      <c r="D33" s="3">
        <v>4.1795</v>
      </c>
      <c r="E33" s="14">
        <v>1.9006000000000001</v>
      </c>
      <c r="F33" s="3">
        <v>2.6008</v>
      </c>
      <c r="G33" s="3">
        <v>2.6833999999999998</v>
      </c>
      <c r="H33" s="3">
        <v>4.0301999999999998</v>
      </c>
    </row>
    <row r="34" spans="1:14" x14ac:dyDescent="0.2">
      <c r="A34" s="2" t="s">
        <v>21</v>
      </c>
      <c r="B34" s="4">
        <v>2.2172999999999998</v>
      </c>
      <c r="C34" s="3">
        <v>4.4819000000000004</v>
      </c>
      <c r="D34" s="3">
        <v>3.6120000000000001</v>
      </c>
      <c r="E34" s="14">
        <v>1.8031999999999999</v>
      </c>
      <c r="F34" s="3">
        <v>1.8784000000000001</v>
      </c>
      <c r="G34" s="3">
        <v>1.8423</v>
      </c>
      <c r="H34" s="3">
        <v>4.1477000000000004</v>
      </c>
    </row>
    <row r="35" spans="1:14" x14ac:dyDescent="0.2">
      <c r="A35" s="2" t="s">
        <v>22</v>
      </c>
      <c r="B35" s="4">
        <v>1.6516</v>
      </c>
      <c r="C35" s="3">
        <v>3.3317000000000001</v>
      </c>
      <c r="D35" s="3">
        <v>1.1473</v>
      </c>
      <c r="E35" s="14">
        <v>1.2571000000000001</v>
      </c>
      <c r="F35" s="3">
        <v>1.3088</v>
      </c>
      <c r="G35" s="3">
        <v>1.0401</v>
      </c>
      <c r="H35" s="3">
        <v>3.2088999999999999</v>
      </c>
    </row>
    <row r="36" spans="1:14" x14ac:dyDescent="0.2">
      <c r="A36" s="2" t="s">
        <v>23</v>
      </c>
      <c r="B36" s="4">
        <v>1.028</v>
      </c>
      <c r="C36" s="3">
        <v>2.2951999999999999</v>
      </c>
      <c r="D36" s="3">
        <v>1.0308999999999999</v>
      </c>
      <c r="E36" s="14">
        <v>1.3757999999999999</v>
      </c>
      <c r="F36" s="3">
        <v>1.2524999999999999</v>
      </c>
      <c r="G36" s="3">
        <v>1.2153</v>
      </c>
      <c r="H36" s="3">
        <v>3.6425999999999998</v>
      </c>
    </row>
    <row r="37" spans="1:14" x14ac:dyDescent="0.2">
      <c r="A37" s="2" t="s">
        <v>24</v>
      </c>
      <c r="B37" s="4">
        <v>0.83350000000000002</v>
      </c>
      <c r="C37" s="3">
        <v>1.2413000000000001</v>
      </c>
      <c r="D37" s="3">
        <v>0.62019999999999997</v>
      </c>
      <c r="E37" s="14">
        <v>0.96020000000000005</v>
      </c>
      <c r="F37" s="3">
        <v>1.171</v>
      </c>
      <c r="G37" s="3">
        <v>0.68840000000000001</v>
      </c>
      <c r="H37" s="3">
        <v>2.4725999999999999</v>
      </c>
    </row>
    <row r="38" spans="1:14" x14ac:dyDescent="0.2">
      <c r="A38" s="2" t="s">
        <v>29</v>
      </c>
      <c r="B38" s="3">
        <v>0.50129999999999997</v>
      </c>
      <c r="C38" s="3">
        <v>0.90659999999999996</v>
      </c>
      <c r="D38" s="3">
        <v>0.54010000000000002</v>
      </c>
      <c r="E38" s="14">
        <v>0.76849999999999996</v>
      </c>
      <c r="F38" s="3">
        <v>0.74539999999999995</v>
      </c>
      <c r="G38" s="3">
        <v>0.57069999999999999</v>
      </c>
      <c r="H38" s="3">
        <v>1.9037999999999999</v>
      </c>
    </row>
    <row r="39" spans="1:14" x14ac:dyDescent="0.2">
      <c r="B39" s="1"/>
      <c r="C39" s="1"/>
      <c r="D39" s="1"/>
      <c r="E39" s="17"/>
      <c r="F39" s="13"/>
      <c r="G39" s="13"/>
      <c r="H39" s="13"/>
    </row>
    <row r="40" spans="1:14" x14ac:dyDescent="0.2">
      <c r="B40" s="18">
        <f>B30/B30</f>
        <v>1</v>
      </c>
      <c r="C40" s="18">
        <f t="shared" ref="C40:H40" si="4">C30/C30</f>
        <v>1</v>
      </c>
      <c r="D40" s="18">
        <f t="shared" si="4"/>
        <v>1</v>
      </c>
      <c r="E40" s="18">
        <f>F30/F30</f>
        <v>1</v>
      </c>
      <c r="F40" s="18">
        <f>G30/G30</f>
        <v>1</v>
      </c>
      <c r="G40" s="18">
        <f>H30/H30</f>
        <v>1</v>
      </c>
      <c r="I40" s="19">
        <f>1-B40</f>
        <v>0</v>
      </c>
      <c r="J40" s="19">
        <f t="shared" ref="J40:N48" si="5">1-C40</f>
        <v>0</v>
      </c>
      <c r="K40" s="19">
        <f t="shared" si="5"/>
        <v>0</v>
      </c>
      <c r="L40" s="19">
        <f t="shared" si="5"/>
        <v>0</v>
      </c>
      <c r="M40" s="19">
        <f t="shared" si="5"/>
        <v>0</v>
      </c>
      <c r="N40" s="19">
        <f t="shared" si="5"/>
        <v>0</v>
      </c>
    </row>
    <row r="41" spans="1:14" x14ac:dyDescent="0.2">
      <c r="B41" s="18">
        <f>B31/B30</f>
        <v>0.95339939640217664</v>
      </c>
      <c r="C41" s="18">
        <f t="shared" ref="C41:H41" si="6">C31/C30</f>
        <v>1.0711755087209303</v>
      </c>
      <c r="D41" s="18">
        <f t="shared" si="6"/>
        <v>0.91937561176652416</v>
      </c>
      <c r="E41" s="18">
        <f>F31/F30</f>
        <v>0.95988108638554559</v>
      </c>
      <c r="F41" s="18">
        <f>G31/G30</f>
        <v>1.0054869282004635</v>
      </c>
      <c r="G41" s="18">
        <f>H31/H30</f>
        <v>0.94451413683296348</v>
      </c>
      <c r="I41" s="19">
        <f>1-B41</f>
        <v>4.6600603597823365E-2</v>
      </c>
      <c r="J41" s="19">
        <f t="shared" si="5"/>
        <v>-7.1175508720930258E-2</v>
      </c>
      <c r="K41" s="19">
        <f t="shared" si="5"/>
        <v>8.0624388233475841E-2</v>
      </c>
      <c r="L41" s="19">
        <f t="shared" si="5"/>
        <v>4.011891361445441E-2</v>
      </c>
      <c r="M41" s="19">
        <f t="shared" si="5"/>
        <v>-5.4869282004634812E-3</v>
      </c>
      <c r="N41" s="19">
        <f t="shared" si="5"/>
        <v>5.548586316703652E-2</v>
      </c>
    </row>
    <row r="42" spans="1:14" x14ac:dyDescent="0.2">
      <c r="B42" s="18">
        <f>B32/B30</f>
        <v>0.95294075711128534</v>
      </c>
      <c r="C42" s="18">
        <f t="shared" ref="C42:H42" si="7">C32/C30</f>
        <v>1.0399936409883721</v>
      </c>
      <c r="D42" s="18">
        <f t="shared" si="7"/>
        <v>0.95937011660055305</v>
      </c>
      <c r="E42" s="18">
        <f>F32/F30</f>
        <v>0.96565359194158218</v>
      </c>
      <c r="F42" s="18">
        <f>G32/G30</f>
        <v>0.97136234265426491</v>
      </c>
      <c r="G42" s="18">
        <f>H32/H30</f>
        <v>0.91102962462607362</v>
      </c>
      <c r="I42" s="19">
        <f t="shared" ref="I42:I49" si="8">1-B42</f>
        <v>4.7059242888714659E-2</v>
      </c>
      <c r="J42" s="19">
        <f t="shared" si="5"/>
        <v>-3.9993640988372103E-2</v>
      </c>
      <c r="K42" s="19">
        <f t="shared" si="5"/>
        <v>4.0629883399446953E-2</v>
      </c>
      <c r="L42" s="19">
        <f t="shared" si="5"/>
        <v>3.4346408058417821E-2</v>
      </c>
      <c r="M42" s="19">
        <f t="shared" si="5"/>
        <v>2.863765734573509E-2</v>
      </c>
      <c r="N42" s="19">
        <f t="shared" si="5"/>
        <v>8.897037537392638E-2</v>
      </c>
    </row>
    <row r="43" spans="1:14" x14ac:dyDescent="0.2">
      <c r="B43" s="18">
        <f>B33/B30</f>
        <v>0.62900121194838532</v>
      </c>
      <c r="C43" s="18">
        <f t="shared" ref="C43:H43" si="9">C33/C30</f>
        <v>0.96909066133720934</v>
      </c>
      <c r="D43" s="18">
        <f t="shared" si="9"/>
        <v>0.71772019301770473</v>
      </c>
      <c r="E43" s="18">
        <f>F33/F30</f>
        <v>0.75065662250699916</v>
      </c>
      <c r="F43" s="18">
        <f>G33/G30</f>
        <v>0.78735952583550939</v>
      </c>
      <c r="G43" s="18">
        <f>H33/H30</f>
        <v>0.97225706841648163</v>
      </c>
      <c r="I43" s="19">
        <f t="shared" si="8"/>
        <v>0.37099878805161468</v>
      </c>
      <c r="J43" s="19">
        <f t="shared" si="5"/>
        <v>3.0909338662790664E-2</v>
      </c>
      <c r="K43" s="19">
        <f t="shared" si="5"/>
        <v>0.28227980698229527</v>
      </c>
      <c r="L43" s="19">
        <f t="shared" si="5"/>
        <v>0.24934337749300084</v>
      </c>
      <c r="M43" s="19">
        <f t="shared" si="5"/>
        <v>0.21264047416449061</v>
      </c>
      <c r="N43" s="19">
        <f t="shared" si="5"/>
        <v>2.7742931583518371E-2</v>
      </c>
    </row>
    <row r="44" spans="1:14" x14ac:dyDescent="0.2">
      <c r="B44" s="18">
        <f>B34/B30</f>
        <v>0.52691238326085399</v>
      </c>
      <c r="C44" s="18">
        <f t="shared" ref="C44:H44" si="10">C34/C30</f>
        <v>1.0178733648255816</v>
      </c>
      <c r="D44" s="18">
        <f t="shared" si="10"/>
        <v>0.62026685899747569</v>
      </c>
      <c r="E44" s="18">
        <f>F34/F30</f>
        <v>0.54215372182295729</v>
      </c>
      <c r="F44" s="18">
        <f>G34/G30</f>
        <v>0.54056512426278569</v>
      </c>
      <c r="G44" s="18">
        <f>H34/H30</f>
        <v>1.0006031072083375</v>
      </c>
      <c r="I44" s="19">
        <f t="shared" si="8"/>
        <v>0.47308761673914601</v>
      </c>
      <c r="J44" s="19">
        <f t="shared" si="5"/>
        <v>-1.787336482558155E-2</v>
      </c>
      <c r="K44" s="19">
        <f t="shared" si="5"/>
        <v>0.37973314100252431</v>
      </c>
      <c r="L44" s="19">
        <f t="shared" si="5"/>
        <v>0.45784627817704271</v>
      </c>
      <c r="M44" s="19">
        <f t="shared" si="5"/>
        <v>0.45943487573721431</v>
      </c>
      <c r="N44" s="19">
        <f t="shared" si="5"/>
        <v>-6.0310720833745002E-4</v>
      </c>
    </row>
    <row r="45" spans="1:14" x14ac:dyDescent="0.2">
      <c r="B45" s="18">
        <f>B35/B30</f>
        <v>0.39248116727264087</v>
      </c>
      <c r="C45" s="18">
        <f t="shared" ref="C45:H45" si="11">C35/C30</f>
        <v>0.75665425145348841</v>
      </c>
      <c r="D45" s="18">
        <f t="shared" si="11"/>
        <v>0.19701887246063229</v>
      </c>
      <c r="E45" s="18">
        <f>F35/F30</f>
        <v>0.37775276358703491</v>
      </c>
      <c r="F45" s="18">
        <f>G35/G30</f>
        <v>0.30518470702150757</v>
      </c>
      <c r="G45" s="18">
        <f>H35/H30</f>
        <v>0.77412428833349411</v>
      </c>
      <c r="I45" s="19">
        <f t="shared" si="8"/>
        <v>0.60751883272735907</v>
      </c>
      <c r="J45" s="19">
        <f t="shared" si="5"/>
        <v>0.24334574854651159</v>
      </c>
      <c r="K45" s="19">
        <f t="shared" si="5"/>
        <v>0.80298112753936768</v>
      </c>
      <c r="L45" s="19">
        <f t="shared" si="5"/>
        <v>0.62224723641296509</v>
      </c>
      <c r="M45" s="19">
        <f t="shared" si="5"/>
        <v>0.69481529297849243</v>
      </c>
      <c r="N45" s="19">
        <f t="shared" si="5"/>
        <v>0.22587571166650589</v>
      </c>
    </row>
    <row r="46" spans="1:14" x14ac:dyDescent="0.2">
      <c r="B46" s="18">
        <f>B36/B30</f>
        <v>0.24429077255768639</v>
      </c>
      <c r="C46" s="18">
        <f t="shared" ref="C46:H46" si="12">C36/C30</f>
        <v>0.52125726744186041</v>
      </c>
      <c r="D46" s="18">
        <f t="shared" si="12"/>
        <v>0.17703020624044785</v>
      </c>
      <c r="E46" s="18">
        <f>F36/F30</f>
        <v>0.36150316044679193</v>
      </c>
      <c r="F46" s="18">
        <f>G36/G30</f>
        <v>0.35659164930606496</v>
      </c>
      <c r="G46" s="18">
        <f>H36/H30</f>
        <v>0.87875132683585833</v>
      </c>
      <c r="I46" s="19">
        <f t="shared" si="8"/>
        <v>0.75570922744231361</v>
      </c>
      <c r="J46" s="19">
        <f t="shared" si="5"/>
        <v>0.47874273255813959</v>
      </c>
      <c r="K46" s="19">
        <f t="shared" si="5"/>
        <v>0.82296979375955215</v>
      </c>
      <c r="L46" s="19">
        <f t="shared" si="5"/>
        <v>0.63849683955320802</v>
      </c>
      <c r="M46" s="19">
        <f t="shared" si="5"/>
        <v>0.64340835069393498</v>
      </c>
      <c r="N46" s="19">
        <f t="shared" si="5"/>
        <v>0.12124867316414167</v>
      </c>
    </row>
    <row r="47" spans="1:14" x14ac:dyDescent="0.2">
      <c r="B47" s="18">
        <f>B37/B30</f>
        <v>0.19807038806112023</v>
      </c>
      <c r="C47" s="18">
        <f t="shared" ref="C47:H47" si="13">C37/C30</f>
        <v>0.28190861191860467</v>
      </c>
      <c r="D47" s="18">
        <f t="shared" si="13"/>
        <v>0.10650318547902392</v>
      </c>
      <c r="E47" s="18">
        <f>F37/F30</f>
        <v>0.33798020030594278</v>
      </c>
      <c r="F47" s="18">
        <f>G37/G30</f>
        <v>0.20198937824594349</v>
      </c>
      <c r="G47" s="18">
        <f>H37/H30</f>
        <v>0.59649715333397668</v>
      </c>
      <c r="I47" s="19">
        <f t="shared" si="8"/>
        <v>0.80192961193887979</v>
      </c>
      <c r="J47" s="19">
        <f t="shared" si="5"/>
        <v>0.71809138808139528</v>
      </c>
      <c r="K47" s="19">
        <f t="shared" si="5"/>
        <v>0.89349681452097607</v>
      </c>
      <c r="L47" s="19">
        <f t="shared" si="5"/>
        <v>0.66201979969405722</v>
      </c>
      <c r="M47" s="19">
        <f t="shared" si="5"/>
        <v>0.79801062175405657</v>
      </c>
      <c r="N47" s="19">
        <f t="shared" si="5"/>
        <v>0.40350284666602332</v>
      </c>
    </row>
    <row r="48" spans="1:14" x14ac:dyDescent="0.2">
      <c r="B48" s="18">
        <f>B38/B30</f>
        <v>0.11912739716261495</v>
      </c>
      <c r="C48" s="18">
        <f t="shared" ref="C48:H48" si="14">C38/C30</f>
        <v>0.20589571220930231</v>
      </c>
      <c r="D48" s="18">
        <f t="shared" si="14"/>
        <v>9.2748098157402176E-2</v>
      </c>
      <c r="E48" s="18">
        <f>F38/F30</f>
        <v>0.21514128207348399</v>
      </c>
      <c r="F48" s="18">
        <f>G38/G30</f>
        <v>0.16745400663126081</v>
      </c>
      <c r="G48" s="18">
        <f>H38/H30</f>
        <v>0.45927820129306185</v>
      </c>
      <c r="I48" s="19">
        <f t="shared" si="8"/>
        <v>0.880872602837385</v>
      </c>
      <c r="J48" s="19">
        <f t="shared" si="5"/>
        <v>0.79410428779069764</v>
      </c>
      <c r="K48" s="19">
        <f t="shared" si="5"/>
        <v>0.90725190184259785</v>
      </c>
      <c r="L48" s="19">
        <f t="shared" si="5"/>
        <v>0.78485871792651607</v>
      </c>
      <c r="M48" s="19">
        <f t="shared" si="5"/>
        <v>0.83254599336873913</v>
      </c>
      <c r="N48" s="19">
        <f t="shared" si="5"/>
        <v>0.54072179870693815</v>
      </c>
    </row>
    <row r="49" spans="2:9" x14ac:dyDescent="0.2">
      <c r="B49" s="13"/>
      <c r="C49" s="13"/>
      <c r="D49" s="13"/>
      <c r="F49" s="13"/>
      <c r="G49" s="13"/>
      <c r="H49" s="13"/>
      <c r="I49" s="19">
        <f t="shared" si="8"/>
        <v>1</v>
      </c>
    </row>
    <row r="50" spans="2:9" x14ac:dyDescent="0.2">
      <c r="B50" s="13"/>
      <c r="C50" s="13"/>
      <c r="D50" s="13"/>
      <c r="F50" s="13"/>
      <c r="G50" s="13"/>
      <c r="H50" s="13"/>
    </row>
    <row r="51" spans="2:9" x14ac:dyDescent="0.2">
      <c r="B51" s="13"/>
      <c r="C51" s="13"/>
      <c r="D51" s="13"/>
      <c r="F51" s="13"/>
      <c r="G51" s="13"/>
      <c r="H51" s="13"/>
    </row>
    <row r="52" spans="2:9" x14ac:dyDescent="0.2">
      <c r="B52" s="13"/>
      <c r="C52" s="13"/>
      <c r="D52" s="13"/>
      <c r="F52" s="13"/>
      <c r="G52" s="13"/>
      <c r="H52" s="13"/>
    </row>
    <row r="53" spans="2:9" x14ac:dyDescent="0.2">
      <c r="B53" s="13"/>
      <c r="C53" s="13"/>
      <c r="D53" s="13"/>
      <c r="F53" s="13"/>
      <c r="G53" s="13"/>
      <c r="H53" s="13"/>
    </row>
    <row r="54" spans="2:9" x14ac:dyDescent="0.2">
      <c r="B54" s="13"/>
      <c r="C54" s="13"/>
      <c r="D54" s="13"/>
      <c r="F54" s="13"/>
      <c r="G54" s="13"/>
      <c r="H54" s="13"/>
    </row>
    <row r="55" spans="2:9" x14ac:dyDescent="0.2">
      <c r="B55" s="13"/>
      <c r="C55" s="13"/>
      <c r="D55" s="13"/>
      <c r="F55" s="13"/>
      <c r="G55" s="13"/>
      <c r="H55" s="13"/>
    </row>
    <row r="56" spans="2:9" x14ac:dyDescent="0.2">
      <c r="B56" s="13"/>
      <c r="C56" s="13"/>
      <c r="D56" s="13"/>
      <c r="F56" s="13"/>
      <c r="G56" s="13"/>
      <c r="H56" s="13"/>
    </row>
    <row r="57" spans="2:9" x14ac:dyDescent="0.2">
      <c r="B57" s="13"/>
      <c r="C57" s="13"/>
      <c r="D57" s="13"/>
      <c r="F57" s="13"/>
      <c r="G57" s="13"/>
      <c r="H57" s="13"/>
    </row>
    <row r="58" spans="2:9" x14ac:dyDescent="0.2">
      <c r="B58" s="13"/>
      <c r="C58" s="13"/>
      <c r="D58" s="13"/>
      <c r="F58" s="13"/>
      <c r="G58" s="13"/>
      <c r="H58" s="13"/>
    </row>
    <row r="59" spans="2:9" x14ac:dyDescent="0.2">
      <c r="B59" s="13"/>
      <c r="C59" s="13"/>
      <c r="D59" s="13"/>
      <c r="F59" s="13"/>
      <c r="G59" s="13"/>
      <c r="H59" s="13"/>
    </row>
    <row r="60" spans="2:9" x14ac:dyDescent="0.2">
      <c r="B60" s="13"/>
      <c r="C60" s="13"/>
      <c r="D60" s="13"/>
      <c r="F60" s="13"/>
      <c r="G60" s="13"/>
      <c r="H60" s="13"/>
    </row>
    <row r="61" spans="2:9" x14ac:dyDescent="0.2">
      <c r="B61" s="13"/>
      <c r="C61" s="13"/>
      <c r="D61" s="13"/>
      <c r="F61" s="13"/>
      <c r="G61" s="13"/>
      <c r="H61" s="13"/>
    </row>
    <row r="62" spans="2:9" x14ac:dyDescent="0.2">
      <c r="B62" s="13"/>
      <c r="C62" s="13"/>
      <c r="D62" s="13"/>
      <c r="F62" s="13"/>
      <c r="G62" s="13"/>
      <c r="H62" s="13"/>
    </row>
    <row r="63" spans="2:9" x14ac:dyDescent="0.2">
      <c r="B63" s="13"/>
      <c r="C63" s="13"/>
      <c r="D63" s="13"/>
      <c r="F63" s="13"/>
      <c r="G63" s="13"/>
      <c r="H63" s="13"/>
    </row>
    <row r="64" spans="2:9" x14ac:dyDescent="0.2">
      <c r="B64" s="13"/>
      <c r="C64" s="13"/>
      <c r="D64" s="13"/>
      <c r="F64" s="13"/>
      <c r="G64" s="13"/>
      <c r="H64" s="13"/>
    </row>
    <row r="65" spans="2:8" x14ac:dyDescent="0.2">
      <c r="B65" s="13"/>
      <c r="C65" s="13"/>
      <c r="D65" s="13"/>
      <c r="F65" s="13"/>
      <c r="G65" s="13"/>
      <c r="H65" s="13"/>
    </row>
    <row r="66" spans="2:8" x14ac:dyDescent="0.2">
      <c r="B66" s="13"/>
      <c r="C66" s="13"/>
      <c r="D66" s="13"/>
      <c r="F66" s="13"/>
      <c r="G66" s="13"/>
      <c r="H66" s="13"/>
    </row>
    <row r="67" spans="2:8" x14ac:dyDescent="0.2">
      <c r="B67" s="13"/>
      <c r="C67" s="13"/>
      <c r="D67" s="13"/>
      <c r="F67" s="13"/>
      <c r="G67" s="13"/>
      <c r="H67" s="13"/>
    </row>
    <row r="68" spans="2:8" x14ac:dyDescent="0.2">
      <c r="B68" s="13"/>
      <c r="C68" s="13"/>
      <c r="D68" s="13"/>
      <c r="F68" s="13"/>
      <c r="G68" s="13"/>
      <c r="H68" s="13"/>
    </row>
    <row r="69" spans="2:8" x14ac:dyDescent="0.2">
      <c r="B69" s="13"/>
      <c r="C69" s="13"/>
      <c r="D69" s="13"/>
      <c r="F69" s="13"/>
      <c r="G69" s="13"/>
      <c r="H69" s="13"/>
    </row>
    <row r="70" spans="2:8" x14ac:dyDescent="0.2">
      <c r="B70" s="13"/>
      <c r="C70" s="13"/>
      <c r="D70" s="13"/>
      <c r="F70" s="13"/>
      <c r="G70" s="13"/>
      <c r="H70" s="13"/>
    </row>
    <row r="71" spans="2:8" x14ac:dyDescent="0.2">
      <c r="B71" s="13"/>
      <c r="C71" s="13"/>
      <c r="D71" s="13"/>
      <c r="F71" s="13"/>
      <c r="G71" s="13"/>
      <c r="H71" s="13"/>
    </row>
    <row r="72" spans="2:8" x14ac:dyDescent="0.2">
      <c r="B72" s="13"/>
      <c r="C72" s="13"/>
      <c r="D72" s="13"/>
      <c r="F72" s="13"/>
      <c r="G72" s="13"/>
      <c r="H72" s="13"/>
    </row>
    <row r="73" spans="2:8" x14ac:dyDescent="0.2">
      <c r="B73" s="13"/>
      <c r="C73" s="13"/>
      <c r="D73" s="13"/>
      <c r="F73" s="13"/>
      <c r="G73" s="13"/>
      <c r="H73" s="13"/>
    </row>
    <row r="74" spans="2:8" x14ac:dyDescent="0.2">
      <c r="B74" s="13"/>
      <c r="C74" s="13"/>
      <c r="D74" s="13"/>
      <c r="F74" s="13"/>
      <c r="G74" s="13"/>
      <c r="H74" s="13"/>
    </row>
    <row r="75" spans="2:8" x14ac:dyDescent="0.2">
      <c r="B75" s="13"/>
      <c r="C75" s="13"/>
      <c r="D75" s="13"/>
      <c r="F75" s="13"/>
      <c r="G75" s="13"/>
      <c r="H75" s="13"/>
    </row>
    <row r="76" spans="2:8" x14ac:dyDescent="0.2">
      <c r="B76" s="13"/>
      <c r="C76" s="13"/>
      <c r="D76" s="13"/>
      <c r="F76" s="13"/>
      <c r="G76" s="13"/>
      <c r="H76" s="13"/>
    </row>
    <row r="77" spans="2:8" x14ac:dyDescent="0.2">
      <c r="B77" s="13"/>
      <c r="C77" s="13"/>
      <c r="D77" s="13"/>
      <c r="F77" s="13"/>
      <c r="G77" s="13"/>
      <c r="H77" s="13"/>
    </row>
    <row r="78" spans="2:8" x14ac:dyDescent="0.2">
      <c r="B78" s="13"/>
      <c r="C78" s="13"/>
      <c r="D78" s="13"/>
      <c r="F78" s="13"/>
      <c r="G78" s="13"/>
      <c r="H78" s="13"/>
    </row>
    <row r="79" spans="2:8" x14ac:dyDescent="0.2">
      <c r="B79" s="13"/>
      <c r="C79" s="13"/>
      <c r="D79" s="13"/>
      <c r="F79" s="13"/>
      <c r="G79" s="13"/>
      <c r="H79" s="13"/>
    </row>
    <row r="80" spans="2:8" x14ac:dyDescent="0.2">
      <c r="B80" s="13"/>
      <c r="C80" s="13"/>
      <c r="D80" s="13"/>
      <c r="F80" s="13"/>
      <c r="G80" s="13"/>
      <c r="H80" s="13"/>
    </row>
    <row r="81" spans="2:8" x14ac:dyDescent="0.2">
      <c r="B81" s="13"/>
      <c r="C81" s="13"/>
      <c r="D81" s="13"/>
      <c r="F81" s="13"/>
      <c r="G81" s="13"/>
      <c r="H81" s="13"/>
    </row>
    <row r="82" spans="2:8" x14ac:dyDescent="0.2">
      <c r="B82" s="13"/>
      <c r="C82" s="13"/>
      <c r="D82" s="13"/>
      <c r="F82" s="13"/>
      <c r="G82" s="13"/>
      <c r="H82" s="13"/>
    </row>
    <row r="83" spans="2:8" x14ac:dyDescent="0.2">
      <c r="B83" s="13"/>
      <c r="C83" s="13"/>
      <c r="D83" s="13"/>
      <c r="F83" s="13"/>
      <c r="G83" s="13"/>
      <c r="H83" s="13"/>
    </row>
    <row r="84" spans="2:8" x14ac:dyDescent="0.2">
      <c r="B84" s="13"/>
      <c r="C84" s="13"/>
      <c r="D84" s="13"/>
      <c r="F84" s="13"/>
      <c r="G84" s="13"/>
      <c r="H84" s="13"/>
    </row>
    <row r="85" spans="2:8" x14ac:dyDescent="0.2">
      <c r="B85" s="13"/>
      <c r="C85" s="13"/>
      <c r="D85" s="13"/>
      <c r="F85" s="13"/>
      <c r="G85" s="13"/>
      <c r="H85" s="13"/>
    </row>
    <row r="86" spans="2:8" x14ac:dyDescent="0.2">
      <c r="B86" s="13"/>
      <c r="C86" s="13"/>
      <c r="D86" s="13"/>
      <c r="F86" s="13"/>
      <c r="G86" s="13"/>
      <c r="H86" s="13"/>
    </row>
    <row r="87" spans="2:8" x14ac:dyDescent="0.2">
      <c r="B87" s="13"/>
      <c r="C87" s="13"/>
      <c r="D87" s="13"/>
      <c r="F87" s="13"/>
      <c r="G87" s="13"/>
      <c r="H87" s="13"/>
    </row>
    <row r="88" spans="2:8" x14ac:dyDescent="0.2">
      <c r="B88" s="13"/>
      <c r="C88" s="13"/>
      <c r="D88" s="13"/>
      <c r="F88" s="13"/>
      <c r="G88" s="13"/>
      <c r="H88" s="13"/>
    </row>
    <row r="89" spans="2:8" x14ac:dyDescent="0.2">
      <c r="B89" s="13"/>
      <c r="C89" s="13"/>
      <c r="D89" s="13"/>
      <c r="F89" s="13"/>
      <c r="G89" s="13"/>
      <c r="H89" s="13"/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Rennwany</dc:creator>
  <cp:lastModifiedBy>Rennwany</cp:lastModifiedBy>
  <dcterms:created xsi:type="dcterms:W3CDTF">2019-02-14T04:50:16Z</dcterms:created>
  <dcterms:modified xsi:type="dcterms:W3CDTF">2019-03-21T19:59:12Z</dcterms:modified>
</cp:coreProperties>
</file>