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/>
  <mc:AlternateContent xmlns:mc="http://schemas.openxmlformats.org/markup-compatibility/2006">
    <mc:Choice Requires="x15">
      <x15ac:absPath xmlns:x15ac="http://schemas.microsoft.com/office/spreadsheetml/2010/11/ac" url="/Users/rennwany/Desktop/DATA/Myo data/"/>
    </mc:Choice>
  </mc:AlternateContent>
  <xr:revisionPtr revIDLastSave="0" documentId="8_{B06961FE-94F6-B54E-88F8-20B89F4C6A0C}" xr6:coauthVersionLast="45" xr6:coauthVersionMax="45" xr10:uidLastSave="{00000000-0000-0000-0000-000000000000}"/>
  <bookViews>
    <workbookView xWindow="640" yWindow="1180" windowWidth="24960" windowHeight="13840" tabRatio="500" xr2:uid="{00000000-000D-0000-FFFF-FFFF00000000}"/>
  </bookViews>
  <sheets>
    <sheet name="ctrl" sheetId="1" r:id="rId1"/>
    <sheet name="gp-120" sheetId="2" r:id="rId2"/>
    <sheet name="tat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6" i="1" l="1"/>
  <c r="N27" i="1"/>
  <c r="N28" i="1"/>
  <c r="N29" i="1"/>
  <c r="N31" i="1"/>
  <c r="N25" i="1"/>
  <c r="M26" i="1"/>
  <c r="M27" i="1"/>
  <c r="M28" i="1"/>
  <c r="M29" i="1"/>
  <c r="M30" i="1"/>
  <c r="N30" i="1" s="1"/>
  <c r="M31" i="1"/>
  <c r="M32" i="1"/>
  <c r="N32" i="1" s="1"/>
  <c r="M33" i="1"/>
  <c r="N33" i="1" s="1"/>
  <c r="M34" i="1"/>
  <c r="N34" i="1" s="1"/>
  <c r="M25" i="1"/>
  <c r="L26" i="1"/>
  <c r="L27" i="1"/>
  <c r="L28" i="1"/>
  <c r="L29" i="1"/>
  <c r="L25" i="1"/>
  <c r="K26" i="1"/>
  <c r="K27" i="1"/>
  <c r="K28" i="1"/>
  <c r="K29" i="1"/>
  <c r="K30" i="1"/>
  <c r="L30" i="1" s="1"/>
  <c r="K31" i="1"/>
  <c r="L31" i="1" s="1"/>
  <c r="K32" i="1"/>
  <c r="L32" i="1" s="1"/>
  <c r="K33" i="1"/>
  <c r="L33" i="1" s="1"/>
  <c r="K34" i="1"/>
  <c r="L34" i="1" s="1"/>
  <c r="K25" i="1"/>
  <c r="J26" i="1"/>
  <c r="J27" i="1"/>
  <c r="J28" i="1"/>
  <c r="J29" i="1"/>
  <c r="J30" i="1"/>
  <c r="J25" i="1"/>
  <c r="I26" i="1"/>
  <c r="I27" i="1"/>
  <c r="I28" i="1"/>
  <c r="I29" i="1"/>
  <c r="I30" i="1"/>
  <c r="I31" i="1"/>
  <c r="J31" i="1" s="1"/>
  <c r="I32" i="1"/>
  <c r="J32" i="1" s="1"/>
  <c r="I33" i="1"/>
  <c r="J33" i="1" s="1"/>
  <c r="I34" i="1"/>
  <c r="J34" i="1" s="1"/>
  <c r="I25" i="1"/>
  <c r="H26" i="1"/>
  <c r="H27" i="1"/>
  <c r="H28" i="1"/>
  <c r="H33" i="1"/>
  <c r="H25" i="1"/>
  <c r="G26" i="1"/>
  <c r="G27" i="1"/>
  <c r="G28" i="1"/>
  <c r="G29" i="1"/>
  <c r="H29" i="1" s="1"/>
  <c r="G30" i="1"/>
  <c r="H30" i="1" s="1"/>
  <c r="G31" i="1"/>
  <c r="H31" i="1" s="1"/>
  <c r="G32" i="1"/>
  <c r="H32" i="1" s="1"/>
  <c r="G33" i="1"/>
  <c r="G34" i="1"/>
  <c r="H34" i="1" s="1"/>
  <c r="G25" i="1"/>
</calcChain>
</file>

<file path=xl/sharedStrings.xml><?xml version="1.0" encoding="utf-8"?>
<sst xmlns="http://schemas.openxmlformats.org/spreadsheetml/2006/main" count="86" uniqueCount="29">
  <si>
    <t>Ach(-6)</t>
    <phoneticPr fontId="2" type="noConversion"/>
  </si>
  <si>
    <t>Ach(-6.5)</t>
    <phoneticPr fontId="2" type="noConversion"/>
  </si>
  <si>
    <t>Ach(-7)</t>
    <phoneticPr fontId="2" type="noConversion"/>
  </si>
  <si>
    <t>Ach(-7.5)</t>
    <phoneticPr fontId="2" type="noConversion"/>
  </si>
  <si>
    <t>Ach(-8)</t>
    <phoneticPr fontId="2" type="noConversion"/>
  </si>
  <si>
    <t>Ach(-8.5)</t>
    <phoneticPr fontId="2" type="noConversion"/>
  </si>
  <si>
    <t>Ach(-9)</t>
    <phoneticPr fontId="2" type="noConversion"/>
  </si>
  <si>
    <t>Ach(-9.5)</t>
    <phoneticPr fontId="2" type="noConversion"/>
  </si>
  <si>
    <t>Ach(-10)</t>
    <phoneticPr fontId="2" type="noConversion"/>
  </si>
  <si>
    <t>Dose Response</t>
    <phoneticPr fontId="2" type="noConversion"/>
  </si>
  <si>
    <t>Ach(-6)</t>
  </si>
  <si>
    <t>Viability test</t>
    <phoneticPr fontId="2" type="noConversion"/>
  </si>
  <si>
    <t>Changes in tension(% of 60mM KCl)</t>
  </si>
  <si>
    <t>max</t>
    <phoneticPr fontId="2" type="noConversion"/>
  </si>
  <si>
    <t>mN</t>
  </si>
  <si>
    <t>Nomolization</t>
    <phoneticPr fontId="2" type="noConversion"/>
  </si>
  <si>
    <t>Channel 4</t>
  </si>
  <si>
    <t>Channel 3</t>
  </si>
  <si>
    <t>Channel 2</t>
  </si>
  <si>
    <t>Channel 1</t>
  </si>
  <si>
    <t>Myograph</t>
  </si>
  <si>
    <t>U4(-8)</t>
    <phoneticPr fontId="2" type="noConversion"/>
  </si>
  <si>
    <t>U4(-9)</t>
  </si>
  <si>
    <t>U4(-10)</t>
  </si>
  <si>
    <t>U4(-9.5)</t>
    <phoneticPr fontId="2" type="noConversion"/>
  </si>
  <si>
    <t>U4(-8.5)</t>
    <phoneticPr fontId="2" type="noConversion"/>
  </si>
  <si>
    <t>not enough</t>
    <phoneticPr fontId="2" type="noConversion"/>
  </si>
  <si>
    <t>miR-</t>
    <phoneticPr fontId="2" type="noConversion"/>
  </si>
  <si>
    <t>miR+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</si>
</sst>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DengXian"/>
      <family val="2"/>
      <charset val="134"/>
      <scheme val="minor"/>
    </font>
    <font>
      <b/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name val="DengXian"/>
      <family val="3"/>
      <charset val="134"/>
      <scheme val="minor"/>
    </font>
    <font>
      <sz val="12"/>
      <color rgb="FF000000"/>
      <name val="DengXian"/>
      <family val="3"/>
      <charset val="134"/>
      <scheme val="minor"/>
    </font>
    <font>
      <sz val="11"/>
      <color theme="1"/>
      <name val="DengXian"/>
      <family val="3"/>
      <charset val="134"/>
      <scheme val="minor"/>
    </font>
    <font>
      <b/>
      <sz val="12"/>
      <color rgb="FF000000"/>
      <name val="DengXian"/>
      <family val="3"/>
      <charset val="134"/>
      <scheme val="minor"/>
    </font>
    <font>
      <b/>
      <sz val="11"/>
      <color theme="1"/>
      <name val="DengXian"/>
      <family val="3"/>
      <charset val="134"/>
      <scheme val="minor"/>
    </font>
    <font>
      <b/>
      <sz val="11"/>
      <color rgb="FF000000"/>
      <name val="DengXian"/>
      <family val="3"/>
      <charset val="134"/>
      <scheme val="minor"/>
    </font>
    <font>
      <sz val="12"/>
      <color rgb="FFFF0000"/>
      <name val="DengXian"/>
      <family val="3"/>
      <charset val="134"/>
      <scheme val="minor"/>
    </font>
    <font>
      <sz val="12"/>
      <color theme="1"/>
      <name val="DengXian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Alignment="1">
      <alignment wrapText="1"/>
    </xf>
    <xf numFmtId="0" fontId="1" fillId="0" borderId="0" xfId="0" applyFont="1"/>
    <xf numFmtId="0" fontId="8" fillId="4" borderId="0" xfId="0" applyFont="1" applyFill="1"/>
    <xf numFmtId="0" fontId="8" fillId="4" borderId="0" xfId="0" applyFont="1" applyFill="1" applyAlignment="1">
      <alignment horizontal="right"/>
    </xf>
    <xf numFmtId="0" fontId="9" fillId="2" borderId="0" xfId="0" applyFont="1" applyFill="1"/>
    <xf numFmtId="0" fontId="4" fillId="0" borderId="0" xfId="0" applyFont="1" applyFill="1"/>
    <xf numFmtId="0" fontId="5" fillId="0" borderId="0" xfId="0" applyFont="1" applyFill="1"/>
    <xf numFmtId="0" fontId="0" fillId="0" borderId="0" xfId="0" applyFill="1"/>
    <xf numFmtId="0" fontId="10" fillId="2" borderId="0" xfId="0" applyFont="1" applyFill="1"/>
    <xf numFmtId="0" fontId="0" fillId="0" borderId="0" xfId="0" applyAlignment="1">
      <alignment horizontal="center"/>
    </xf>
    <xf numFmtId="10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topLeftCell="A17" workbookViewId="0">
      <selection activeCell="N25" activeCellId="3" sqref="H25:H34 J25:J34 L25:L34 N25:N34"/>
    </sheetView>
  </sheetViews>
  <sheetFormatPr baseColWidth="10" defaultRowHeight="16" x14ac:dyDescent="0.2"/>
  <sheetData>
    <row r="1" spans="1:5" x14ac:dyDescent="0.2">
      <c r="A1" s="6" t="s">
        <v>20</v>
      </c>
      <c r="B1" s="3"/>
      <c r="C1" s="3"/>
      <c r="D1" s="3"/>
      <c r="E1" s="3"/>
    </row>
    <row r="2" spans="1: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5" x14ac:dyDescent="0.2">
      <c r="A3" s="6" t="s">
        <v>15</v>
      </c>
      <c r="B3" s="4"/>
      <c r="C3" s="3"/>
      <c r="D3" s="3"/>
      <c r="E3" s="3"/>
    </row>
    <row r="4" spans="1:5" x14ac:dyDescent="0.2">
      <c r="A4" s="3" t="s">
        <v>14</v>
      </c>
    </row>
    <row r="5" spans="1:5" x14ac:dyDescent="0.2">
      <c r="A5" s="3"/>
      <c r="B5" s="18" t="s">
        <v>27</v>
      </c>
      <c r="C5" s="18"/>
      <c r="D5" s="18" t="s">
        <v>28</v>
      </c>
      <c r="E5" s="18"/>
    </row>
    <row r="6" spans="1:5" x14ac:dyDescent="0.2">
      <c r="A6" s="11">
        <v>5</v>
      </c>
      <c r="B6">
        <v>1.2758</v>
      </c>
      <c r="C6">
        <v>1.1160000000000001</v>
      </c>
      <c r="D6">
        <v>0.92149999999999999</v>
      </c>
      <c r="E6">
        <v>1.3627</v>
      </c>
    </row>
    <row r="7" spans="1:5" x14ac:dyDescent="0.2">
      <c r="A7" s="11"/>
      <c r="B7" s="4"/>
      <c r="C7" s="3"/>
      <c r="D7" s="3"/>
      <c r="E7" s="3"/>
    </row>
    <row r="8" spans="1:5" x14ac:dyDescent="0.2">
      <c r="A8" s="11">
        <v>10</v>
      </c>
      <c r="B8" s="7">
        <v>1.7457</v>
      </c>
      <c r="C8" s="7">
        <v>1.5642</v>
      </c>
      <c r="D8" s="7">
        <v>1.0209999999999999</v>
      </c>
      <c r="E8" s="7">
        <v>1.6893</v>
      </c>
    </row>
    <row r="9" spans="1:5" x14ac:dyDescent="0.2">
      <c r="A9" s="11"/>
      <c r="B9" s="4"/>
      <c r="C9" s="3"/>
      <c r="D9" s="3"/>
      <c r="E9" s="3"/>
    </row>
    <row r="10" spans="1:5" x14ac:dyDescent="0.2">
      <c r="A10" s="11">
        <v>15</v>
      </c>
      <c r="B10" s="7">
        <v>2.0556000000000001</v>
      </c>
      <c r="C10" s="7">
        <v>2.0387</v>
      </c>
      <c r="D10" s="7">
        <v>1.7290000000000001</v>
      </c>
      <c r="E10" s="7">
        <v>1.325</v>
      </c>
    </row>
    <row r="11" spans="1:5" x14ac:dyDescent="0.2">
      <c r="A11" s="11"/>
      <c r="B11" s="4"/>
      <c r="C11" s="3"/>
      <c r="D11" s="3"/>
      <c r="E11" s="3"/>
    </row>
    <row r="12" spans="1:5" x14ac:dyDescent="0.2">
      <c r="A12" s="12" t="s">
        <v>13</v>
      </c>
      <c r="B12" s="10"/>
      <c r="C12" s="10"/>
      <c r="D12" s="10"/>
      <c r="E12" s="10"/>
    </row>
    <row r="13" spans="1:5" ht="45" x14ac:dyDescent="0.2">
      <c r="A13" s="9" t="s">
        <v>12</v>
      </c>
    </row>
    <row r="14" spans="1:5" x14ac:dyDescent="0.2">
      <c r="A14" s="9"/>
      <c r="B14" s="4"/>
      <c r="C14" s="3"/>
      <c r="D14" s="3"/>
      <c r="E14" s="3"/>
    </row>
    <row r="15" spans="1:5" x14ac:dyDescent="0.2">
      <c r="A15" s="8" t="s">
        <v>11</v>
      </c>
      <c r="B15" s="7"/>
      <c r="C15" s="6"/>
      <c r="D15" s="6"/>
      <c r="E15" s="6"/>
    </row>
    <row r="16" spans="1:5" x14ac:dyDescent="0.2">
      <c r="A16" s="5" t="s">
        <v>23</v>
      </c>
      <c r="B16" s="4"/>
      <c r="C16" s="3"/>
      <c r="D16" s="3"/>
      <c r="E16" s="3"/>
    </row>
    <row r="17" spans="1:14" x14ac:dyDescent="0.2">
      <c r="A17" s="5" t="s">
        <v>24</v>
      </c>
      <c r="B17" s="4"/>
      <c r="C17" s="3"/>
      <c r="D17" s="3"/>
      <c r="E17" s="3"/>
    </row>
    <row r="18" spans="1:14" x14ac:dyDescent="0.2">
      <c r="A18" s="5" t="s">
        <v>22</v>
      </c>
      <c r="B18" s="4"/>
      <c r="C18" s="3"/>
      <c r="D18" s="3"/>
      <c r="E18" s="3"/>
    </row>
    <row r="19" spans="1:14" x14ac:dyDescent="0.2">
      <c r="A19" s="5" t="s">
        <v>25</v>
      </c>
      <c r="B19" s="4"/>
      <c r="C19" s="3"/>
      <c r="D19" s="3"/>
      <c r="E19" s="3"/>
    </row>
    <row r="20" spans="1:14" x14ac:dyDescent="0.2">
      <c r="A20" s="5" t="s">
        <v>21</v>
      </c>
      <c r="B20" s="4"/>
      <c r="C20" s="3"/>
      <c r="D20" s="3"/>
      <c r="E20" s="3"/>
    </row>
    <row r="21" spans="1:14" x14ac:dyDescent="0.2">
      <c r="A21" s="13" t="s">
        <v>10</v>
      </c>
      <c r="B21" s="4"/>
      <c r="C21" s="3"/>
      <c r="D21" s="3"/>
      <c r="E21" s="3"/>
    </row>
    <row r="22" spans="1:14" x14ac:dyDescent="0.2">
      <c r="A22" s="2" t="s">
        <v>26</v>
      </c>
      <c r="B22" s="4"/>
      <c r="C22" s="3"/>
      <c r="D22" s="3"/>
      <c r="E22" s="3"/>
    </row>
    <row r="23" spans="1:14" s="16" customFormat="1" x14ac:dyDescent="0.2">
      <c r="A23" s="14"/>
      <c r="B23" s="15"/>
      <c r="C23" s="14"/>
      <c r="D23" s="14"/>
      <c r="E23" s="14"/>
    </row>
    <row r="24" spans="1:14" x14ac:dyDescent="0.2">
      <c r="A24" s="6" t="s">
        <v>9</v>
      </c>
      <c r="B24" s="4"/>
      <c r="C24" s="3"/>
      <c r="D24" s="3"/>
      <c r="E24" s="3"/>
    </row>
    <row r="25" spans="1:14" x14ac:dyDescent="0.2">
      <c r="A25" s="5" t="s">
        <v>21</v>
      </c>
      <c r="B25" s="4">
        <v>1.4133</v>
      </c>
      <c r="C25" s="3">
        <v>4.4074</v>
      </c>
      <c r="D25" s="3">
        <v>2.8047</v>
      </c>
      <c r="E25" s="3">
        <v>7.1482000000000001</v>
      </c>
      <c r="G25">
        <f>1.4133-B25</f>
        <v>0</v>
      </c>
      <c r="H25" s="19">
        <f>G25/1.4133</f>
        <v>0</v>
      </c>
      <c r="I25">
        <f>4.4074-C25</f>
        <v>0</v>
      </c>
      <c r="J25" s="19">
        <f>I25/4.4074</f>
        <v>0</v>
      </c>
      <c r="K25">
        <f>2.8047-D25</f>
        <v>0</v>
      </c>
      <c r="L25" s="19">
        <f>K25/2.8047</f>
        <v>0</v>
      </c>
      <c r="M25">
        <f>7.1482-E25</f>
        <v>0</v>
      </c>
      <c r="N25" s="19">
        <f>M25/7.1482</f>
        <v>0</v>
      </c>
    </row>
    <row r="26" spans="1:14" x14ac:dyDescent="0.2">
      <c r="A26" s="17" t="s">
        <v>8</v>
      </c>
      <c r="B26" s="4">
        <v>1.3933</v>
      </c>
      <c r="C26" s="3">
        <v>4.1482000000000001</v>
      </c>
      <c r="D26" s="3">
        <v>2.8210999999999999</v>
      </c>
      <c r="E26" s="3">
        <v>6.9779999999999998</v>
      </c>
      <c r="G26">
        <f t="shared" ref="G26:G34" si="0">1.4133-B26</f>
        <v>2.0000000000000018E-2</v>
      </c>
      <c r="H26" s="19">
        <f t="shared" ref="H26:H34" si="1">G26/1.4133</f>
        <v>1.4151277152763049E-2</v>
      </c>
      <c r="I26">
        <f t="shared" ref="I26:I34" si="2">4.4074-C26</f>
        <v>0.25919999999999987</v>
      </c>
      <c r="J26" s="19">
        <f t="shared" ref="J26:J34" si="3">I26/4.4074</f>
        <v>5.8810182874256905E-2</v>
      </c>
      <c r="K26">
        <f t="shared" ref="K26:K34" si="4">2.8047-D26</f>
        <v>-1.639999999999997E-2</v>
      </c>
      <c r="L26" s="19">
        <f t="shared" ref="L26:L34" si="5">K26/2.8047</f>
        <v>-5.8473276999322461E-3</v>
      </c>
      <c r="M26">
        <f t="shared" ref="M26:M34" si="6">7.1482-E26</f>
        <v>0.17020000000000035</v>
      </c>
      <c r="N26" s="19">
        <f t="shared" ref="N26:N34" si="7">M26/7.1482</f>
        <v>2.3810189977896582E-2</v>
      </c>
    </row>
    <row r="27" spans="1:14" x14ac:dyDescent="0.2">
      <c r="A27" s="17" t="s">
        <v>7</v>
      </c>
      <c r="B27" s="4">
        <v>1.3557999999999999</v>
      </c>
      <c r="C27" s="3">
        <v>4.0343</v>
      </c>
      <c r="D27" s="3">
        <v>2.7921</v>
      </c>
      <c r="E27" s="3">
        <v>6.78</v>
      </c>
      <c r="G27">
        <f t="shared" si="0"/>
        <v>5.7500000000000107E-2</v>
      </c>
      <c r="H27" s="19">
        <f t="shared" si="1"/>
        <v>4.0684921814193808E-2</v>
      </c>
      <c r="I27">
        <f t="shared" si="2"/>
        <v>0.37309999999999999</v>
      </c>
      <c r="J27" s="19">
        <f t="shared" si="3"/>
        <v>8.4653083450560412E-2</v>
      </c>
      <c r="K27">
        <f t="shared" si="4"/>
        <v>1.2599999999999945E-2</v>
      </c>
      <c r="L27" s="19">
        <f t="shared" si="5"/>
        <v>4.4924590865332995E-3</v>
      </c>
      <c r="M27">
        <f t="shared" si="6"/>
        <v>0.36819999999999986</v>
      </c>
      <c r="N27" s="19">
        <f t="shared" si="7"/>
        <v>5.1509470915754994E-2</v>
      </c>
    </row>
    <row r="28" spans="1:14" x14ac:dyDescent="0.2">
      <c r="A28" s="2" t="s">
        <v>6</v>
      </c>
      <c r="B28" s="4">
        <v>1.3346</v>
      </c>
      <c r="C28" s="3">
        <v>3.9106999999999998</v>
      </c>
      <c r="D28" s="3">
        <v>2.625</v>
      </c>
      <c r="E28" s="3">
        <v>6.3563000000000001</v>
      </c>
      <c r="G28">
        <f t="shared" si="0"/>
        <v>7.8699999999999992E-2</v>
      </c>
      <c r="H28" s="19">
        <f t="shared" si="1"/>
        <v>5.5685275596122547E-2</v>
      </c>
      <c r="I28">
        <f t="shared" si="2"/>
        <v>0.49670000000000014</v>
      </c>
      <c r="J28" s="19">
        <f t="shared" si="3"/>
        <v>0.11269682806189593</v>
      </c>
      <c r="K28">
        <f t="shared" si="4"/>
        <v>0.17969999999999997</v>
      </c>
      <c r="L28" s="19">
        <f t="shared" si="5"/>
        <v>6.4071023638891847E-2</v>
      </c>
      <c r="M28">
        <f t="shared" si="6"/>
        <v>0.79190000000000005</v>
      </c>
      <c r="N28" s="19">
        <f t="shared" si="7"/>
        <v>0.11078313421560673</v>
      </c>
    </row>
    <row r="29" spans="1:14" x14ac:dyDescent="0.2">
      <c r="A29" s="2" t="s">
        <v>5</v>
      </c>
      <c r="B29" s="4">
        <v>1.0558000000000001</v>
      </c>
      <c r="C29" s="3">
        <v>3.5</v>
      </c>
      <c r="D29" s="3">
        <v>2.5387</v>
      </c>
      <c r="E29" s="3">
        <v>6.1734999999999998</v>
      </c>
      <c r="G29">
        <f t="shared" si="0"/>
        <v>0.35749999999999993</v>
      </c>
      <c r="H29" s="19">
        <f t="shared" si="1"/>
        <v>0.25295407910563922</v>
      </c>
      <c r="I29">
        <f t="shared" si="2"/>
        <v>0.90739999999999998</v>
      </c>
      <c r="J29" s="19">
        <f t="shared" si="3"/>
        <v>0.20588101828742569</v>
      </c>
      <c r="K29">
        <f t="shared" si="4"/>
        <v>0.26600000000000001</v>
      </c>
      <c r="L29" s="19">
        <f t="shared" si="5"/>
        <v>9.4840802937925628E-2</v>
      </c>
      <c r="M29">
        <f t="shared" si="6"/>
        <v>0.97470000000000034</v>
      </c>
      <c r="N29" s="19">
        <f t="shared" si="7"/>
        <v>0.13635600570773065</v>
      </c>
    </row>
    <row r="30" spans="1:14" x14ac:dyDescent="0.2">
      <c r="A30" s="2" t="s">
        <v>4</v>
      </c>
      <c r="B30" s="4">
        <v>0.79330000000000001</v>
      </c>
      <c r="C30" s="3">
        <v>3.18</v>
      </c>
      <c r="D30" s="3">
        <v>2.2063000000000001</v>
      </c>
      <c r="E30" s="3">
        <v>4.8662999999999998</v>
      </c>
      <c r="G30">
        <f t="shared" si="0"/>
        <v>0.62</v>
      </c>
      <c r="H30" s="19">
        <f t="shared" si="1"/>
        <v>0.43868959173565414</v>
      </c>
      <c r="I30">
        <f t="shared" si="2"/>
        <v>1.2273999999999998</v>
      </c>
      <c r="J30" s="19">
        <f t="shared" si="3"/>
        <v>0.27848618232971817</v>
      </c>
      <c r="K30">
        <f t="shared" si="4"/>
        <v>0.59839999999999982</v>
      </c>
      <c r="L30" s="19">
        <f t="shared" si="5"/>
        <v>0.21335615217313789</v>
      </c>
      <c r="M30">
        <f t="shared" si="6"/>
        <v>2.2819000000000003</v>
      </c>
      <c r="N30" s="19">
        <f t="shared" si="7"/>
        <v>0.31922721804090542</v>
      </c>
    </row>
    <row r="31" spans="1:14" x14ac:dyDescent="0.2">
      <c r="A31" s="2" t="s">
        <v>3</v>
      </c>
      <c r="B31" s="4">
        <v>0.5121</v>
      </c>
      <c r="C31" s="3">
        <v>2.7012999999999998</v>
      </c>
      <c r="D31" s="3">
        <v>1.9367000000000001</v>
      </c>
      <c r="E31" s="3">
        <v>3.7713000000000001</v>
      </c>
      <c r="G31">
        <f t="shared" si="0"/>
        <v>0.9012</v>
      </c>
      <c r="H31" s="19">
        <f t="shared" si="1"/>
        <v>0.6376565485035024</v>
      </c>
      <c r="I31">
        <f t="shared" si="2"/>
        <v>1.7061000000000002</v>
      </c>
      <c r="J31" s="19">
        <f t="shared" si="3"/>
        <v>0.3870989699142352</v>
      </c>
      <c r="K31">
        <f t="shared" si="4"/>
        <v>0.86799999999999988</v>
      </c>
      <c r="L31" s="19">
        <f t="shared" si="5"/>
        <v>0.30948051485007305</v>
      </c>
      <c r="M31">
        <f t="shared" si="6"/>
        <v>3.3769</v>
      </c>
      <c r="N31" s="19">
        <f t="shared" si="7"/>
        <v>0.4724126353487591</v>
      </c>
    </row>
    <row r="32" spans="1:14" x14ac:dyDescent="0.2">
      <c r="A32" s="2" t="s">
        <v>2</v>
      </c>
      <c r="B32" s="4">
        <v>0.47399999999999998</v>
      </c>
      <c r="C32" s="3">
        <v>2.5013000000000001</v>
      </c>
      <c r="D32" s="3">
        <v>1.7498</v>
      </c>
      <c r="E32" s="3">
        <v>2.9792000000000001</v>
      </c>
      <c r="G32">
        <f t="shared" si="0"/>
        <v>0.93930000000000002</v>
      </c>
      <c r="H32" s="19">
        <f t="shared" si="1"/>
        <v>0.664614731479516</v>
      </c>
      <c r="I32">
        <f t="shared" si="2"/>
        <v>1.9060999999999999</v>
      </c>
      <c r="J32" s="19">
        <f t="shared" si="3"/>
        <v>0.43247719744066793</v>
      </c>
      <c r="K32">
        <f t="shared" si="4"/>
        <v>1.0548999999999999</v>
      </c>
      <c r="L32" s="19">
        <f t="shared" si="5"/>
        <v>0.37611865796698396</v>
      </c>
      <c r="M32">
        <f t="shared" si="6"/>
        <v>4.1690000000000005</v>
      </c>
      <c r="N32" s="19">
        <f t="shared" si="7"/>
        <v>0.58322374863602033</v>
      </c>
    </row>
    <row r="33" spans="1:14" x14ac:dyDescent="0.2">
      <c r="A33" s="2" t="s">
        <v>1</v>
      </c>
      <c r="B33" s="4">
        <v>0.46210000000000001</v>
      </c>
      <c r="C33" s="3">
        <v>2.4016000000000002</v>
      </c>
      <c r="D33" s="3">
        <v>1.6501999999999999</v>
      </c>
      <c r="E33" s="3">
        <v>2.601</v>
      </c>
      <c r="G33">
        <f t="shared" si="0"/>
        <v>0.95120000000000005</v>
      </c>
      <c r="H33" s="19">
        <f t="shared" si="1"/>
        <v>0.67303474138541008</v>
      </c>
      <c r="I33">
        <f t="shared" si="2"/>
        <v>2.0057999999999998</v>
      </c>
      <c r="J33" s="19">
        <f t="shared" si="3"/>
        <v>0.45509824386259468</v>
      </c>
      <c r="K33">
        <f t="shared" si="4"/>
        <v>1.1545000000000001</v>
      </c>
      <c r="L33" s="19">
        <f t="shared" si="5"/>
        <v>0.41163047741291409</v>
      </c>
      <c r="M33">
        <f t="shared" si="6"/>
        <v>4.5472000000000001</v>
      </c>
      <c r="N33" s="19">
        <f t="shared" si="7"/>
        <v>0.63613217313449544</v>
      </c>
    </row>
    <row r="34" spans="1:14" x14ac:dyDescent="0.2">
      <c r="A34" s="2" t="s">
        <v>0</v>
      </c>
      <c r="B34" s="1">
        <v>0.40899999999999997</v>
      </c>
      <c r="C34" s="3">
        <v>2.3978000000000002</v>
      </c>
      <c r="D34" s="1">
        <v>1.6144000000000001</v>
      </c>
      <c r="E34" s="1">
        <v>2.5405000000000002</v>
      </c>
      <c r="G34">
        <f t="shared" si="0"/>
        <v>1.0043</v>
      </c>
      <c r="H34" s="19">
        <f t="shared" si="1"/>
        <v>0.71060638222599593</v>
      </c>
      <c r="I34">
        <f t="shared" si="2"/>
        <v>2.0095999999999998</v>
      </c>
      <c r="J34" s="19">
        <f t="shared" si="3"/>
        <v>0.4559604301855969</v>
      </c>
      <c r="K34">
        <f t="shared" si="4"/>
        <v>1.1902999999999999</v>
      </c>
      <c r="L34" s="19">
        <f t="shared" si="5"/>
        <v>0.4243947659286198</v>
      </c>
      <c r="M34">
        <f t="shared" si="6"/>
        <v>4.6076999999999995</v>
      </c>
      <c r="N34" s="19">
        <f t="shared" si="7"/>
        <v>0.64459584230995204</v>
      </c>
    </row>
  </sheetData>
  <sortState xmlns:xlrd2="http://schemas.microsoft.com/office/spreadsheetml/2017/richdata2" ref="A18:A20">
    <sortCondition descending="1" ref="A18"/>
  </sortState>
  <mergeCells count="2">
    <mergeCell ref="B5:C5"/>
    <mergeCell ref="D5:E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D1A9A-B567-1D44-9098-67894BB724FB}">
  <dimension ref="A1:E34"/>
  <sheetViews>
    <sheetView workbookViewId="0">
      <selection sqref="A1:E105"/>
    </sheetView>
  </sheetViews>
  <sheetFormatPr baseColWidth="10" defaultRowHeight="16" x14ac:dyDescent="0.2"/>
  <sheetData>
    <row r="1" spans="1:5" x14ac:dyDescent="0.2">
      <c r="A1" s="6" t="s">
        <v>20</v>
      </c>
      <c r="B1" s="3"/>
      <c r="C1" s="3"/>
      <c r="D1" s="3"/>
      <c r="E1" s="3"/>
    </row>
    <row r="2" spans="1: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5" x14ac:dyDescent="0.2">
      <c r="A3" s="6" t="s">
        <v>15</v>
      </c>
      <c r="B3" s="4"/>
      <c r="C3" s="3"/>
      <c r="D3" s="3"/>
      <c r="E3" s="3"/>
    </row>
    <row r="4" spans="1:5" x14ac:dyDescent="0.2">
      <c r="A4" s="3" t="s">
        <v>14</v>
      </c>
    </row>
    <row r="5" spans="1:5" x14ac:dyDescent="0.2">
      <c r="A5" s="3"/>
    </row>
    <row r="6" spans="1:5" x14ac:dyDescent="0.2">
      <c r="A6" s="11">
        <v>5</v>
      </c>
    </row>
    <row r="7" spans="1:5" x14ac:dyDescent="0.2">
      <c r="A7" s="11"/>
      <c r="B7" s="4"/>
      <c r="C7" s="3"/>
      <c r="D7" s="3"/>
      <c r="E7" s="3"/>
    </row>
    <row r="8" spans="1:5" x14ac:dyDescent="0.2">
      <c r="A8" s="11">
        <v>10</v>
      </c>
      <c r="B8" s="7"/>
      <c r="C8" s="7"/>
      <c r="D8" s="7"/>
      <c r="E8" s="7"/>
    </row>
    <row r="9" spans="1:5" x14ac:dyDescent="0.2">
      <c r="A9" s="11"/>
      <c r="B9" s="4"/>
      <c r="C9" s="3"/>
      <c r="D9" s="3"/>
      <c r="E9" s="3"/>
    </row>
    <row r="10" spans="1:5" x14ac:dyDescent="0.2">
      <c r="A10" s="11">
        <v>15</v>
      </c>
      <c r="B10" s="7"/>
      <c r="C10" s="7"/>
      <c r="D10" s="7"/>
      <c r="E10" s="7"/>
    </row>
    <row r="11" spans="1:5" x14ac:dyDescent="0.2">
      <c r="A11" s="11"/>
      <c r="B11" s="4"/>
      <c r="C11" s="3"/>
      <c r="D11" s="3"/>
      <c r="E11" s="3"/>
    </row>
    <row r="12" spans="1:5" x14ac:dyDescent="0.2">
      <c r="A12" s="12" t="s">
        <v>13</v>
      </c>
      <c r="B12" s="10"/>
      <c r="C12" s="10"/>
      <c r="D12" s="10"/>
      <c r="E12" s="10"/>
    </row>
    <row r="13" spans="1:5" ht="64" x14ac:dyDescent="0.2">
      <c r="A13" s="9" t="s">
        <v>12</v>
      </c>
    </row>
    <row r="14" spans="1:5" x14ac:dyDescent="0.2">
      <c r="A14" s="9"/>
      <c r="B14" s="4"/>
      <c r="C14" s="3"/>
      <c r="D14" s="3"/>
      <c r="E14" s="3"/>
    </row>
    <row r="15" spans="1:5" x14ac:dyDescent="0.2">
      <c r="A15" s="8" t="s">
        <v>11</v>
      </c>
      <c r="B15" s="7"/>
      <c r="C15" s="6"/>
      <c r="D15" s="6"/>
      <c r="E15" s="6"/>
    </row>
    <row r="16" spans="1:5" x14ac:dyDescent="0.2">
      <c r="A16" s="5" t="s">
        <v>23</v>
      </c>
      <c r="B16" s="4"/>
      <c r="C16" s="3"/>
      <c r="D16" s="3"/>
      <c r="E16" s="3"/>
    </row>
    <row r="17" spans="1:5" x14ac:dyDescent="0.2">
      <c r="A17" s="5" t="s">
        <v>24</v>
      </c>
      <c r="B17" s="4"/>
      <c r="C17" s="3"/>
      <c r="D17" s="3"/>
      <c r="E17" s="3"/>
    </row>
    <row r="18" spans="1:5" x14ac:dyDescent="0.2">
      <c r="A18" s="5" t="s">
        <v>22</v>
      </c>
      <c r="B18" s="4"/>
      <c r="C18" s="3"/>
      <c r="D18" s="3"/>
      <c r="E18" s="3"/>
    </row>
    <row r="19" spans="1:5" x14ac:dyDescent="0.2">
      <c r="A19" s="5" t="s">
        <v>25</v>
      </c>
      <c r="B19" s="4"/>
      <c r="C19" s="3"/>
      <c r="D19" s="3"/>
      <c r="E19" s="3"/>
    </row>
    <row r="20" spans="1:5" x14ac:dyDescent="0.2">
      <c r="A20" s="5" t="s">
        <v>21</v>
      </c>
      <c r="B20" s="4"/>
      <c r="C20" s="3"/>
      <c r="D20" s="3"/>
      <c r="E20" s="3"/>
    </row>
    <row r="21" spans="1:5" x14ac:dyDescent="0.2">
      <c r="A21" s="13" t="s">
        <v>10</v>
      </c>
      <c r="B21" s="4"/>
      <c r="C21" s="3"/>
      <c r="D21" s="3"/>
      <c r="E21" s="3"/>
    </row>
    <row r="22" spans="1:5" x14ac:dyDescent="0.2">
      <c r="A22" s="2" t="s">
        <v>26</v>
      </c>
      <c r="B22" s="4"/>
      <c r="C22" s="3"/>
      <c r="D22" s="3"/>
      <c r="E22" s="3"/>
    </row>
    <row r="23" spans="1:5" x14ac:dyDescent="0.2">
      <c r="A23" s="14"/>
      <c r="B23" s="15"/>
      <c r="C23" s="14"/>
      <c r="D23" s="14"/>
      <c r="E23" s="14"/>
    </row>
    <row r="24" spans="1:5" x14ac:dyDescent="0.2">
      <c r="A24" s="6" t="s">
        <v>9</v>
      </c>
      <c r="B24" s="4"/>
      <c r="C24" s="3"/>
      <c r="D24" s="3"/>
      <c r="E24" s="3"/>
    </row>
    <row r="25" spans="1:5" x14ac:dyDescent="0.2">
      <c r="A25" s="5" t="s">
        <v>21</v>
      </c>
      <c r="B25" s="4"/>
      <c r="C25" s="3"/>
      <c r="D25" s="3"/>
      <c r="E25" s="3"/>
    </row>
    <row r="26" spans="1:5" x14ac:dyDescent="0.2">
      <c r="A26" s="17" t="s">
        <v>8</v>
      </c>
      <c r="B26" s="4"/>
      <c r="C26" s="3"/>
      <c r="D26" s="3"/>
      <c r="E26" s="3"/>
    </row>
    <row r="27" spans="1:5" x14ac:dyDescent="0.2">
      <c r="A27" s="17" t="s">
        <v>7</v>
      </c>
      <c r="B27" s="4"/>
      <c r="C27" s="3"/>
      <c r="D27" s="3"/>
      <c r="E27" s="3"/>
    </row>
    <row r="28" spans="1:5" x14ac:dyDescent="0.2">
      <c r="A28" s="2" t="s">
        <v>6</v>
      </c>
      <c r="B28" s="4"/>
      <c r="C28" s="3"/>
      <c r="D28" s="3"/>
      <c r="E28" s="3"/>
    </row>
    <row r="29" spans="1:5" x14ac:dyDescent="0.2">
      <c r="A29" s="2" t="s">
        <v>5</v>
      </c>
      <c r="B29" s="4"/>
      <c r="C29" s="3"/>
      <c r="D29" s="3"/>
      <c r="E29" s="3"/>
    </row>
    <row r="30" spans="1:5" x14ac:dyDescent="0.2">
      <c r="A30" s="2" t="s">
        <v>4</v>
      </c>
      <c r="B30" s="4"/>
      <c r="C30" s="3"/>
      <c r="D30" s="3"/>
      <c r="E30" s="3"/>
    </row>
    <row r="31" spans="1:5" x14ac:dyDescent="0.2">
      <c r="A31" s="2" t="s">
        <v>3</v>
      </c>
      <c r="B31" s="4"/>
      <c r="C31" s="3"/>
      <c r="D31" s="3"/>
      <c r="E31" s="3"/>
    </row>
    <row r="32" spans="1:5" x14ac:dyDescent="0.2">
      <c r="A32" s="2" t="s">
        <v>2</v>
      </c>
      <c r="B32" s="4"/>
      <c r="C32" s="3"/>
      <c r="D32" s="3"/>
      <c r="E32" s="3"/>
    </row>
    <row r="33" spans="1:5" x14ac:dyDescent="0.2">
      <c r="A33" s="2" t="s">
        <v>1</v>
      </c>
      <c r="B33" s="4"/>
      <c r="C33" s="3"/>
      <c r="D33" s="3"/>
      <c r="E33" s="3"/>
    </row>
    <row r="34" spans="1:5" x14ac:dyDescent="0.2">
      <c r="A34" s="2" t="s">
        <v>0</v>
      </c>
      <c r="B34" s="1"/>
      <c r="C34" s="1"/>
      <c r="D34" s="1"/>
      <c r="E34" s="1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C86B1-4DC6-6D4C-9CE7-B7FE0432D679}">
  <dimension ref="A1:E34"/>
  <sheetViews>
    <sheetView workbookViewId="0">
      <selection activeCell="C6" sqref="B5:C6"/>
    </sheetView>
  </sheetViews>
  <sheetFormatPr baseColWidth="10" defaultRowHeight="16" x14ac:dyDescent="0.2"/>
  <sheetData>
    <row r="1" spans="1:5" x14ac:dyDescent="0.2">
      <c r="A1" s="6" t="s">
        <v>20</v>
      </c>
      <c r="B1" s="3"/>
      <c r="C1" s="3"/>
      <c r="D1" s="3"/>
      <c r="E1" s="3"/>
    </row>
    <row r="2" spans="1: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5" x14ac:dyDescent="0.2">
      <c r="A3" s="6" t="s">
        <v>15</v>
      </c>
      <c r="B3" s="4"/>
      <c r="C3" s="3"/>
      <c r="D3" s="3"/>
      <c r="E3" s="3"/>
    </row>
    <row r="4" spans="1:5" x14ac:dyDescent="0.2">
      <c r="A4" s="3" t="s">
        <v>14</v>
      </c>
    </row>
    <row r="5" spans="1:5" x14ac:dyDescent="0.2">
      <c r="A5" s="3"/>
    </row>
    <row r="6" spans="1:5" x14ac:dyDescent="0.2">
      <c r="A6" s="11">
        <v>5</v>
      </c>
    </row>
    <row r="7" spans="1:5" x14ac:dyDescent="0.2">
      <c r="A7" s="11"/>
      <c r="B7" s="4"/>
      <c r="C7" s="3"/>
      <c r="D7" s="3"/>
      <c r="E7" s="3"/>
    </row>
    <row r="8" spans="1:5" x14ac:dyDescent="0.2">
      <c r="A8" s="11">
        <v>10</v>
      </c>
      <c r="B8" s="7"/>
      <c r="C8" s="7"/>
      <c r="D8" s="7"/>
      <c r="E8" s="7"/>
    </row>
    <row r="9" spans="1:5" x14ac:dyDescent="0.2">
      <c r="A9" s="11"/>
      <c r="B9" s="4"/>
      <c r="C9" s="3"/>
      <c r="D9" s="3"/>
      <c r="E9" s="3"/>
    </row>
    <row r="10" spans="1:5" x14ac:dyDescent="0.2">
      <c r="A10" s="11">
        <v>15</v>
      </c>
      <c r="B10" s="7"/>
      <c r="C10" s="7"/>
      <c r="D10" s="7"/>
      <c r="E10" s="7"/>
    </row>
    <row r="11" spans="1:5" x14ac:dyDescent="0.2">
      <c r="A11" s="11"/>
      <c r="B11" s="4"/>
      <c r="C11" s="3"/>
      <c r="D11" s="3"/>
      <c r="E11" s="3"/>
    </row>
    <row r="12" spans="1:5" x14ac:dyDescent="0.2">
      <c r="A12" s="12" t="s">
        <v>13</v>
      </c>
      <c r="B12" s="10"/>
      <c r="C12" s="10"/>
      <c r="D12" s="10"/>
      <c r="E12" s="10"/>
    </row>
    <row r="13" spans="1:5" ht="64" x14ac:dyDescent="0.2">
      <c r="A13" s="9" t="s">
        <v>12</v>
      </c>
    </row>
    <row r="14" spans="1:5" x14ac:dyDescent="0.2">
      <c r="A14" s="9"/>
      <c r="B14" s="4"/>
      <c r="C14" s="3"/>
      <c r="D14" s="3"/>
      <c r="E14" s="3"/>
    </row>
    <row r="15" spans="1:5" x14ac:dyDescent="0.2">
      <c r="A15" s="8" t="s">
        <v>11</v>
      </c>
      <c r="B15" s="7"/>
      <c r="C15" s="6"/>
      <c r="D15" s="6"/>
      <c r="E15" s="6"/>
    </row>
    <row r="16" spans="1:5" x14ac:dyDescent="0.2">
      <c r="A16" s="5" t="s">
        <v>23</v>
      </c>
      <c r="B16" s="4"/>
      <c r="C16" s="3"/>
      <c r="D16" s="3"/>
      <c r="E16" s="3"/>
    </row>
    <row r="17" spans="1:5" x14ac:dyDescent="0.2">
      <c r="A17" s="5" t="s">
        <v>24</v>
      </c>
      <c r="B17" s="4"/>
      <c r="C17" s="3"/>
      <c r="D17" s="3"/>
      <c r="E17" s="3"/>
    </row>
    <row r="18" spans="1:5" x14ac:dyDescent="0.2">
      <c r="A18" s="5" t="s">
        <v>22</v>
      </c>
      <c r="B18" s="4"/>
      <c r="C18" s="3"/>
      <c r="D18" s="3"/>
      <c r="E18" s="3"/>
    </row>
    <row r="19" spans="1:5" x14ac:dyDescent="0.2">
      <c r="A19" s="5" t="s">
        <v>25</v>
      </c>
      <c r="B19" s="4"/>
      <c r="C19" s="3"/>
      <c r="D19" s="3"/>
      <c r="E19" s="3"/>
    </row>
    <row r="20" spans="1:5" x14ac:dyDescent="0.2">
      <c r="A20" s="5" t="s">
        <v>21</v>
      </c>
      <c r="B20" s="4"/>
      <c r="C20" s="3"/>
      <c r="D20" s="3"/>
      <c r="E20" s="3"/>
    </row>
    <row r="21" spans="1:5" x14ac:dyDescent="0.2">
      <c r="A21" s="13" t="s">
        <v>10</v>
      </c>
      <c r="B21" s="4"/>
      <c r="C21" s="3"/>
      <c r="D21" s="3"/>
      <c r="E21" s="3"/>
    </row>
    <row r="22" spans="1:5" x14ac:dyDescent="0.2">
      <c r="A22" s="2" t="s">
        <v>26</v>
      </c>
      <c r="B22" s="4"/>
      <c r="C22" s="3"/>
      <c r="D22" s="3"/>
      <c r="E22" s="3"/>
    </row>
    <row r="23" spans="1:5" x14ac:dyDescent="0.2">
      <c r="A23" s="14"/>
      <c r="B23" s="15"/>
      <c r="C23" s="14"/>
      <c r="D23" s="14"/>
      <c r="E23" s="14"/>
    </row>
    <row r="24" spans="1:5" x14ac:dyDescent="0.2">
      <c r="A24" s="6" t="s">
        <v>9</v>
      </c>
      <c r="B24" s="4"/>
      <c r="C24" s="3"/>
      <c r="D24" s="3"/>
      <c r="E24" s="3"/>
    </row>
    <row r="25" spans="1:5" x14ac:dyDescent="0.2">
      <c r="A25" s="5" t="s">
        <v>21</v>
      </c>
      <c r="B25" s="4"/>
      <c r="C25" s="3"/>
      <c r="D25" s="3"/>
      <c r="E25" s="3"/>
    </row>
    <row r="26" spans="1:5" x14ac:dyDescent="0.2">
      <c r="A26" s="17" t="s">
        <v>8</v>
      </c>
      <c r="B26" s="4"/>
      <c r="C26" s="3"/>
      <c r="D26" s="3"/>
      <c r="E26" s="3"/>
    </row>
    <row r="27" spans="1:5" x14ac:dyDescent="0.2">
      <c r="A27" s="17" t="s">
        <v>7</v>
      </c>
      <c r="B27" s="4"/>
      <c r="C27" s="3"/>
      <c r="D27" s="3"/>
      <c r="E27" s="3"/>
    </row>
    <row r="28" spans="1:5" x14ac:dyDescent="0.2">
      <c r="A28" s="2" t="s">
        <v>6</v>
      </c>
      <c r="B28" s="4"/>
      <c r="C28" s="3"/>
      <c r="D28" s="3"/>
      <c r="E28" s="3"/>
    </row>
    <row r="29" spans="1:5" x14ac:dyDescent="0.2">
      <c r="A29" s="2" t="s">
        <v>5</v>
      </c>
      <c r="B29" s="4"/>
      <c r="C29" s="3"/>
      <c r="D29" s="3"/>
      <c r="E29" s="3"/>
    </row>
    <row r="30" spans="1:5" x14ac:dyDescent="0.2">
      <c r="A30" s="2" t="s">
        <v>4</v>
      </c>
      <c r="B30" s="4"/>
      <c r="C30" s="3"/>
      <c r="D30" s="3"/>
      <c r="E30" s="3"/>
    </row>
    <row r="31" spans="1:5" x14ac:dyDescent="0.2">
      <c r="A31" s="2" t="s">
        <v>3</v>
      </c>
      <c r="B31" s="4"/>
      <c r="C31" s="3"/>
      <c r="D31" s="3"/>
      <c r="E31" s="3"/>
    </row>
    <row r="32" spans="1:5" x14ac:dyDescent="0.2">
      <c r="A32" s="2" t="s">
        <v>2</v>
      </c>
      <c r="B32" s="4"/>
      <c r="C32" s="3"/>
      <c r="D32" s="3"/>
      <c r="E32" s="3"/>
    </row>
    <row r="33" spans="1:5" x14ac:dyDescent="0.2">
      <c r="A33" s="2" t="s">
        <v>1</v>
      </c>
      <c r="B33" s="4"/>
      <c r="C33" s="3"/>
      <c r="D33" s="3"/>
      <c r="E33" s="3"/>
    </row>
    <row r="34" spans="1:5" x14ac:dyDescent="0.2">
      <c r="A34" s="2" t="s">
        <v>0</v>
      </c>
      <c r="B34" s="1"/>
      <c r="C34" s="1"/>
      <c r="D34" s="1"/>
      <c r="E34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ctrl</vt:lpstr>
      <vt:lpstr>gp-120</vt:lpstr>
      <vt:lpstr>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2019-02-14T04:50:16Z</dcterms:created>
  <dcterms:modified xsi:type="dcterms:W3CDTF">2020-02-24T09:06:03Z</dcterms:modified>
</cp:coreProperties>
</file>