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xiaolangzhang\Desktop\nutrients\20210216投稿\"/>
    </mc:Choice>
  </mc:AlternateContent>
  <bookViews>
    <workbookView xWindow="0" yWindow="0" windowWidth="12876" windowHeight="8460"/>
  </bookViews>
  <sheets>
    <sheet name="South Sumujaran Lake" sheetId="1" r:id="rId1"/>
    <sheet name="other lakes" sheetId="13" r:id="rId2"/>
    <sheet name="lakesidegw" sheetId="15" r:id="rId3"/>
    <sheet name="well water" sheetId="1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1" l="1"/>
  <c r="S20" i="1"/>
</calcChain>
</file>

<file path=xl/sharedStrings.xml><?xml version="1.0" encoding="utf-8"?>
<sst xmlns="http://schemas.openxmlformats.org/spreadsheetml/2006/main" count="173" uniqueCount="114">
  <si>
    <t>Depth</t>
    <phoneticPr fontId="3" type="noConversion"/>
  </si>
  <si>
    <t>pH</t>
    <phoneticPr fontId="3" type="noConversion"/>
  </si>
  <si>
    <t>N1-1</t>
    <phoneticPr fontId="3" type="noConversion"/>
  </si>
  <si>
    <t>N2-1</t>
    <phoneticPr fontId="3" type="noConversion"/>
  </si>
  <si>
    <t>N2-2</t>
    <phoneticPr fontId="3" type="noConversion"/>
  </si>
  <si>
    <t>N3-1</t>
    <phoneticPr fontId="3" type="noConversion"/>
  </si>
  <si>
    <t>N3-2</t>
    <phoneticPr fontId="3" type="noConversion"/>
  </si>
  <si>
    <t>N3-3</t>
    <phoneticPr fontId="3" type="noConversion"/>
  </si>
  <si>
    <t>N4-1</t>
    <phoneticPr fontId="3" type="noConversion"/>
  </si>
  <si>
    <t>N4-2</t>
    <phoneticPr fontId="3" type="noConversion"/>
  </si>
  <si>
    <t>N4-3</t>
    <phoneticPr fontId="3" type="noConversion"/>
  </si>
  <si>
    <t>N4-4</t>
    <phoneticPr fontId="3" type="noConversion"/>
  </si>
  <si>
    <t>N4-5</t>
    <phoneticPr fontId="3" type="noConversion"/>
  </si>
  <si>
    <t>N5-1</t>
    <phoneticPr fontId="3" type="noConversion"/>
  </si>
  <si>
    <t>N5-2</t>
    <phoneticPr fontId="3" type="noConversion"/>
  </si>
  <si>
    <t>N5-3</t>
    <phoneticPr fontId="3" type="noConversion"/>
  </si>
  <si>
    <t>N5-4</t>
    <phoneticPr fontId="3" type="noConversion"/>
  </si>
  <si>
    <t>N6-1</t>
    <phoneticPr fontId="3" type="noConversion"/>
  </si>
  <si>
    <t>N6-2</t>
    <phoneticPr fontId="3" type="noConversion"/>
  </si>
  <si>
    <t>N6-3</t>
    <phoneticPr fontId="3" type="noConversion"/>
  </si>
  <si>
    <t>N7-1</t>
    <phoneticPr fontId="3" type="noConversion"/>
  </si>
  <si>
    <t>N7-2</t>
    <phoneticPr fontId="3" type="noConversion"/>
  </si>
  <si>
    <t>N8-2</t>
    <phoneticPr fontId="3" type="noConversion"/>
  </si>
  <si>
    <t>Date</t>
  </si>
  <si>
    <t>Lat.</t>
  </si>
  <si>
    <t>Long.</t>
  </si>
  <si>
    <t>ORP</t>
  </si>
  <si>
    <t>W1-3.5</t>
    <phoneticPr fontId="2" type="noConversion"/>
  </si>
  <si>
    <t>W1-6</t>
    <phoneticPr fontId="2" type="noConversion"/>
  </si>
  <si>
    <t>W1-7</t>
    <phoneticPr fontId="2" type="noConversion"/>
  </si>
  <si>
    <t>W2-2.5</t>
    <phoneticPr fontId="2" type="noConversion"/>
  </si>
  <si>
    <t>W2-3</t>
    <phoneticPr fontId="2" type="noConversion"/>
  </si>
  <si>
    <t>W2-3.5</t>
    <phoneticPr fontId="2" type="noConversion"/>
  </si>
  <si>
    <t>W2-4</t>
    <phoneticPr fontId="2" type="noConversion"/>
  </si>
  <si>
    <t>W2-7</t>
    <phoneticPr fontId="2" type="noConversion"/>
  </si>
  <si>
    <t>W3-S</t>
    <phoneticPr fontId="2" type="noConversion"/>
  </si>
  <si>
    <t>W3-3</t>
    <phoneticPr fontId="2" type="noConversion"/>
  </si>
  <si>
    <t>W3-4</t>
    <phoneticPr fontId="2" type="noConversion"/>
  </si>
  <si>
    <t>W3-5</t>
    <phoneticPr fontId="2" type="noConversion"/>
  </si>
  <si>
    <t>W4-2</t>
    <phoneticPr fontId="2" type="noConversion"/>
  </si>
  <si>
    <t>W4-2.5</t>
    <phoneticPr fontId="2" type="noConversion"/>
  </si>
  <si>
    <t>W4-3</t>
    <phoneticPr fontId="2" type="noConversion"/>
  </si>
  <si>
    <t>W4-4</t>
    <phoneticPr fontId="2" type="noConversion"/>
  </si>
  <si>
    <t>Horizontal distance to the lakeshore (m)</t>
    <phoneticPr fontId="3" type="noConversion"/>
  </si>
  <si>
    <t>Depth</t>
  </si>
  <si>
    <t>Ele</t>
  </si>
  <si>
    <t>Lake water</t>
    <phoneticPr fontId="2" type="noConversion"/>
  </si>
  <si>
    <t>Lake1</t>
    <phoneticPr fontId="2" type="noConversion"/>
  </si>
  <si>
    <t>Lake2</t>
  </si>
  <si>
    <t>Lake3</t>
  </si>
  <si>
    <t>Lake4</t>
  </si>
  <si>
    <t>Lake5</t>
  </si>
  <si>
    <t>Lake6</t>
  </si>
  <si>
    <t>Lake7</t>
  </si>
  <si>
    <t>Lake8</t>
  </si>
  <si>
    <t>Lake9</t>
  </si>
  <si>
    <t>Lake10</t>
  </si>
  <si>
    <t>Lake11</t>
  </si>
  <si>
    <t>Lake12</t>
  </si>
  <si>
    <t>Lake13</t>
  </si>
  <si>
    <t>Lake14</t>
  </si>
  <si>
    <t>Lake15</t>
  </si>
  <si>
    <t>Lake16</t>
  </si>
  <si>
    <t>Lake17</t>
  </si>
  <si>
    <t>Lake18</t>
  </si>
  <si>
    <t>Lake19</t>
  </si>
  <si>
    <t>Lake20</t>
  </si>
  <si>
    <t>W5-0.9</t>
    <phoneticPr fontId="2" type="noConversion"/>
  </si>
  <si>
    <t>W5-1.5</t>
    <phoneticPr fontId="2" type="noConversion"/>
  </si>
  <si>
    <t>W5-1.9</t>
    <phoneticPr fontId="2" type="noConversion"/>
  </si>
  <si>
    <t>W6-0.9</t>
    <phoneticPr fontId="2" type="noConversion"/>
  </si>
  <si>
    <t>W6-1.5</t>
    <phoneticPr fontId="2" type="noConversion"/>
  </si>
  <si>
    <t>W6-1.9</t>
    <phoneticPr fontId="2" type="noConversion"/>
  </si>
  <si>
    <t>Sample</t>
    <phoneticPr fontId="3" type="noConversion"/>
  </si>
  <si>
    <t>E1-6</t>
    <phoneticPr fontId="2" type="noConversion"/>
  </si>
  <si>
    <t>E1-7</t>
    <phoneticPr fontId="2" type="noConversion"/>
  </si>
  <si>
    <t>E1-8</t>
    <phoneticPr fontId="2" type="noConversion"/>
  </si>
  <si>
    <t>E2-2</t>
    <phoneticPr fontId="2" type="noConversion"/>
  </si>
  <si>
    <t>E2-3</t>
    <phoneticPr fontId="2" type="noConversion"/>
  </si>
  <si>
    <t>E2-4</t>
    <phoneticPr fontId="2" type="noConversion"/>
  </si>
  <si>
    <t>E2-5</t>
    <phoneticPr fontId="2" type="noConversion"/>
  </si>
  <si>
    <t>E2-6</t>
    <phoneticPr fontId="2" type="noConversion"/>
  </si>
  <si>
    <t>E2-7</t>
    <phoneticPr fontId="2" type="noConversion"/>
  </si>
  <si>
    <t>E2-8</t>
    <phoneticPr fontId="2" type="noConversion"/>
  </si>
  <si>
    <t>E3-4</t>
    <phoneticPr fontId="2" type="noConversion"/>
  </si>
  <si>
    <t>E3-5</t>
    <phoneticPr fontId="2" type="noConversion"/>
  </si>
  <si>
    <t>E3-6</t>
    <phoneticPr fontId="2" type="noConversion"/>
  </si>
  <si>
    <t>E3-7</t>
    <phoneticPr fontId="2" type="noConversion"/>
  </si>
  <si>
    <t>E4-7</t>
    <phoneticPr fontId="2" type="noConversion"/>
  </si>
  <si>
    <t>E5-3</t>
    <phoneticPr fontId="2" type="noConversion"/>
  </si>
  <si>
    <t>E5-3.5</t>
    <phoneticPr fontId="2" type="noConversion"/>
  </si>
  <si>
    <t>E5-4</t>
    <phoneticPr fontId="2" type="noConversion"/>
  </si>
  <si>
    <t>E6-1</t>
    <phoneticPr fontId="2" type="noConversion"/>
  </si>
  <si>
    <t>E6-2</t>
    <phoneticPr fontId="2" type="noConversion"/>
  </si>
  <si>
    <t>E6-3</t>
    <phoneticPr fontId="2" type="noConversion"/>
  </si>
  <si>
    <t xml:space="preserve">T </t>
    <phoneticPr fontId="3" type="noConversion"/>
  </si>
  <si>
    <t xml:space="preserve">ORP </t>
    <phoneticPr fontId="3" type="noConversion"/>
  </si>
  <si>
    <t>Salinity</t>
    <phoneticPr fontId="4" type="noConversion"/>
  </si>
  <si>
    <t>DOC</t>
    <phoneticPr fontId="2" type="noConversion"/>
  </si>
  <si>
    <t>Si</t>
  </si>
  <si>
    <r>
      <t>NH</t>
    </r>
    <r>
      <rPr>
        <vertAlign val="subscript"/>
        <sz val="10"/>
        <color rgb="FF000000"/>
        <rFont val="Times New Roman"/>
        <family val="1"/>
      </rPr>
      <t>4</t>
    </r>
    <r>
      <rPr>
        <vertAlign val="superscript"/>
        <sz val="10"/>
        <color rgb="FF000000"/>
        <rFont val="Times New Roman"/>
        <family val="1"/>
      </rPr>
      <t>+</t>
    </r>
  </si>
  <si>
    <r>
      <t>NO</t>
    </r>
    <r>
      <rPr>
        <vertAlign val="subscript"/>
        <sz val="10"/>
        <color rgb="FF000000"/>
        <rFont val="Times New Roman"/>
        <family val="1"/>
      </rPr>
      <t>x</t>
    </r>
    <r>
      <rPr>
        <vertAlign val="superscript"/>
        <sz val="10"/>
        <color rgb="FF000000"/>
        <rFont val="Times New Roman"/>
        <family val="1"/>
      </rPr>
      <t>-</t>
    </r>
  </si>
  <si>
    <r>
      <t>H</t>
    </r>
    <r>
      <rPr>
        <vertAlign val="subscript"/>
        <sz val="10"/>
        <color rgb="FF000000"/>
        <rFont val="Times New Roman"/>
        <family val="1"/>
      </rPr>
      <t>x</t>
    </r>
    <r>
      <rPr>
        <sz val="10"/>
        <color rgb="FF000000"/>
        <rFont val="Times New Roman"/>
        <family val="1"/>
      </rPr>
      <t>PO</t>
    </r>
    <r>
      <rPr>
        <vertAlign val="subscript"/>
        <sz val="10"/>
        <color rgb="FF000000"/>
        <rFont val="Times New Roman"/>
        <family val="1"/>
      </rPr>
      <t>4</t>
    </r>
    <r>
      <rPr>
        <vertAlign val="superscript"/>
        <sz val="10"/>
        <color rgb="FF000000"/>
        <rFont val="Times New Roman"/>
        <family val="1"/>
      </rPr>
      <t>3-x-</t>
    </r>
  </si>
  <si>
    <t xml:space="preserve">TN </t>
    <phoneticPr fontId="2" type="noConversion"/>
  </si>
  <si>
    <t xml:space="preserve"> mmol</t>
    <phoneticPr fontId="2" type="noConversion"/>
  </si>
  <si>
    <t>μm</t>
    <phoneticPr fontId="2" type="noConversion"/>
  </si>
  <si>
    <t>mV</t>
    <phoneticPr fontId="2" type="noConversion"/>
  </si>
  <si>
    <t xml:space="preserve"> psu</t>
    <phoneticPr fontId="2" type="noConversion"/>
  </si>
  <si>
    <t>℃</t>
    <phoneticPr fontId="2" type="noConversion"/>
  </si>
  <si>
    <t xml:space="preserve">Depth </t>
    <phoneticPr fontId="3" type="noConversion"/>
  </si>
  <si>
    <t xml:space="preserve">Salinity </t>
    <phoneticPr fontId="2" type="noConversion"/>
  </si>
  <si>
    <t>m</t>
    <phoneticPr fontId="2" type="noConversion"/>
  </si>
  <si>
    <t>psu</t>
    <phoneticPr fontId="2" type="noConversion"/>
  </si>
  <si>
    <t xml:space="preserve">Groundwater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</si>
</sst>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_ "/>
    <numFmt numFmtId="177" formatCode="0.0_ "/>
    <numFmt numFmtId="178" formatCode="0.000000_ "/>
    <numFmt numFmtId="179" formatCode="yyyy/m/d;@"/>
    <numFmt numFmtId="180" formatCode="0.0000_ "/>
    <numFmt numFmtId="181" formatCode="&quot;¥&quot;#,##0.0;&quot;¥&quot;\-#,##0.0"/>
    <numFmt numFmtId="182" formatCode="0_ "/>
  </numFmts>
  <fonts count="17" x14ac:knownFonts="1">
    <font>
      <sz val="10"/>
      <color theme="1"/>
      <name val="Times New Roman"/>
      <family val="2"/>
      <charset val="134"/>
    </font>
    <font>
      <sz val="11"/>
      <name val="Times New Roman"/>
      <family val="1"/>
    </font>
    <font>
      <sz val="9"/>
      <name val="Times New Roman"/>
      <family val="2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1"/>
      <color rgb="FFFF0000"/>
      <name val="Times New Roman"/>
      <family val="1"/>
    </font>
    <font>
      <sz val="11"/>
      <color theme="6" tint="-0.499984740745262"/>
      <name val="Times New Roman"/>
      <family val="1"/>
    </font>
    <font>
      <sz val="11"/>
      <name val="宋体"/>
      <family val="3"/>
      <charset val="134"/>
    </font>
    <font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9" fillId="0" borderId="0"/>
  </cellStyleXfs>
  <cellXfs count="47">
    <xf numFmtId="0" fontId="0" fillId="0" borderId="0" xfId="0">
      <alignment vertical="center"/>
    </xf>
    <xf numFmtId="176" fontId="1" fillId="0" borderId="0" xfId="0" applyNumberFormat="1" applyFont="1" applyFill="1">
      <alignment vertical="center"/>
    </xf>
    <xf numFmtId="178" fontId="1" fillId="0" borderId="0" xfId="0" applyNumberFormat="1" applyFont="1">
      <alignment vertical="center"/>
    </xf>
    <xf numFmtId="17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7" fontId="7" fillId="0" borderId="0" xfId="0" applyNumberFormat="1" applyFont="1" applyFill="1" applyBorder="1">
      <alignment vertical="center"/>
    </xf>
    <xf numFmtId="176" fontId="1" fillId="0" borderId="0" xfId="0" applyNumberFormat="1" applyFont="1" applyFill="1" applyBorder="1">
      <alignment vertical="center"/>
    </xf>
    <xf numFmtId="176" fontId="11" fillId="0" borderId="0" xfId="0" applyNumberFormat="1" applyFont="1">
      <alignment vertical="center"/>
    </xf>
    <xf numFmtId="180" fontId="1" fillId="0" borderId="0" xfId="0" applyNumberFormat="1" applyFont="1">
      <alignment vertical="center"/>
    </xf>
    <xf numFmtId="180" fontId="12" fillId="0" borderId="0" xfId="0" applyNumberFormat="1" applyFont="1">
      <alignment vertical="center"/>
    </xf>
    <xf numFmtId="180" fontId="6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177" fontId="10" fillId="0" borderId="0" xfId="2" applyNumberFormat="1" applyFont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center" vertical="center"/>
    </xf>
    <xf numFmtId="11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176" fontId="6" fillId="0" borderId="0" xfId="0" applyNumberFormat="1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14" fillId="0" borderId="2" xfId="0" applyNumberFormat="1" applyFont="1" applyBorder="1" applyAlignment="1">
      <alignment horizontal="center" vertical="center"/>
    </xf>
    <xf numFmtId="177" fontId="13" fillId="0" borderId="2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81" fontId="7" fillId="0" borderId="2" xfId="0" applyNumberFormat="1" applyFont="1" applyFill="1" applyBorder="1" applyAlignment="1">
      <alignment horizontal="center" vertical="center" wrapText="1"/>
    </xf>
    <xf numFmtId="177" fontId="10" fillId="0" borderId="2" xfId="2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2" fontId="14" fillId="0" borderId="2" xfId="0" applyNumberFormat="1" applyFont="1" applyBorder="1" applyAlignment="1">
      <alignment horizontal="center" vertical="center"/>
    </xf>
    <xf numFmtId="182" fontId="7" fillId="0" borderId="0" xfId="0" applyNumberFormat="1" applyFont="1" applyFill="1" applyBorder="1" applyAlignment="1">
      <alignment horizontal="center" vertical="center"/>
    </xf>
    <xf numFmtId="182" fontId="7" fillId="0" borderId="1" xfId="0" applyNumberFormat="1" applyFont="1" applyFill="1" applyBorder="1" applyAlignment="1">
      <alignment horizontal="center" vertical="center"/>
    </xf>
    <xf numFmtId="180" fontId="1" fillId="0" borderId="0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1" fillId="0" borderId="1" xfId="0" applyNumberFormat="1" applyFont="1" applyBorder="1">
      <alignment vertical="center"/>
    </xf>
  </cellXfs>
  <cellStyles count="3">
    <cellStyle name="常规" xfId="0" builtinId="0"/>
    <cellStyle name="常规 2" xfId="1"/>
    <cellStyle name="常规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"/>
  <sheetViews>
    <sheetView showGridLines="0" tabSelected="1" zoomScale="70" zoomScaleNormal="70" workbookViewId="0">
      <pane ySplit="2" topLeftCell="A3" activePane="bottomLeft" state="frozen"/>
      <selection pane="bottomLeft" activeCell="J15" sqref="J15"/>
    </sheetView>
  </sheetViews>
  <sheetFormatPr defaultRowHeight="13.8" x14ac:dyDescent="0.25"/>
  <cols>
    <col min="1" max="3" width="7.44140625" style="18" customWidth="1"/>
    <col min="4" max="4" width="8.109375" style="18" customWidth="1"/>
    <col min="5" max="5" width="7.44140625" style="18" customWidth="1"/>
    <col min="6" max="6" width="5.77734375" style="18" customWidth="1"/>
    <col min="7" max="7" width="7.6640625" style="18" customWidth="1"/>
    <col min="8" max="8" width="6" style="18" customWidth="1"/>
    <col min="9" max="9" width="6.21875" style="18" customWidth="1"/>
    <col min="10" max="10" width="5.6640625" style="18" customWidth="1"/>
    <col min="11" max="12" width="6.109375" style="18" customWidth="1"/>
    <col min="13" max="13" width="7.33203125" style="18" customWidth="1"/>
    <col min="14" max="14" width="5.88671875" style="18" customWidth="1"/>
    <col min="15" max="15" width="8.88671875" style="22"/>
    <col min="16" max="16" width="8.88671875" style="18"/>
    <col min="17" max="17" width="7.6640625" style="18" customWidth="1"/>
    <col min="18" max="18" width="10.44140625" style="18" customWidth="1"/>
    <col min="19" max="19" width="5.5546875" style="18" customWidth="1"/>
    <col min="20" max="20" width="7" style="18" customWidth="1"/>
    <col min="21" max="21" width="5.5546875" style="18" customWidth="1"/>
    <col min="22" max="22" width="6.5546875" style="18" customWidth="1"/>
    <col min="23" max="23" width="5.77734375" style="18" customWidth="1"/>
    <col min="24" max="24" width="6" style="18" customWidth="1"/>
    <col min="25" max="25" width="5.6640625" style="37" customWidth="1"/>
    <col min="26" max="26" width="7.33203125" style="18" customWidth="1"/>
    <col min="27" max="28" width="8.21875" style="18" customWidth="1"/>
    <col min="29" max="30" width="8.88671875" style="18"/>
    <col min="31" max="31" width="9.6640625" style="18" bestFit="1" customWidth="1"/>
    <col min="32" max="16384" width="8.88671875" style="18"/>
  </cols>
  <sheetData>
    <row r="1" spans="1:31" x14ac:dyDescent="0.25">
      <c r="A1" s="17" t="s">
        <v>46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Q1" s="17" t="s">
        <v>113</v>
      </c>
      <c r="R1" s="17"/>
      <c r="S1" s="17"/>
      <c r="T1" s="17"/>
      <c r="U1" s="17"/>
      <c r="V1" s="17"/>
      <c r="W1" s="17"/>
      <c r="X1" s="17"/>
      <c r="Z1" s="17"/>
      <c r="AA1" s="17"/>
      <c r="AB1" s="17"/>
    </row>
    <row r="2" spans="1:31" ht="33" customHeight="1" x14ac:dyDescent="0.25">
      <c r="A2" s="28" t="s">
        <v>73</v>
      </c>
      <c r="B2" s="32"/>
      <c r="C2" s="32"/>
      <c r="D2" s="28" t="s">
        <v>0</v>
      </c>
      <c r="E2" s="28" t="s">
        <v>95</v>
      </c>
      <c r="F2" s="28" t="s">
        <v>1</v>
      </c>
      <c r="G2" s="28" t="s">
        <v>96</v>
      </c>
      <c r="H2" s="28" t="s">
        <v>97</v>
      </c>
      <c r="I2" s="29" t="s">
        <v>98</v>
      </c>
      <c r="J2" s="29" t="s">
        <v>103</v>
      </c>
      <c r="K2" s="30" t="s">
        <v>99</v>
      </c>
      <c r="L2" s="30" t="s">
        <v>100</v>
      </c>
      <c r="M2" s="30" t="s">
        <v>101</v>
      </c>
      <c r="N2" s="30" t="s">
        <v>102</v>
      </c>
      <c r="P2" s="22"/>
      <c r="Q2" s="28" t="s">
        <v>73</v>
      </c>
      <c r="R2" s="35" t="s">
        <v>43</v>
      </c>
      <c r="S2" s="29" t="s">
        <v>109</v>
      </c>
      <c r="T2" s="29" t="s">
        <v>110</v>
      </c>
      <c r="U2" s="29" t="s">
        <v>1</v>
      </c>
      <c r="V2" s="36" t="s">
        <v>26</v>
      </c>
      <c r="W2" s="29" t="s">
        <v>98</v>
      </c>
      <c r="X2" s="29" t="s">
        <v>103</v>
      </c>
      <c r="Y2" s="38" t="s">
        <v>99</v>
      </c>
      <c r="Z2" s="30" t="s">
        <v>100</v>
      </c>
      <c r="AA2" s="30" t="s">
        <v>101</v>
      </c>
      <c r="AB2" s="30" t="s">
        <v>102</v>
      </c>
      <c r="AC2" s="15"/>
    </row>
    <row r="3" spans="1:31" ht="15.6" x14ac:dyDescent="0.25">
      <c r="A3" s="17"/>
      <c r="B3" s="17"/>
      <c r="C3" s="17"/>
      <c r="D3" s="28" t="s">
        <v>111</v>
      </c>
      <c r="E3" s="31" t="s">
        <v>108</v>
      </c>
      <c r="F3" s="28"/>
      <c r="G3" s="28" t="s">
        <v>106</v>
      </c>
      <c r="H3" s="28" t="s">
        <v>107</v>
      </c>
      <c r="I3" s="44" t="s">
        <v>104</v>
      </c>
      <c r="J3" s="45"/>
      <c r="K3" s="42" t="s">
        <v>105</v>
      </c>
      <c r="L3" s="43"/>
      <c r="M3" s="43"/>
      <c r="N3" s="43"/>
      <c r="P3" s="22"/>
      <c r="Q3" s="17"/>
      <c r="R3" s="42" t="s">
        <v>111</v>
      </c>
      <c r="S3" s="45"/>
      <c r="T3" s="28" t="s">
        <v>112</v>
      </c>
      <c r="U3" s="28"/>
      <c r="V3" s="28" t="s">
        <v>106</v>
      </c>
      <c r="W3" s="44" t="s">
        <v>104</v>
      </c>
      <c r="X3" s="45"/>
      <c r="Y3" s="42" t="s">
        <v>105</v>
      </c>
      <c r="Z3" s="43"/>
      <c r="AA3" s="43"/>
      <c r="AB3" s="43"/>
      <c r="AC3" s="15"/>
    </row>
    <row r="4" spans="1:31" ht="15.6" x14ac:dyDescent="0.25">
      <c r="A4" s="17" t="s">
        <v>2</v>
      </c>
      <c r="B4" s="4">
        <v>39.791798</v>
      </c>
      <c r="C4" s="4">
        <v>102.41368</v>
      </c>
      <c r="D4" s="17">
        <v>1</v>
      </c>
      <c r="E4" s="17">
        <v>28.31</v>
      </c>
      <c r="F4" s="17">
        <v>9.7200000000000006</v>
      </c>
      <c r="G4" s="17">
        <v>-27.8</v>
      </c>
      <c r="H4" s="17">
        <v>124.99378148452635</v>
      </c>
      <c r="I4" s="17">
        <v>8.9249999999999989</v>
      </c>
      <c r="J4" s="23">
        <v>0.65033078571428571</v>
      </c>
      <c r="K4" s="17">
        <v>233.92857142857142</v>
      </c>
      <c r="L4" s="17">
        <v>0.20982571428571431</v>
      </c>
      <c r="M4" s="17">
        <v>3.0714285714285716</v>
      </c>
      <c r="N4" s="17">
        <v>4.4483870967741925</v>
      </c>
      <c r="P4" s="22"/>
      <c r="Q4" s="19" t="s">
        <v>74</v>
      </c>
      <c r="R4" s="14">
        <v>177.62900000000002</v>
      </c>
      <c r="S4" s="14">
        <v>4.1370000000000005</v>
      </c>
      <c r="T4" s="15">
        <v>0.50960917302144282</v>
      </c>
      <c r="U4" s="15">
        <v>6.87</v>
      </c>
      <c r="V4" s="14">
        <v>35.4</v>
      </c>
      <c r="W4" s="15">
        <v>0.38083333333333336</v>
      </c>
      <c r="X4" s="15">
        <v>1.4178774326888888</v>
      </c>
      <c r="Y4" s="39">
        <v>252.17857142857142</v>
      </c>
      <c r="Z4" s="15">
        <v>22.948432688888889</v>
      </c>
      <c r="AA4" s="15">
        <v>1394.9289999999999</v>
      </c>
      <c r="AB4" s="15">
        <v>1.2339899999999999</v>
      </c>
    </row>
    <row r="5" spans="1:31" ht="15.6" x14ac:dyDescent="0.25">
      <c r="A5" s="17" t="s">
        <v>3</v>
      </c>
      <c r="B5" s="4">
        <v>39.790875999999997</v>
      </c>
      <c r="C5" s="4">
        <v>102.414925</v>
      </c>
      <c r="D5" s="17">
        <v>1</v>
      </c>
      <c r="E5" s="17">
        <v>27.86</v>
      </c>
      <c r="F5" s="17">
        <v>9.74</v>
      </c>
      <c r="G5" s="17">
        <v>-27.5</v>
      </c>
      <c r="H5" s="17">
        <v>125.93902788859809</v>
      </c>
      <c r="I5" s="17">
        <v>8.7000000000000011</v>
      </c>
      <c r="J5" s="23">
        <v>0.51759578571428577</v>
      </c>
      <c r="K5" s="17">
        <v>234.85714285714286</v>
      </c>
      <c r="L5" s="17">
        <v>0.21159714285714284</v>
      </c>
      <c r="M5" s="17">
        <v>5.894285714285715</v>
      </c>
      <c r="N5" s="17">
        <v>3.866451612903226</v>
      </c>
      <c r="Q5" s="19" t="s">
        <v>75</v>
      </c>
      <c r="R5" s="14">
        <v>177.62900000000002</v>
      </c>
      <c r="S5" s="14">
        <v>3.1370000000000005</v>
      </c>
      <c r="T5" s="15">
        <v>0.37697532904405801</v>
      </c>
      <c r="U5" s="15">
        <v>7.66</v>
      </c>
      <c r="V5" s="14">
        <v>45.8</v>
      </c>
      <c r="W5" s="15">
        <v>0.51333333333333331</v>
      </c>
      <c r="X5" s="15">
        <v>0.57687973444444451</v>
      </c>
      <c r="Y5" s="39">
        <v>124.03571428571429</v>
      </c>
      <c r="Z5" s="15">
        <v>77.893734444444448</v>
      </c>
      <c r="AA5" s="15">
        <v>498.98599999999999</v>
      </c>
      <c r="AB5" s="15">
        <v>0.48934</v>
      </c>
      <c r="AE5" s="41"/>
    </row>
    <row r="6" spans="1:31" ht="15.6" x14ac:dyDescent="0.25">
      <c r="A6" s="17" t="s">
        <v>4</v>
      </c>
      <c r="B6" s="4"/>
      <c r="C6" s="4"/>
      <c r="D6" s="17">
        <v>5</v>
      </c>
      <c r="E6" s="17">
        <v>24.09</v>
      </c>
      <c r="F6" s="17">
        <v>9.76</v>
      </c>
      <c r="G6" s="17">
        <v>-22.2</v>
      </c>
      <c r="H6" s="17">
        <v>127.1792904199631</v>
      </c>
      <c r="I6" s="17">
        <v>8.6624999999999996</v>
      </c>
      <c r="J6" s="23">
        <v>0.48933842857142862</v>
      </c>
      <c r="K6" s="17">
        <v>239.21428571428572</v>
      </c>
      <c r="L6" s="17">
        <v>0.17554857142857141</v>
      </c>
      <c r="M6" s="17">
        <v>10.448571428571428</v>
      </c>
      <c r="N6" s="17">
        <v>4.7948387096774194</v>
      </c>
      <c r="Q6" s="19" t="s">
        <v>76</v>
      </c>
      <c r="R6" s="14">
        <v>177.62899999999999</v>
      </c>
      <c r="S6" s="14">
        <v>2.1370000000000005</v>
      </c>
      <c r="T6" s="15">
        <v>0.3544610902053838</v>
      </c>
      <c r="U6" s="15">
        <v>7.82</v>
      </c>
      <c r="V6" s="14">
        <v>55.4</v>
      </c>
      <c r="W6" s="15">
        <v>0.19499999999999998</v>
      </c>
      <c r="X6" s="15">
        <v>0.5713121672</v>
      </c>
      <c r="Y6" s="39">
        <v>121.32142857142857</v>
      </c>
      <c r="Z6" s="15">
        <v>6.4861671999999988</v>
      </c>
      <c r="AA6" s="15">
        <v>564.82599999999991</v>
      </c>
      <c r="AB6" s="15">
        <v>0.37767000000000001</v>
      </c>
      <c r="AE6" s="41"/>
    </row>
    <row r="7" spans="1:31" ht="15.6" x14ac:dyDescent="0.25">
      <c r="A7" s="17" t="s">
        <v>5</v>
      </c>
      <c r="B7" s="4">
        <v>39.790118</v>
      </c>
      <c r="C7" s="4">
        <v>102.426875</v>
      </c>
      <c r="D7" s="17">
        <v>1</v>
      </c>
      <c r="E7" s="17">
        <v>27.42</v>
      </c>
      <c r="F7" s="17">
        <v>9.7799999999999994</v>
      </c>
      <c r="G7" s="17">
        <v>-47</v>
      </c>
      <c r="H7" s="17">
        <v>125.69091710064984</v>
      </c>
      <c r="I7" s="17">
        <v>8.9249999999999989</v>
      </c>
      <c r="J7" s="23">
        <v>0.50633914285714288</v>
      </c>
      <c r="K7" s="17">
        <v>232.42857142857142</v>
      </c>
      <c r="L7" s="17">
        <v>0.14454857142857142</v>
      </c>
      <c r="M7" s="17">
        <v>5.3657142857142848</v>
      </c>
      <c r="N7" s="17">
        <v>4.1180645161290323</v>
      </c>
      <c r="Q7" s="19" t="s">
        <v>77</v>
      </c>
      <c r="R7" s="14">
        <v>146.34</v>
      </c>
      <c r="S7" s="14">
        <v>4.3169999999999993</v>
      </c>
      <c r="T7" s="15">
        <v>0.98056162154583759</v>
      </c>
      <c r="U7" s="15">
        <v>7.43</v>
      </c>
      <c r="V7" s="14">
        <v>53.3</v>
      </c>
      <c r="W7" s="15">
        <v>0.17249999999999999</v>
      </c>
      <c r="X7" s="15">
        <v>0.73518756924444439</v>
      </c>
      <c r="Y7" s="39">
        <v>196.89285714285714</v>
      </c>
      <c r="Z7" s="15">
        <v>14.948569244444444</v>
      </c>
      <c r="AA7" s="15">
        <v>720.23900000000003</v>
      </c>
      <c r="AB7" s="15">
        <v>0.52442</v>
      </c>
    </row>
    <row r="8" spans="1:31" ht="15.6" x14ac:dyDescent="0.25">
      <c r="A8" s="17" t="s">
        <v>6</v>
      </c>
      <c r="B8" s="4"/>
      <c r="C8" s="4"/>
      <c r="D8" s="17">
        <v>4</v>
      </c>
      <c r="E8" s="17">
        <v>25.86</v>
      </c>
      <c r="F8" s="17">
        <v>9.7899999999999991</v>
      </c>
      <c r="G8" s="17">
        <v>-30.3</v>
      </c>
      <c r="H8" s="17">
        <v>126.26382709368255</v>
      </c>
      <c r="I8" s="17">
        <v>8.4375</v>
      </c>
      <c r="J8" s="23">
        <v>0.49728850000000002</v>
      </c>
      <c r="K8" s="17">
        <v>244.64285714285714</v>
      </c>
      <c r="L8" s="17">
        <v>0.28086</v>
      </c>
      <c r="M8" s="17">
        <v>4.0742857142857138</v>
      </c>
      <c r="N8" s="17">
        <v>4.1922580645161291</v>
      </c>
      <c r="Q8" s="19" t="s">
        <v>78</v>
      </c>
      <c r="R8" s="14">
        <v>146.34</v>
      </c>
      <c r="S8" s="14">
        <v>3.3169999999999993</v>
      </c>
      <c r="T8" s="15">
        <v>0.47442553970069085</v>
      </c>
      <c r="U8" s="15">
        <v>8.08</v>
      </c>
      <c r="V8" s="14">
        <v>-68.2</v>
      </c>
      <c r="W8" s="15">
        <v>0.96</v>
      </c>
      <c r="X8" s="15">
        <v>0.48417157377777775</v>
      </c>
      <c r="Y8" s="39">
        <v>100.85714285714286</v>
      </c>
      <c r="Z8" s="15">
        <v>104.21457377777779</v>
      </c>
      <c r="AA8" s="15">
        <v>379.95699999999999</v>
      </c>
      <c r="AB8" s="15">
        <v>0.34208</v>
      </c>
    </row>
    <row r="9" spans="1:31" ht="15.6" x14ac:dyDescent="0.25">
      <c r="A9" s="17" t="s">
        <v>7</v>
      </c>
      <c r="B9" s="4"/>
      <c r="C9" s="4"/>
      <c r="D9" s="17">
        <v>8</v>
      </c>
      <c r="E9" s="17">
        <v>10.33</v>
      </c>
      <c r="F9" s="17">
        <v>10.199999999999999</v>
      </c>
      <c r="G9" s="17">
        <v>-24.7</v>
      </c>
      <c r="H9" s="17">
        <v>123.46807320246586</v>
      </c>
      <c r="I9" s="17">
        <v>8.2874999999999996</v>
      </c>
      <c r="J9" s="23">
        <v>0.45748</v>
      </c>
      <c r="K9" s="17">
        <v>218.57142857142858</v>
      </c>
      <c r="L9" s="17">
        <v>0.40122857142857143</v>
      </c>
      <c r="M9" s="17">
        <v>13.785714285714286</v>
      </c>
      <c r="N9" s="17">
        <v>4.9812903225806453</v>
      </c>
      <c r="Q9" s="19" t="s">
        <v>79</v>
      </c>
      <c r="R9" s="14">
        <v>146.34</v>
      </c>
      <c r="S9" s="14">
        <v>2.3170000000000002</v>
      </c>
      <c r="T9" s="15">
        <v>0.33744655558727665</v>
      </c>
      <c r="U9" s="15">
        <v>7.84</v>
      </c>
      <c r="V9" s="14">
        <v>-33.6</v>
      </c>
      <c r="W9" s="15">
        <v>0.6958333333333333</v>
      </c>
      <c r="X9" s="15">
        <v>0.45944034204444451</v>
      </c>
      <c r="Y9" s="39">
        <v>140.07142857142858</v>
      </c>
      <c r="Z9" s="15">
        <v>19.273342044444444</v>
      </c>
      <c r="AA9" s="15">
        <v>440.16700000000003</v>
      </c>
      <c r="AB9" s="15">
        <v>2.2250000000000001</v>
      </c>
    </row>
    <row r="10" spans="1:31" ht="15.6" x14ac:dyDescent="0.25">
      <c r="A10" s="17" t="s">
        <v>8</v>
      </c>
      <c r="B10" s="4">
        <v>39.790519000000003</v>
      </c>
      <c r="C10" s="4">
        <v>102.419678</v>
      </c>
      <c r="D10" s="17">
        <v>1</v>
      </c>
      <c r="E10" s="17">
        <v>27.56</v>
      </c>
      <c r="F10" s="17">
        <v>9.74</v>
      </c>
      <c r="G10" s="17">
        <v>-72.900000000000006</v>
      </c>
      <c r="H10" s="17">
        <v>125.94654742161289</v>
      </c>
      <c r="I10" s="17">
        <v>8.2374999999999989</v>
      </c>
      <c r="J10" s="23">
        <v>0.45139642857142853</v>
      </c>
      <c r="K10" s="17">
        <v>237.14285714285714</v>
      </c>
      <c r="L10" s="17">
        <v>0.4021142857142857</v>
      </c>
      <c r="M10" s="17">
        <v>6.4757142857142869</v>
      </c>
      <c r="N10" s="17">
        <v>3.9961290322580645</v>
      </c>
      <c r="Q10" s="19" t="s">
        <v>80</v>
      </c>
      <c r="R10" s="14">
        <v>146.34</v>
      </c>
      <c r="S10" s="14">
        <v>1.3170000000000002</v>
      </c>
      <c r="T10" s="15">
        <v>0.32750089819600869</v>
      </c>
      <c r="U10" s="15">
        <v>7.67</v>
      </c>
      <c r="V10" s="14">
        <v>-30.1</v>
      </c>
      <c r="W10" s="15">
        <v>0.23916666666666667</v>
      </c>
      <c r="X10" s="15">
        <v>0.43746386377777774</v>
      </c>
      <c r="Y10" s="39">
        <v>137.57142857142858</v>
      </c>
      <c r="Z10" s="15">
        <v>26.639863777777776</v>
      </c>
      <c r="AA10" s="15">
        <v>410.82400000000001</v>
      </c>
      <c r="AB10" s="15">
        <v>1.7006699999999999</v>
      </c>
    </row>
    <row r="11" spans="1:31" ht="15.6" x14ac:dyDescent="0.25">
      <c r="A11" s="17" t="s">
        <v>9</v>
      </c>
      <c r="B11" s="4"/>
      <c r="C11" s="4"/>
      <c r="D11" s="17">
        <v>3</v>
      </c>
      <c r="E11" s="17">
        <v>26.46</v>
      </c>
      <c r="F11" s="17">
        <v>9.74</v>
      </c>
      <c r="G11" s="17">
        <v>-58.7</v>
      </c>
      <c r="H11" s="17">
        <v>127.53121046399797</v>
      </c>
      <c r="I11" s="17">
        <v>7.8125</v>
      </c>
      <c r="J11" s="23">
        <v>0.50749850000000007</v>
      </c>
      <c r="K11" s="17">
        <v>250.28571428571428</v>
      </c>
      <c r="L11" s="17">
        <v>0.24454571428571431</v>
      </c>
      <c r="M11" s="17">
        <v>6.4828571428571431</v>
      </c>
      <c r="N11" s="17">
        <v>4.8251612903225807</v>
      </c>
      <c r="Q11" s="19" t="s">
        <v>81</v>
      </c>
      <c r="R11" s="14">
        <v>146.34</v>
      </c>
      <c r="S11" s="14">
        <v>0.31700000000000017</v>
      </c>
      <c r="T11" s="15">
        <v>0.33452331274711311</v>
      </c>
      <c r="U11" s="15">
        <v>7.81</v>
      </c>
      <c r="V11" s="14">
        <v>-94.2</v>
      </c>
      <c r="W11" s="15">
        <v>0.22333333333333336</v>
      </c>
      <c r="X11" s="15">
        <v>0.40282451155555554</v>
      </c>
      <c r="Y11" s="39">
        <v>128.17857142857142</v>
      </c>
      <c r="Z11" s="15">
        <v>72.681511555555559</v>
      </c>
      <c r="AA11" s="15">
        <v>330.14299999999997</v>
      </c>
      <c r="AB11" s="15">
        <v>0.53671000000000002</v>
      </c>
    </row>
    <row r="12" spans="1:31" ht="15.6" x14ac:dyDescent="0.25">
      <c r="A12" s="17" t="s">
        <v>10</v>
      </c>
      <c r="B12" s="4"/>
      <c r="C12" s="4"/>
      <c r="D12" s="17">
        <v>5</v>
      </c>
      <c r="E12" s="17">
        <v>24.27</v>
      </c>
      <c r="F12" s="17">
        <v>9.77</v>
      </c>
      <c r="G12" s="17">
        <v>-50.1</v>
      </c>
      <c r="H12" s="17">
        <v>124.40073713565675</v>
      </c>
      <c r="I12" s="17">
        <v>7.7</v>
      </c>
      <c r="J12" s="23">
        <v>0.44318642857142865</v>
      </c>
      <c r="K12" s="17">
        <v>215.57142857142858</v>
      </c>
      <c r="L12" s="17">
        <v>0.15854285714285715</v>
      </c>
      <c r="M12" s="17">
        <v>4.8642857142857139</v>
      </c>
      <c r="N12" s="17">
        <v>4.1148387096774197</v>
      </c>
      <c r="Q12" s="19" t="s">
        <v>82</v>
      </c>
      <c r="R12" s="14">
        <v>146.34</v>
      </c>
      <c r="S12" s="14">
        <v>-0.68299999999999983</v>
      </c>
      <c r="T12" s="15">
        <v>0.35015686049659611</v>
      </c>
      <c r="U12" s="15">
        <v>8.0500000000000007</v>
      </c>
      <c r="V12" s="14">
        <v>-23.2</v>
      </c>
      <c r="W12" s="15">
        <v>2.5108333333333333</v>
      </c>
      <c r="X12" s="15">
        <v>0.4403841526666667</v>
      </c>
      <c r="Y12" s="39">
        <v>120.82142857142857</v>
      </c>
      <c r="Z12" s="15">
        <v>302.86915266666665</v>
      </c>
      <c r="AA12" s="15">
        <v>137.51500000000001</v>
      </c>
      <c r="AB12" s="15">
        <v>0.62182999999999999</v>
      </c>
    </row>
    <row r="13" spans="1:31" ht="15.6" x14ac:dyDescent="0.25">
      <c r="A13" s="17" t="s">
        <v>11</v>
      </c>
      <c r="B13" s="4"/>
      <c r="C13" s="4"/>
      <c r="D13" s="17">
        <v>7</v>
      </c>
      <c r="E13" s="17">
        <v>12.09</v>
      </c>
      <c r="F13" s="17">
        <v>10.08</v>
      </c>
      <c r="G13" s="17">
        <v>-41.2</v>
      </c>
      <c r="H13" s="17">
        <v>123.62818555185021</v>
      </c>
      <c r="I13" s="17">
        <v>8.2625000000000011</v>
      </c>
      <c r="J13" s="23">
        <v>0.46992</v>
      </c>
      <c r="K13" s="17">
        <v>223.64285714285714</v>
      </c>
      <c r="L13" s="17">
        <v>0.27634285714285717</v>
      </c>
      <c r="M13" s="17">
        <v>15.642857142857142</v>
      </c>
      <c r="N13" s="17">
        <v>4.0748387096774188</v>
      </c>
      <c r="Q13" s="19" t="s">
        <v>83</v>
      </c>
      <c r="R13" s="14">
        <v>146.34</v>
      </c>
      <c r="S13" s="14">
        <v>-1.6829999999999998</v>
      </c>
      <c r="T13" s="15">
        <v>0.33947366976868132</v>
      </c>
      <c r="U13" s="15">
        <v>8.1</v>
      </c>
      <c r="V13" s="14">
        <v>-2.21</v>
      </c>
      <c r="W13" s="15">
        <v>7.7933333333333341E-2</v>
      </c>
      <c r="X13" s="15">
        <v>0.44406431497777782</v>
      </c>
      <c r="Y13" s="39">
        <v>120.78571428571429</v>
      </c>
      <c r="Z13" s="15">
        <v>10.042314977777778</v>
      </c>
      <c r="AA13" s="15">
        <v>434.02200000000005</v>
      </c>
      <c r="AB13" s="15">
        <v>0.3372</v>
      </c>
    </row>
    <row r="14" spans="1:31" ht="15.6" x14ac:dyDescent="0.25">
      <c r="A14" s="17" t="s">
        <v>12</v>
      </c>
      <c r="B14" s="4"/>
      <c r="C14" s="4"/>
      <c r="D14" s="17">
        <v>9</v>
      </c>
      <c r="E14" s="17">
        <v>9.11</v>
      </c>
      <c r="F14" s="17">
        <v>10.17</v>
      </c>
      <c r="G14" s="17">
        <v>-35.4</v>
      </c>
      <c r="H14" s="17">
        <v>123.39855387899621</v>
      </c>
      <c r="I14" s="17">
        <v>7.8937500000000007</v>
      </c>
      <c r="J14" s="23">
        <v>0.51825849999999996</v>
      </c>
      <c r="K14" s="17">
        <v>227.35714285714286</v>
      </c>
      <c r="L14" s="17">
        <v>0.38625999999999999</v>
      </c>
      <c r="M14" s="17">
        <v>10.072857142857144</v>
      </c>
      <c r="N14" s="17">
        <v>4.66</v>
      </c>
      <c r="Q14" s="19" t="s">
        <v>84</v>
      </c>
      <c r="R14" s="14">
        <v>126.542</v>
      </c>
      <c r="S14" s="14">
        <v>2.9239999999999995</v>
      </c>
      <c r="T14" s="15">
        <v>0.35181875934506524</v>
      </c>
      <c r="U14" s="15">
        <v>8.07</v>
      </c>
      <c r="V14" s="14">
        <v>-27.7</v>
      </c>
      <c r="W14" s="15">
        <v>0.39500000000000002</v>
      </c>
      <c r="X14" s="15">
        <v>0.49936636571111109</v>
      </c>
      <c r="Y14" s="39">
        <v>130.28571428571428</v>
      </c>
      <c r="Z14" s="15">
        <v>31.289365711111113</v>
      </c>
      <c r="AA14" s="15">
        <v>468.077</v>
      </c>
      <c r="AB14" s="15">
        <v>0.41560000000000002</v>
      </c>
    </row>
    <row r="15" spans="1:31" ht="15.6" x14ac:dyDescent="0.25">
      <c r="A15" s="17" t="s">
        <v>13</v>
      </c>
      <c r="B15" s="4">
        <v>39.790976000000001</v>
      </c>
      <c r="C15" s="4">
        <v>102.422247</v>
      </c>
      <c r="D15" s="17">
        <v>1</v>
      </c>
      <c r="E15" s="17">
        <v>27.12</v>
      </c>
      <c r="F15" s="17">
        <v>9.73</v>
      </c>
      <c r="G15" s="17">
        <v>-20.399999999999999</v>
      </c>
      <c r="H15" s="17">
        <v>125.40699861594281</v>
      </c>
      <c r="I15" s="17">
        <v>7.4375</v>
      </c>
      <c r="J15" s="23">
        <v>0.41207835714285712</v>
      </c>
      <c r="K15" s="17">
        <v>219.57142857142858</v>
      </c>
      <c r="L15" s="17">
        <v>0.2305514285714286</v>
      </c>
      <c r="M15" s="17">
        <v>4.628571428571429</v>
      </c>
      <c r="N15" s="17">
        <v>4.1187096774193552</v>
      </c>
      <c r="Q15" s="19" t="s">
        <v>85</v>
      </c>
      <c r="R15" s="14">
        <v>126.542</v>
      </c>
      <c r="S15" s="14">
        <v>1.9239999999999995</v>
      </c>
      <c r="T15" s="15">
        <v>0.37782184138128233</v>
      </c>
      <c r="U15" s="15">
        <v>8.0500000000000007</v>
      </c>
      <c r="V15" s="14">
        <v>-24.9</v>
      </c>
      <c r="W15" s="15">
        <v>0.1225</v>
      </c>
      <c r="X15" s="15">
        <v>0.65619713244444433</v>
      </c>
      <c r="Y15" s="39">
        <v>119.10714285714286</v>
      </c>
      <c r="Z15" s="15">
        <v>27.787132444444445</v>
      </c>
      <c r="AA15" s="15">
        <v>628.41</v>
      </c>
      <c r="AB15" s="15">
        <v>0.38092999999999999</v>
      </c>
    </row>
    <row r="16" spans="1:31" ht="15.6" x14ac:dyDescent="0.25">
      <c r="A16" s="17" t="s">
        <v>14</v>
      </c>
      <c r="B16" s="4"/>
      <c r="C16" s="4"/>
      <c r="D16" s="17">
        <v>3</v>
      </c>
      <c r="E16" s="17">
        <v>26.67</v>
      </c>
      <c r="F16" s="17">
        <v>9.75</v>
      </c>
      <c r="G16" s="17">
        <v>-48</v>
      </c>
      <c r="H16" s="17">
        <v>124.60421216401676</v>
      </c>
      <c r="I16" s="17">
        <v>7.7625000000000002</v>
      </c>
      <c r="J16" s="23">
        <v>0.41322364285714286</v>
      </c>
      <c r="K16" s="17">
        <v>228.14285714285714</v>
      </c>
      <c r="L16" s="17">
        <v>0.32231142857142853</v>
      </c>
      <c r="M16" s="17">
        <v>5.6057142857142859</v>
      </c>
      <c r="N16" s="17">
        <v>4.3354838709677423</v>
      </c>
      <c r="Q16" s="19" t="s">
        <v>86</v>
      </c>
      <c r="R16" s="14">
        <v>126.542</v>
      </c>
      <c r="S16" s="14">
        <v>0.92400000000000038</v>
      </c>
      <c r="T16" s="15">
        <v>0.34750539921293733</v>
      </c>
      <c r="U16" s="15">
        <v>7.98</v>
      </c>
      <c r="V16" s="14">
        <v>-78.5</v>
      </c>
      <c r="W16" s="15">
        <v>0.28916666666666668</v>
      </c>
      <c r="X16" s="15">
        <v>0.49431200671111108</v>
      </c>
      <c r="Y16" s="39">
        <v>116.42857142857143</v>
      </c>
      <c r="Z16" s="15">
        <v>34.30600671111111</v>
      </c>
      <c r="AA16" s="15">
        <v>460.00600000000003</v>
      </c>
      <c r="AB16" s="15">
        <v>0.35583999999999999</v>
      </c>
    </row>
    <row r="17" spans="1:28" ht="15.6" x14ac:dyDescent="0.25">
      <c r="A17" s="17" t="s">
        <v>15</v>
      </c>
      <c r="B17" s="4"/>
      <c r="C17" s="4"/>
      <c r="D17" s="17">
        <v>5</v>
      </c>
      <c r="E17" s="17">
        <v>23.8</v>
      </c>
      <c r="F17" s="17">
        <v>9.76</v>
      </c>
      <c r="G17" s="17">
        <v>-34.700000000000003</v>
      </c>
      <c r="H17" s="17">
        <v>122.97365442758661</v>
      </c>
      <c r="I17" s="17">
        <v>8.4312500000000004</v>
      </c>
      <c r="J17" s="23">
        <v>0.4600352857142857</v>
      </c>
      <c r="K17" s="17">
        <v>227.35714285714286</v>
      </c>
      <c r="L17" s="17">
        <v>0.3973314285714285</v>
      </c>
      <c r="M17" s="17">
        <v>4.0014285714285718</v>
      </c>
      <c r="N17" s="17">
        <v>4.21741935483871</v>
      </c>
      <c r="Q17" s="19" t="s">
        <v>87</v>
      </c>
      <c r="R17" s="14">
        <v>126.542</v>
      </c>
      <c r="S17" s="14">
        <v>-7.5999999999999623E-2</v>
      </c>
      <c r="T17" s="15">
        <v>0.34288866687847686</v>
      </c>
      <c r="U17" s="15">
        <v>8.06</v>
      </c>
      <c r="V17" s="14">
        <v>-20.7</v>
      </c>
      <c r="W17" s="15">
        <v>7.4791666666666659E-2</v>
      </c>
      <c r="X17" s="15">
        <v>0.45510904208888886</v>
      </c>
      <c r="Y17" s="39">
        <v>114.42857142857143</v>
      </c>
      <c r="Z17" s="15">
        <v>14.268042088888889</v>
      </c>
      <c r="AA17" s="15">
        <v>440.84100000000001</v>
      </c>
      <c r="AB17" s="15">
        <v>0.37608999999999998</v>
      </c>
    </row>
    <row r="18" spans="1:28" ht="15.6" x14ac:dyDescent="0.25">
      <c r="A18" s="17" t="s">
        <v>16</v>
      </c>
      <c r="B18" s="4"/>
      <c r="C18" s="4"/>
      <c r="D18" s="17">
        <v>7</v>
      </c>
      <c r="E18" s="17">
        <v>12.5</v>
      </c>
      <c r="F18" s="17">
        <v>9.9600000000000009</v>
      </c>
      <c r="G18" s="17">
        <v>-22.7</v>
      </c>
      <c r="H18" s="17">
        <v>122.4853481855671</v>
      </c>
      <c r="I18" s="17">
        <v>7.7312499999999993</v>
      </c>
      <c r="J18" s="23">
        <v>0.47697178571428578</v>
      </c>
      <c r="K18" s="17">
        <v>214.5</v>
      </c>
      <c r="L18" s="17">
        <v>0.33612857142857144</v>
      </c>
      <c r="M18" s="17">
        <v>5.5428571428571427</v>
      </c>
      <c r="N18" s="17">
        <v>3.9322580645161289</v>
      </c>
      <c r="Q18" s="19" t="s">
        <v>88</v>
      </c>
      <c r="R18" s="14">
        <v>24.558</v>
      </c>
      <c r="S18" s="14">
        <v>0.74399999999999977</v>
      </c>
      <c r="T18" s="15">
        <v>0.4542041225461243</v>
      </c>
      <c r="U18" s="15">
        <v>8.4700000000000006</v>
      </c>
      <c r="V18" s="14">
        <v>-5.5</v>
      </c>
      <c r="W18" s="15">
        <v>0.35666666666666669</v>
      </c>
      <c r="X18" s="15">
        <v>0.49193541555555553</v>
      </c>
      <c r="Y18" s="39">
        <v>178.78571428571428</v>
      </c>
      <c r="Z18" s="15">
        <v>79.110415555555548</v>
      </c>
      <c r="AA18" s="15">
        <v>412.82500000000005</v>
      </c>
      <c r="AB18" s="15">
        <v>0.49803999999999998</v>
      </c>
    </row>
    <row r="19" spans="1:28" ht="15.6" x14ac:dyDescent="0.25">
      <c r="A19" s="17" t="s">
        <v>17</v>
      </c>
      <c r="B19" s="4">
        <v>39.790531000000001</v>
      </c>
      <c r="C19" s="4">
        <v>102.422445</v>
      </c>
      <c r="D19" s="17">
        <v>1</v>
      </c>
      <c r="E19" s="17">
        <v>27.44</v>
      </c>
      <c r="F19" s="17">
        <v>9.7200000000000006</v>
      </c>
      <c r="G19" s="17">
        <v>-27.3</v>
      </c>
      <c r="H19" s="17">
        <v>124.57276667368177</v>
      </c>
      <c r="I19" s="17">
        <v>8.1812500000000004</v>
      </c>
      <c r="J19" s="23">
        <v>0.44516171428571427</v>
      </c>
      <c r="K19" s="17">
        <v>231.42857142857142</v>
      </c>
      <c r="L19" s="17">
        <v>0.34507428571428572</v>
      </c>
      <c r="M19" s="17">
        <v>5.9528571428571428</v>
      </c>
      <c r="N19" s="17">
        <v>3.9535483870967743</v>
      </c>
      <c r="Q19" s="19" t="s">
        <v>89</v>
      </c>
      <c r="R19" s="14">
        <v>16.048999999999999</v>
      </c>
      <c r="S19" s="14">
        <f>-3+1.195</f>
        <v>-1.8049999999999999</v>
      </c>
      <c r="T19" s="15">
        <v>0.42637455591527584</v>
      </c>
      <c r="U19" s="15">
        <v>8.43</v>
      </c>
      <c r="V19" s="14">
        <v>25.4</v>
      </c>
      <c r="W19" s="15">
        <v>0.10249999999999999</v>
      </c>
      <c r="X19" s="15">
        <v>0.59827266715555549</v>
      </c>
      <c r="Y19" s="39">
        <v>164.53571428571428</v>
      </c>
      <c r="Z19" s="15">
        <v>2.7556671555555559</v>
      </c>
      <c r="AA19" s="15">
        <v>595.51699999999994</v>
      </c>
      <c r="AB19" s="15">
        <v>1.14357</v>
      </c>
    </row>
    <row r="20" spans="1:28" ht="15.6" x14ac:dyDescent="0.25">
      <c r="A20" s="17" t="s">
        <v>18</v>
      </c>
      <c r="B20" s="4"/>
      <c r="C20" s="4"/>
      <c r="D20" s="17">
        <v>4</v>
      </c>
      <c r="E20" s="17">
        <v>26.17</v>
      </c>
      <c r="F20" s="17">
        <v>9.73</v>
      </c>
      <c r="G20" s="17">
        <v>-24</v>
      </c>
      <c r="H20" s="17">
        <v>126.93840873828522</v>
      </c>
      <c r="I20" s="17">
        <v>8.0499999999999989</v>
      </c>
      <c r="J20" s="23">
        <v>0.47080771428571433</v>
      </c>
      <c r="K20" s="17">
        <v>223.21428571428572</v>
      </c>
      <c r="L20" s="17">
        <v>0.33409142857142854</v>
      </c>
      <c r="M20" s="17">
        <v>7.2085714285714291</v>
      </c>
      <c r="N20" s="17">
        <v>4.2761290322580647</v>
      </c>
      <c r="Q20" s="19" t="s">
        <v>90</v>
      </c>
      <c r="R20" s="14">
        <v>16.048999999999999</v>
      </c>
      <c r="S20" s="14">
        <f>-3+0.695</f>
        <v>-2.3050000000000002</v>
      </c>
      <c r="T20" s="15">
        <v>0.42499960340435106</v>
      </c>
      <c r="U20" s="15">
        <v>7.66</v>
      </c>
      <c r="V20" s="14">
        <v>-5.3</v>
      </c>
      <c r="W20" s="15">
        <v>0.10666666666666667</v>
      </c>
      <c r="X20" s="15">
        <v>0.55988946268888906</v>
      </c>
      <c r="Y20" s="39">
        <v>160.42857142857142</v>
      </c>
      <c r="Z20" s="15">
        <v>9.498462688888889</v>
      </c>
      <c r="AA20" s="15">
        <v>550.39100000000008</v>
      </c>
      <c r="AB20" s="15">
        <v>1.2268699999999999</v>
      </c>
    </row>
    <row r="21" spans="1:28" ht="15.6" x14ac:dyDescent="0.25">
      <c r="A21" s="17" t="s">
        <v>19</v>
      </c>
      <c r="B21" s="4"/>
      <c r="C21" s="4"/>
      <c r="D21" s="17">
        <v>8</v>
      </c>
      <c r="E21" s="17">
        <v>10.75</v>
      </c>
      <c r="F21" s="17">
        <v>9.9700000000000006</v>
      </c>
      <c r="G21" s="17">
        <v>-12.6</v>
      </c>
      <c r="H21" s="17">
        <v>122.22708041691057</v>
      </c>
      <c r="I21" s="17">
        <v>7.8187500000000005</v>
      </c>
      <c r="J21" s="23">
        <v>0.38594850000000003</v>
      </c>
      <c r="K21" s="17">
        <v>224.71428571428572</v>
      </c>
      <c r="L21" s="17">
        <v>0.37385999999999997</v>
      </c>
      <c r="M21" s="17">
        <v>13.928571428571429</v>
      </c>
      <c r="N21" s="17">
        <v>4.0761290322580637</v>
      </c>
      <c r="Q21" s="19" t="s">
        <v>91</v>
      </c>
      <c r="R21" s="14">
        <v>16.048999999999999</v>
      </c>
      <c r="S21" s="14">
        <v>0.19500000000000028</v>
      </c>
      <c r="T21" s="15">
        <v>0.45053799204948652</v>
      </c>
      <c r="U21" s="15">
        <v>8.4700000000000006</v>
      </c>
      <c r="V21" s="14">
        <v>-51.8</v>
      </c>
      <c r="W21" s="15">
        <v>0.64916666666666667</v>
      </c>
      <c r="X21" s="15">
        <v>0.38488371224444445</v>
      </c>
      <c r="Y21" s="39">
        <v>198</v>
      </c>
      <c r="Z21" s="15">
        <v>27.086712244444442</v>
      </c>
      <c r="AA21" s="15">
        <v>357.79700000000003</v>
      </c>
      <c r="AB21" s="15">
        <v>0.65242999999999995</v>
      </c>
    </row>
    <row r="22" spans="1:28" ht="15.6" x14ac:dyDescent="0.25">
      <c r="A22" s="17" t="s">
        <v>20</v>
      </c>
      <c r="B22" s="4">
        <v>39.790700000000001</v>
      </c>
      <c r="C22" s="4">
        <v>102.42525000000001</v>
      </c>
      <c r="D22" s="17">
        <v>1</v>
      </c>
      <c r="E22" s="17">
        <v>27.38</v>
      </c>
      <c r="F22" s="17">
        <v>9.73</v>
      </c>
      <c r="G22" s="17">
        <v>-14.3</v>
      </c>
      <c r="H22" s="17">
        <v>124.16816333086615</v>
      </c>
      <c r="I22" s="17">
        <v>8.6375000000000011</v>
      </c>
      <c r="J22" s="23">
        <v>0.42547699999999999</v>
      </c>
      <c r="K22" s="17">
        <v>221.85714285714286</v>
      </c>
      <c r="L22" s="17">
        <v>0.32434857142857143</v>
      </c>
      <c r="M22" s="17">
        <v>6.5828571428571427</v>
      </c>
      <c r="N22" s="17">
        <v>4.3264516129032256</v>
      </c>
      <c r="Q22" s="19" t="s">
        <v>92</v>
      </c>
      <c r="R22" s="14">
        <v>0</v>
      </c>
      <c r="S22" s="14">
        <v>-0.83299999999999996</v>
      </c>
      <c r="T22" s="15">
        <v>0.51111463531592305</v>
      </c>
      <c r="U22" s="15">
        <v>7.17</v>
      </c>
      <c r="V22" s="14">
        <v>-161.9</v>
      </c>
      <c r="W22" s="15">
        <v>0.255</v>
      </c>
      <c r="X22" s="15">
        <v>4.6241422222222224E-2</v>
      </c>
      <c r="Y22" s="39">
        <v>72.5</v>
      </c>
      <c r="Z22" s="15">
        <v>45.964802222222225</v>
      </c>
      <c r="AA22" s="15">
        <v>0.27661999999999998</v>
      </c>
      <c r="AB22" s="15">
        <v>0.25172</v>
      </c>
    </row>
    <row r="23" spans="1:28" ht="15.6" x14ac:dyDescent="0.25">
      <c r="A23" s="17" t="s">
        <v>21</v>
      </c>
      <c r="B23" s="17"/>
      <c r="C23" s="17"/>
      <c r="D23" s="17">
        <v>5</v>
      </c>
      <c r="E23" s="17">
        <v>21.82</v>
      </c>
      <c r="F23" s="17">
        <v>9.7899999999999991</v>
      </c>
      <c r="G23" s="17">
        <v>-12.3</v>
      </c>
      <c r="H23" s="17">
        <v>126.354264119286</v>
      </c>
      <c r="I23" s="17">
        <v>8.1687500000000011</v>
      </c>
      <c r="J23" s="23">
        <v>0.40953964285714289</v>
      </c>
      <c r="K23" s="17">
        <v>224.78571428571428</v>
      </c>
      <c r="L23" s="17">
        <v>0.2998142857142857</v>
      </c>
      <c r="M23" s="17">
        <v>6.04</v>
      </c>
      <c r="N23" s="17">
        <v>4.0922580645161286</v>
      </c>
      <c r="Q23" s="19" t="s">
        <v>93</v>
      </c>
      <c r="R23" s="14">
        <v>0</v>
      </c>
      <c r="S23" s="14">
        <v>-1.5</v>
      </c>
      <c r="T23" s="15">
        <v>0.49938792620475531</v>
      </c>
      <c r="U23" s="15">
        <v>7.37</v>
      </c>
      <c r="V23" s="14">
        <v>-122</v>
      </c>
      <c r="W23" s="15">
        <v>0.99750000000000005</v>
      </c>
      <c r="X23" s="15">
        <v>1.6284493555555557E-2</v>
      </c>
      <c r="Y23" s="39">
        <v>80.321428571428569</v>
      </c>
      <c r="Z23" s="15">
        <v>0.50303355555555551</v>
      </c>
      <c r="AA23" s="15">
        <v>15.781459999999999</v>
      </c>
      <c r="AB23" s="15">
        <v>0.31852000000000003</v>
      </c>
    </row>
    <row r="24" spans="1:28" ht="15.6" x14ac:dyDescent="0.25">
      <c r="A24" s="26" t="s">
        <v>22</v>
      </c>
      <c r="B24" s="46">
        <v>39.791679999999999</v>
      </c>
      <c r="C24" s="46">
        <v>102.425755</v>
      </c>
      <c r="D24" s="26">
        <v>2</v>
      </c>
      <c r="E24" s="26">
        <v>26.35</v>
      </c>
      <c r="F24" s="26">
        <v>9.73</v>
      </c>
      <c r="G24" s="26">
        <v>-13.7</v>
      </c>
      <c r="H24" s="26">
        <v>127.28508021037698</v>
      </c>
      <c r="I24" s="26">
        <v>8.71875</v>
      </c>
      <c r="J24" s="27">
        <v>0.4392322142857143</v>
      </c>
      <c r="K24" s="26">
        <v>234.64285714285714</v>
      </c>
      <c r="L24" s="26">
        <v>0.30813999999999997</v>
      </c>
      <c r="M24" s="26">
        <v>3.0728571428571425</v>
      </c>
      <c r="N24" s="26">
        <v>4.8122580645161293</v>
      </c>
      <c r="Q24" s="19" t="s">
        <v>94</v>
      </c>
      <c r="R24" s="14">
        <v>0</v>
      </c>
      <c r="S24" s="14">
        <v>-2</v>
      </c>
      <c r="T24" s="15">
        <v>0.51365794539220222</v>
      </c>
      <c r="U24" s="15">
        <v>7.79</v>
      </c>
      <c r="V24" s="14">
        <v>-137</v>
      </c>
      <c r="W24" s="15">
        <v>0.16083333333333333</v>
      </c>
      <c r="X24" s="15">
        <v>9.8846688888888884E-4</v>
      </c>
      <c r="Y24" s="39">
        <v>105.85714285714286</v>
      </c>
      <c r="Z24" s="15">
        <v>0.76105688888888878</v>
      </c>
      <c r="AA24" s="15">
        <v>0.22741</v>
      </c>
      <c r="AB24" s="15">
        <v>0.29969000000000001</v>
      </c>
    </row>
    <row r="25" spans="1:28" ht="15.6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23"/>
      <c r="K25" s="17"/>
      <c r="L25" s="17"/>
      <c r="M25" s="17"/>
      <c r="N25" s="17"/>
      <c r="Q25" s="19"/>
      <c r="R25" s="14"/>
      <c r="S25" s="14"/>
      <c r="T25" s="15"/>
      <c r="U25" s="15"/>
      <c r="V25" s="14"/>
      <c r="W25" s="15"/>
      <c r="X25" s="15"/>
      <c r="Y25" s="39"/>
      <c r="Z25" s="15"/>
      <c r="AA25" s="15"/>
      <c r="AB25" s="15"/>
    </row>
    <row r="26" spans="1:28" ht="15.6" x14ac:dyDescent="0.25">
      <c r="Q26" s="16" t="s">
        <v>27</v>
      </c>
      <c r="R26" s="16">
        <v>70.998999999999995</v>
      </c>
      <c r="S26" s="16">
        <v>-6.3000000000000167E-2</v>
      </c>
      <c r="T26" s="15">
        <v>0.72832249723428011</v>
      </c>
      <c r="U26" s="15">
        <v>8.26</v>
      </c>
      <c r="V26" s="16">
        <v>-60</v>
      </c>
      <c r="W26" s="15">
        <v>2.3858333333333333</v>
      </c>
      <c r="X26" s="15">
        <v>5.7550741177777774E-2</v>
      </c>
      <c r="Y26" s="39">
        <v>183.53571428571428</v>
      </c>
      <c r="Z26" s="15">
        <v>52.454041177777775</v>
      </c>
      <c r="AA26" s="15">
        <v>5.0967000000000002</v>
      </c>
      <c r="AB26" s="15">
        <v>0.55425000000000002</v>
      </c>
    </row>
    <row r="27" spans="1:28" ht="15.6" x14ac:dyDescent="0.25">
      <c r="O27" s="18"/>
      <c r="P27" s="15"/>
      <c r="Q27" s="16" t="s">
        <v>28</v>
      </c>
      <c r="R27" s="16">
        <v>70.998999999999995</v>
      </c>
      <c r="S27" s="16">
        <v>-2.5630000000000002</v>
      </c>
      <c r="T27" s="15">
        <v>0.36188325501563645</v>
      </c>
      <c r="U27" s="15">
        <v>8.8800000000000008</v>
      </c>
      <c r="V27" s="16">
        <v>-65.099999999999994</v>
      </c>
      <c r="W27" s="15">
        <v>0.37666666666666665</v>
      </c>
      <c r="X27" s="15">
        <v>1.61810124E-2</v>
      </c>
      <c r="Y27" s="39">
        <v>127.5</v>
      </c>
      <c r="Z27" s="15">
        <v>15.308432399999999</v>
      </c>
      <c r="AA27" s="15">
        <v>0.87258000000000002</v>
      </c>
      <c r="AB27" s="15">
        <v>0.38762999999999997</v>
      </c>
    </row>
    <row r="28" spans="1:28" ht="15.6" x14ac:dyDescent="0.25">
      <c r="Q28" s="16" t="s">
        <v>29</v>
      </c>
      <c r="R28" s="16">
        <v>70.998999999999995</v>
      </c>
      <c r="S28" s="16">
        <v>-3.5630000000000002</v>
      </c>
      <c r="T28" s="15">
        <v>0.4609981784312383</v>
      </c>
      <c r="U28" s="15">
        <v>8.7799999999999994</v>
      </c>
      <c r="V28" s="16">
        <v>-67.099999999999994</v>
      </c>
      <c r="W28" s="15">
        <v>4.2616666666666667</v>
      </c>
      <c r="X28" s="15">
        <v>6.0487028888888884E-2</v>
      </c>
      <c r="Y28" s="39">
        <v>105.10714285714286</v>
      </c>
      <c r="Z28" s="15">
        <v>55.628328888888888</v>
      </c>
      <c r="AA28" s="15">
        <v>4.8586999999999998</v>
      </c>
      <c r="AB28" s="15">
        <v>0.30693999999999999</v>
      </c>
    </row>
    <row r="29" spans="1:28" ht="15.6" x14ac:dyDescent="0.25">
      <c r="O29" s="18"/>
      <c r="Q29" s="16" t="s">
        <v>30</v>
      </c>
      <c r="R29" s="16">
        <v>59.323</v>
      </c>
      <c r="S29" s="16">
        <v>-5.1000000000000156E-2</v>
      </c>
      <c r="T29" s="15">
        <v>0.34882517334493568</v>
      </c>
      <c r="U29" s="15">
        <v>8.7899999999999991</v>
      </c>
      <c r="V29" s="16">
        <v>-150.4</v>
      </c>
      <c r="W29" s="15">
        <v>0.96916666666666673</v>
      </c>
      <c r="X29" s="15">
        <v>2.1277080133333331E-2</v>
      </c>
      <c r="Y29" s="39">
        <v>228.71428571428572</v>
      </c>
      <c r="Z29" s="15">
        <v>16.432360133333333</v>
      </c>
      <c r="AA29" s="15">
        <v>4.8447199999999997</v>
      </c>
      <c r="AB29" s="15">
        <v>0.60765999999999998</v>
      </c>
    </row>
    <row r="30" spans="1:28" ht="15.6" x14ac:dyDescent="0.25">
      <c r="O30" s="18"/>
      <c r="Q30" s="16" t="s">
        <v>31</v>
      </c>
      <c r="R30" s="16">
        <v>59.323</v>
      </c>
      <c r="S30" s="16">
        <v>-0.55100000000000016</v>
      </c>
      <c r="T30" s="15">
        <v>0.35493802165191474</v>
      </c>
      <c r="U30" s="15">
        <v>8.44</v>
      </c>
      <c r="V30" s="16">
        <v>-113.1</v>
      </c>
      <c r="W30" s="15">
        <v>1.2633333333333334</v>
      </c>
      <c r="X30" s="15">
        <v>1.4118938400000001E-2</v>
      </c>
      <c r="Y30" s="39">
        <v>200.46428571428572</v>
      </c>
      <c r="Z30" s="15">
        <v>8.7384784</v>
      </c>
      <c r="AA30" s="15">
        <v>5.3804600000000002</v>
      </c>
      <c r="AB30" s="15">
        <v>0.49356</v>
      </c>
    </row>
    <row r="31" spans="1:28" ht="15.6" x14ac:dyDescent="0.25">
      <c r="O31" s="18"/>
      <c r="Q31" s="16" t="s">
        <v>32</v>
      </c>
      <c r="R31" s="16">
        <v>59.323</v>
      </c>
      <c r="S31" s="16">
        <v>-1.0510000000000002</v>
      </c>
      <c r="T31" s="15">
        <v>0.34136870894199206</v>
      </c>
      <c r="U31" s="15">
        <v>8.65</v>
      </c>
      <c r="V31" s="16">
        <v>-129.80000000000001</v>
      </c>
      <c r="W31" s="15">
        <v>0.55833333333333335</v>
      </c>
      <c r="X31" s="15">
        <v>8.5957999999999998E-4</v>
      </c>
      <c r="Y31" s="39">
        <v>166.21428571428572</v>
      </c>
      <c r="Z31" s="15">
        <v>0.496</v>
      </c>
      <c r="AA31" s="15">
        <v>0.36358000000000001</v>
      </c>
      <c r="AB31" s="15">
        <v>0.44457000000000002</v>
      </c>
    </row>
    <row r="32" spans="1:28" ht="15.6" x14ac:dyDescent="0.25">
      <c r="O32" s="18"/>
      <c r="Q32" s="16" t="s">
        <v>33</v>
      </c>
      <c r="R32" s="16">
        <v>59.323</v>
      </c>
      <c r="S32" s="16">
        <v>-1.5510000000000002</v>
      </c>
      <c r="T32" s="15">
        <v>0.33533459473954613</v>
      </c>
      <c r="U32" s="15">
        <v>8.69</v>
      </c>
      <c r="V32" s="16">
        <v>-110.5</v>
      </c>
      <c r="W32" s="15">
        <v>1.1058333333333332</v>
      </c>
      <c r="X32" s="15">
        <v>1.4541617444444441E-2</v>
      </c>
      <c r="Y32" s="39">
        <v>136.67857142857142</v>
      </c>
      <c r="Z32" s="15">
        <v>8.7511174444444428</v>
      </c>
      <c r="AA32" s="15">
        <v>5.7904999999999998</v>
      </c>
      <c r="AB32" s="15">
        <v>0.34959000000000001</v>
      </c>
    </row>
    <row r="33" spans="15:28" ht="15.6" x14ac:dyDescent="0.25">
      <c r="O33" s="18"/>
      <c r="Q33" s="16" t="s">
        <v>34</v>
      </c>
      <c r="R33" s="16">
        <v>59.323</v>
      </c>
      <c r="S33" s="16">
        <v>-4.5510000000000002</v>
      </c>
      <c r="T33" s="15">
        <v>0.31980088953044267</v>
      </c>
      <c r="U33" s="15">
        <v>8.6199999999999992</v>
      </c>
      <c r="V33" s="16">
        <v>-100.2</v>
      </c>
      <c r="W33" s="15">
        <v>0.48</v>
      </c>
      <c r="X33" s="15">
        <v>1.3611186599999998E-2</v>
      </c>
      <c r="Y33" s="39">
        <v>84.178571428571431</v>
      </c>
      <c r="Z33" s="15">
        <v>11.380366599999999</v>
      </c>
      <c r="AA33" s="15">
        <v>2.23082</v>
      </c>
      <c r="AB33" s="15">
        <v>0.24092</v>
      </c>
    </row>
    <row r="34" spans="15:28" ht="15.6" x14ac:dyDescent="0.25">
      <c r="O34" s="18"/>
      <c r="Q34" s="16" t="s">
        <v>35</v>
      </c>
      <c r="R34" s="16">
        <v>43.414000000000001</v>
      </c>
      <c r="S34" s="16">
        <v>0.92499999999999971</v>
      </c>
      <c r="T34" s="15">
        <v>0.64889817658029436</v>
      </c>
      <c r="U34" s="15">
        <v>7.52</v>
      </c>
      <c r="V34" s="16">
        <v>-107.4</v>
      </c>
      <c r="W34" s="15">
        <v>1.9016666666666666</v>
      </c>
      <c r="X34" s="15">
        <v>3.2207802222222219E-3</v>
      </c>
      <c r="Y34" s="39">
        <v>250.28571428571428</v>
      </c>
      <c r="Z34" s="15">
        <v>0.46108022222222217</v>
      </c>
      <c r="AA34" s="15">
        <v>2.7597</v>
      </c>
      <c r="AB34" s="15">
        <v>0.98562000000000005</v>
      </c>
    </row>
    <row r="35" spans="15:28" ht="15.6" x14ac:dyDescent="0.25">
      <c r="O35" s="18"/>
      <c r="Q35" s="16" t="s">
        <v>36</v>
      </c>
      <c r="R35" s="16">
        <v>43.414000000000001</v>
      </c>
      <c r="S35" s="16">
        <v>-1.6750000000000003</v>
      </c>
      <c r="T35" s="15">
        <v>0.34064765613808379</v>
      </c>
      <c r="U35" s="15">
        <v>8.5299999999999994</v>
      </c>
      <c r="V35" s="16">
        <v>-141.9</v>
      </c>
      <c r="W35" s="15">
        <v>0.69666666666666666</v>
      </c>
      <c r="X35" s="15">
        <v>1.3501257755555555E-2</v>
      </c>
      <c r="Y35" s="39">
        <v>607.71428571428567</v>
      </c>
      <c r="Z35" s="15">
        <v>12.653117755555556</v>
      </c>
      <c r="AA35" s="15">
        <v>0.84814000000000001</v>
      </c>
      <c r="AB35" s="15">
        <v>0.52697000000000005</v>
      </c>
    </row>
    <row r="36" spans="15:28" ht="15.6" x14ac:dyDescent="0.25">
      <c r="O36" s="18"/>
      <c r="Q36" s="16" t="s">
        <v>37</v>
      </c>
      <c r="R36" s="16">
        <v>43.414000000000001</v>
      </c>
      <c r="S36" s="16">
        <v>-2.6750000000000003</v>
      </c>
      <c r="T36" s="15">
        <v>0.32627016786990942</v>
      </c>
      <c r="U36" s="15">
        <v>8.4700000000000006</v>
      </c>
      <c r="V36" s="16">
        <v>-113.6</v>
      </c>
      <c r="W36" s="15">
        <v>0.6333333333333333</v>
      </c>
      <c r="X36" s="15">
        <v>1.9874360111111111E-2</v>
      </c>
      <c r="Y36" s="39">
        <v>235.54285714285717</v>
      </c>
      <c r="Z36" s="15">
        <v>16.35116011111111</v>
      </c>
      <c r="AA36" s="15">
        <v>3.5232000000000001</v>
      </c>
      <c r="AB36" s="15">
        <v>0.42736000000000002</v>
      </c>
    </row>
    <row r="37" spans="15:28" ht="15.6" x14ac:dyDescent="0.25">
      <c r="O37" s="18"/>
      <c r="Q37" s="16" t="s">
        <v>38</v>
      </c>
      <c r="R37" s="16">
        <v>43.414000000000001</v>
      </c>
      <c r="S37" s="16">
        <v>-3.6750000000000003</v>
      </c>
      <c r="T37" s="15">
        <v>0.32019503839439051</v>
      </c>
      <c r="U37" s="15">
        <v>8.3699999999999992</v>
      </c>
      <c r="V37" s="16">
        <v>-153.30000000000001</v>
      </c>
      <c r="W37" s="15">
        <v>0.45916666666666667</v>
      </c>
      <c r="X37" s="15">
        <v>8.4464322222222224E-4</v>
      </c>
      <c r="Y37" s="39">
        <v>361.07142857142856</v>
      </c>
      <c r="Z37" s="15">
        <v>0.38894322222222222</v>
      </c>
      <c r="AA37" s="15">
        <v>0.45569999999999999</v>
      </c>
      <c r="AB37" s="15">
        <v>0.45634000000000002</v>
      </c>
    </row>
    <row r="38" spans="15:28" ht="15.6" x14ac:dyDescent="0.25">
      <c r="O38" s="18"/>
      <c r="Q38" s="16" t="s">
        <v>39</v>
      </c>
      <c r="R38" s="16">
        <v>22.395</v>
      </c>
      <c r="S38" s="16">
        <v>-1.2480000000000002</v>
      </c>
      <c r="T38" s="15">
        <v>0.32401699127934347</v>
      </c>
      <c r="U38" s="15">
        <v>8.4</v>
      </c>
      <c r="V38" s="16">
        <v>-126.6</v>
      </c>
      <c r="W38" s="15">
        <v>0.6875</v>
      </c>
      <c r="X38" s="15">
        <v>1.6493154311111109E-2</v>
      </c>
      <c r="Y38" s="39">
        <v>203.75</v>
      </c>
      <c r="Z38" s="15">
        <v>15.25897431111111</v>
      </c>
      <c r="AA38" s="15">
        <v>1.2341800000000001</v>
      </c>
      <c r="AB38" s="15">
        <v>0.39818999999999999</v>
      </c>
    </row>
    <row r="39" spans="15:28" ht="15.6" x14ac:dyDescent="0.25">
      <c r="O39" s="18"/>
      <c r="Q39" s="16" t="s">
        <v>40</v>
      </c>
      <c r="R39" s="16">
        <v>22.395</v>
      </c>
      <c r="S39" s="16">
        <v>-1.7480000000000002</v>
      </c>
      <c r="T39" s="15">
        <v>0.43742071143057948</v>
      </c>
      <c r="U39" s="15">
        <v>9.1999999999999993</v>
      </c>
      <c r="V39" s="16">
        <v>-159.4</v>
      </c>
      <c r="W39" s="15">
        <v>0.80333333333333334</v>
      </c>
      <c r="X39" s="15">
        <v>2.261690177777778E-3</v>
      </c>
      <c r="Y39" s="39">
        <v>174.82142857142858</v>
      </c>
      <c r="Z39" s="15">
        <v>1.2872701777777777</v>
      </c>
      <c r="AA39" s="15">
        <v>0.97441999999999995</v>
      </c>
      <c r="AB39" s="15">
        <v>0.24465000000000001</v>
      </c>
    </row>
    <row r="40" spans="15:28" ht="15.6" x14ac:dyDescent="0.25">
      <c r="O40" s="18"/>
      <c r="Q40" s="16" t="s">
        <v>41</v>
      </c>
      <c r="R40" s="16">
        <v>22.395</v>
      </c>
      <c r="S40" s="16">
        <v>-2.2480000000000002</v>
      </c>
      <c r="T40" s="15">
        <v>0.43126447650446159</v>
      </c>
      <c r="U40" s="15">
        <v>9.07</v>
      </c>
      <c r="V40" s="16">
        <v>-155.1</v>
      </c>
      <c r="W40" s="15">
        <v>0.9425</v>
      </c>
      <c r="X40" s="15">
        <v>3.8849230866666674E-2</v>
      </c>
      <c r="Y40" s="39">
        <v>168.53571428571428</v>
      </c>
      <c r="Z40" s="15">
        <v>37.015390866666671</v>
      </c>
      <c r="AA40" s="15">
        <v>1.8338399999999999</v>
      </c>
      <c r="AB40" s="15">
        <v>0.25056</v>
      </c>
    </row>
    <row r="41" spans="15:28" ht="15.6" x14ac:dyDescent="0.25">
      <c r="O41" s="18"/>
      <c r="Q41" s="16" t="s">
        <v>42</v>
      </c>
      <c r="R41" s="16">
        <v>22.395</v>
      </c>
      <c r="S41" s="16">
        <v>-3.2480000000000002</v>
      </c>
      <c r="T41" s="15">
        <v>0.32343032831973939</v>
      </c>
      <c r="U41" s="15">
        <v>8.67</v>
      </c>
      <c r="V41" s="16">
        <v>-159.1</v>
      </c>
      <c r="W41" s="15">
        <v>0.42083333333333334</v>
      </c>
      <c r="X41" s="15">
        <v>4.1045117777777779E-3</v>
      </c>
      <c r="Y41" s="39">
        <v>152.71428571428572</v>
      </c>
      <c r="Z41" s="15">
        <v>2.0670317777777778</v>
      </c>
      <c r="AA41" s="15">
        <v>2.03748</v>
      </c>
      <c r="AB41" s="15">
        <v>0.35608000000000001</v>
      </c>
    </row>
    <row r="42" spans="15:28" ht="15.6" x14ac:dyDescent="0.25">
      <c r="O42" s="18"/>
      <c r="Q42" s="16" t="s">
        <v>67</v>
      </c>
      <c r="R42" s="16">
        <v>0</v>
      </c>
      <c r="S42" s="16">
        <v>-0.9</v>
      </c>
      <c r="T42" s="15">
        <v>1.7918563841286204</v>
      </c>
      <c r="U42" s="15">
        <v>8.33</v>
      </c>
      <c r="V42" s="16">
        <v>-218.5</v>
      </c>
      <c r="W42" s="15">
        <v>1.55</v>
      </c>
      <c r="X42" s="15">
        <v>0.3059768017777777</v>
      </c>
      <c r="Y42" s="39">
        <v>51.321428571428569</v>
      </c>
      <c r="Z42" s="15">
        <v>288.93080177777773</v>
      </c>
      <c r="AA42" s="15">
        <v>17.045999999999999</v>
      </c>
      <c r="AB42" s="15">
        <v>41.640119999999996</v>
      </c>
    </row>
    <row r="43" spans="15:28" ht="15.6" x14ac:dyDescent="0.25">
      <c r="O43" s="18"/>
      <c r="Q43" s="16" t="s">
        <v>68</v>
      </c>
      <c r="R43" s="16">
        <v>0</v>
      </c>
      <c r="S43" s="16">
        <v>-1.5</v>
      </c>
      <c r="T43" s="15">
        <v>5.9745403040209366</v>
      </c>
      <c r="U43" s="15">
        <v>9.4700000000000006</v>
      </c>
      <c r="V43" s="16">
        <v>-225.3</v>
      </c>
      <c r="W43" s="15">
        <v>2.3250000000000002</v>
      </c>
      <c r="X43" s="15">
        <v>0.3127958131111111</v>
      </c>
      <c r="Y43" s="39">
        <v>64.535714285714292</v>
      </c>
      <c r="Z43" s="15">
        <v>310.78181311111109</v>
      </c>
      <c r="AA43" s="15">
        <v>2.0140000000000002</v>
      </c>
      <c r="AB43" s="15">
        <v>61.119900000000001</v>
      </c>
    </row>
    <row r="44" spans="15:28" ht="15.6" x14ac:dyDescent="0.25">
      <c r="O44" s="18"/>
      <c r="Q44" s="16" t="s">
        <v>69</v>
      </c>
      <c r="R44" s="16">
        <v>0</v>
      </c>
      <c r="S44" s="16">
        <v>-1.9</v>
      </c>
      <c r="T44" s="15">
        <v>19.871680195594909</v>
      </c>
      <c r="U44" s="15">
        <v>9.5</v>
      </c>
      <c r="V44" s="16">
        <v>-249.5</v>
      </c>
      <c r="W44" s="15">
        <v>3.5437499999999997</v>
      </c>
      <c r="X44" s="15">
        <v>0.30719260022222217</v>
      </c>
      <c r="Y44" s="39">
        <v>129.75</v>
      </c>
      <c r="Z44" s="15">
        <v>300.4456002222222</v>
      </c>
      <c r="AA44" s="15">
        <v>6.7469999999999999</v>
      </c>
      <c r="AB44" s="15">
        <v>94.426079999999999</v>
      </c>
    </row>
    <row r="45" spans="15:28" ht="15.6" x14ac:dyDescent="0.25">
      <c r="O45" s="18"/>
      <c r="Q45" s="16" t="s">
        <v>70</v>
      </c>
      <c r="R45" s="16">
        <v>5</v>
      </c>
      <c r="S45" s="16">
        <v>-0.9</v>
      </c>
      <c r="T45" s="15">
        <v>32.082291468857505</v>
      </c>
      <c r="U45" s="15">
        <v>10.130000000000001</v>
      </c>
      <c r="V45" s="16">
        <v>-16.600000000000001</v>
      </c>
      <c r="W45" s="15">
        <v>1.0016666666666667</v>
      </c>
      <c r="X45" s="15">
        <v>4.5385812777777763E-2</v>
      </c>
      <c r="Y45" s="39">
        <v>85.714285714285708</v>
      </c>
      <c r="Z45" s="15">
        <v>42.591812777777768</v>
      </c>
      <c r="AA45" s="15">
        <v>2.7939999999999996</v>
      </c>
      <c r="AB45" s="15">
        <v>5.8772599999999997</v>
      </c>
    </row>
    <row r="46" spans="15:28" ht="15.6" x14ac:dyDescent="0.25">
      <c r="O46" s="18"/>
      <c r="Q46" s="16" t="s">
        <v>71</v>
      </c>
      <c r="R46" s="16">
        <v>5</v>
      </c>
      <c r="S46" s="16">
        <v>-1.5</v>
      </c>
      <c r="T46" s="15">
        <v>53.945716996808734</v>
      </c>
      <c r="U46" s="15">
        <v>10.08</v>
      </c>
      <c r="V46" s="16">
        <v>-190.8</v>
      </c>
      <c r="W46" s="15">
        <v>0.60343749999999996</v>
      </c>
      <c r="X46" s="15">
        <v>8.0533016444444452E-2</v>
      </c>
      <c r="Y46" s="39">
        <v>157.71428571428572</v>
      </c>
      <c r="Z46" s="15">
        <v>73.015016444444456</v>
      </c>
      <c r="AA46" s="15">
        <v>7.5179999999999998</v>
      </c>
      <c r="AB46" s="15">
        <v>0.66047999999999996</v>
      </c>
    </row>
    <row r="47" spans="15:28" ht="15.6" x14ac:dyDescent="0.25">
      <c r="O47" s="18"/>
      <c r="Q47" s="33" t="s">
        <v>72</v>
      </c>
      <c r="R47" s="33">
        <v>5</v>
      </c>
      <c r="S47" s="33">
        <v>-1.9</v>
      </c>
      <c r="T47" s="34">
        <v>86.423230530445906</v>
      </c>
      <c r="U47" s="34">
        <v>10.039999999999999</v>
      </c>
      <c r="V47" s="33">
        <v>-212.3</v>
      </c>
      <c r="W47" s="34">
        <v>1.0062499999999999</v>
      </c>
      <c r="X47" s="34">
        <v>0.15942309755555553</v>
      </c>
      <c r="Y47" s="40">
        <v>216.71428571428572</v>
      </c>
      <c r="Z47" s="34">
        <v>156.95209755555553</v>
      </c>
      <c r="AA47" s="34">
        <v>2.4710000000000001</v>
      </c>
      <c r="AB47" s="34">
        <v>4.1395200000000001</v>
      </c>
    </row>
    <row r="48" spans="15:28" x14ac:dyDescent="0.25">
      <c r="O48" s="18"/>
    </row>
    <row r="49" spans="15:15" x14ac:dyDescent="0.25">
      <c r="O49" s="18"/>
    </row>
    <row r="50" spans="15:15" x14ac:dyDescent="0.25">
      <c r="O50" s="18"/>
    </row>
    <row r="51" spans="15:15" x14ac:dyDescent="0.25">
      <c r="O51" s="18"/>
    </row>
    <row r="52" spans="15:15" x14ac:dyDescent="0.25">
      <c r="O52" s="18"/>
    </row>
    <row r="53" spans="15:15" x14ac:dyDescent="0.25">
      <c r="O53" s="18"/>
    </row>
    <row r="54" spans="15:15" x14ac:dyDescent="0.25">
      <c r="O54" s="18"/>
    </row>
    <row r="55" spans="15:15" x14ac:dyDescent="0.25">
      <c r="O55" s="18"/>
    </row>
    <row r="56" spans="15:15" x14ac:dyDescent="0.25">
      <c r="O56" s="18"/>
    </row>
    <row r="57" spans="15:15" x14ac:dyDescent="0.25">
      <c r="O57" s="18"/>
    </row>
    <row r="58" spans="15:15" x14ac:dyDescent="0.25">
      <c r="O58" s="18"/>
    </row>
    <row r="59" spans="15:15" x14ac:dyDescent="0.25">
      <c r="O59" s="18"/>
    </row>
    <row r="60" spans="15:15" x14ac:dyDescent="0.25">
      <c r="O60" s="18"/>
    </row>
    <row r="61" spans="15:15" x14ac:dyDescent="0.25">
      <c r="O61" s="18"/>
    </row>
    <row r="62" spans="15:15" x14ac:dyDescent="0.25">
      <c r="O62" s="18"/>
    </row>
    <row r="63" spans="15:15" x14ac:dyDescent="0.25">
      <c r="O63" s="18"/>
    </row>
    <row r="64" spans="15:15" x14ac:dyDescent="0.25">
      <c r="O64" s="18"/>
    </row>
    <row r="65" spans="15:19" x14ac:dyDescent="0.25">
      <c r="O65" s="18"/>
    </row>
    <row r="66" spans="15:19" x14ac:dyDescent="0.25">
      <c r="O66" s="18"/>
    </row>
    <row r="67" spans="15:19" x14ac:dyDescent="0.25">
      <c r="O67" s="18"/>
    </row>
    <row r="68" spans="15:19" x14ac:dyDescent="0.25">
      <c r="O68" s="18"/>
    </row>
    <row r="69" spans="15:19" x14ac:dyDescent="0.25">
      <c r="O69" s="18"/>
    </row>
    <row r="70" spans="15:19" x14ac:dyDescent="0.25">
      <c r="O70" s="18"/>
    </row>
    <row r="71" spans="15:19" x14ac:dyDescent="0.25">
      <c r="O71" s="18"/>
    </row>
    <row r="79" spans="15:19" ht="14.4" x14ac:dyDescent="0.25">
      <c r="O79" s="18"/>
      <c r="S79" s="20"/>
    </row>
    <row r="80" spans="15:19" ht="14.4" x14ac:dyDescent="0.25">
      <c r="S80" s="20"/>
    </row>
    <row r="81" spans="17:23" ht="14.4" x14ac:dyDescent="0.25">
      <c r="Q81" s="21"/>
      <c r="S81" s="20"/>
    </row>
    <row r="82" spans="17:23" ht="14.4" x14ac:dyDescent="0.25">
      <c r="Q82" s="21"/>
      <c r="S82" s="20"/>
    </row>
    <row r="83" spans="17:23" x14ac:dyDescent="0.25">
      <c r="T83" s="24"/>
      <c r="V83" s="24"/>
      <c r="W83" s="24"/>
    </row>
    <row r="84" spans="17:23" x14ac:dyDescent="0.25">
      <c r="Q84" s="21"/>
      <c r="T84" s="25"/>
      <c r="U84" s="25"/>
      <c r="V84" s="25"/>
      <c r="W84" s="25"/>
    </row>
    <row r="85" spans="17:23" ht="14.4" x14ac:dyDescent="0.25">
      <c r="S85" s="20"/>
      <c r="T85" s="25"/>
      <c r="U85" s="25"/>
      <c r="V85" s="25"/>
      <c r="W85" s="25"/>
    </row>
    <row r="86" spans="17:23" x14ac:dyDescent="0.25">
      <c r="T86" s="25"/>
      <c r="U86" s="25"/>
      <c r="V86" s="25"/>
      <c r="W86" s="25"/>
    </row>
    <row r="87" spans="17:23" x14ac:dyDescent="0.25">
      <c r="T87" s="25"/>
      <c r="U87" s="25"/>
      <c r="V87" s="25"/>
      <c r="W87" s="25"/>
    </row>
    <row r="88" spans="17:23" x14ac:dyDescent="0.25">
      <c r="T88" s="25"/>
      <c r="U88" s="25"/>
      <c r="V88" s="25"/>
      <c r="W88" s="25"/>
    </row>
    <row r="92" spans="17:23" x14ac:dyDescent="0.25">
      <c r="T92" s="25"/>
      <c r="U92" s="25"/>
      <c r="V92" s="25"/>
      <c r="W92" s="25"/>
    </row>
    <row r="93" spans="17:23" x14ac:dyDescent="0.25">
      <c r="T93" s="25"/>
      <c r="U93" s="25"/>
      <c r="V93" s="25"/>
      <c r="W93" s="25"/>
    </row>
    <row r="94" spans="17:23" x14ac:dyDescent="0.25">
      <c r="T94" s="25"/>
      <c r="U94" s="25"/>
      <c r="V94" s="25"/>
      <c r="W94" s="25"/>
    </row>
  </sheetData>
  <mergeCells count="5">
    <mergeCell ref="K3:N3"/>
    <mergeCell ref="Y3:AB3"/>
    <mergeCell ref="I3:J3"/>
    <mergeCell ref="W3:X3"/>
    <mergeCell ref="R3:S3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workbookViewId="0">
      <pane ySplit="1" topLeftCell="A2" activePane="bottomLeft" state="frozen"/>
      <selection pane="bottomLeft" activeCell="E1" sqref="E1:M2"/>
    </sheetView>
  </sheetViews>
  <sheetFormatPr defaultRowHeight="13.8" x14ac:dyDescent="0.25"/>
  <cols>
    <col min="1" max="1" width="8.88671875" style="13"/>
    <col min="2" max="2" width="10.6640625" style="3" customWidth="1"/>
    <col min="3" max="4" width="12.77734375" style="2" bestFit="1" customWidth="1"/>
    <col min="5" max="5" width="7.5546875" style="4" bestFit="1" customWidth="1"/>
    <col min="6" max="6" width="6.5546875" style="4" bestFit="1" customWidth="1"/>
    <col min="7" max="7" width="8.5546875" style="4" bestFit="1" customWidth="1"/>
    <col min="8" max="8" width="10.88671875" style="5" customWidth="1"/>
    <col min="9" max="9" width="10" style="5" customWidth="1"/>
    <col min="10" max="10" width="11.21875" style="4" customWidth="1"/>
    <col min="11" max="13" width="8.88671875" style="4"/>
  </cols>
  <sheetData>
    <row r="1" spans="1:26" ht="15.6" x14ac:dyDescent="0.25">
      <c r="B1" s="3" t="s">
        <v>23</v>
      </c>
      <c r="C1" s="2" t="s">
        <v>24</v>
      </c>
      <c r="D1" s="2" t="s">
        <v>25</v>
      </c>
      <c r="E1" s="29" t="s">
        <v>110</v>
      </c>
      <c r="F1" s="29" t="s">
        <v>1</v>
      </c>
      <c r="G1" s="36" t="s">
        <v>26</v>
      </c>
      <c r="H1" s="29" t="s">
        <v>98</v>
      </c>
      <c r="I1" s="29" t="s">
        <v>103</v>
      </c>
      <c r="J1" s="30" t="s">
        <v>99</v>
      </c>
      <c r="K1" s="30" t="s">
        <v>100</v>
      </c>
      <c r="L1" s="30" t="s">
        <v>101</v>
      </c>
      <c r="M1" s="30" t="s">
        <v>102</v>
      </c>
      <c r="O1" s="4"/>
      <c r="P1" s="7"/>
      <c r="Q1" s="4"/>
      <c r="R1" s="6"/>
      <c r="S1" s="6"/>
      <c r="T1" s="6"/>
      <c r="U1" s="6"/>
      <c r="V1" s="1"/>
      <c r="W1" s="6"/>
      <c r="X1" s="7"/>
      <c r="Y1" s="6"/>
      <c r="Z1" s="6"/>
    </row>
    <row r="2" spans="1:26" ht="15.6" x14ac:dyDescent="0.25">
      <c r="E2" s="28" t="s">
        <v>112</v>
      </c>
      <c r="F2" s="28"/>
      <c r="G2" s="28" t="s">
        <v>106</v>
      </c>
      <c r="H2" s="44" t="s">
        <v>104</v>
      </c>
      <c r="I2" s="45"/>
      <c r="J2" s="42" t="s">
        <v>105</v>
      </c>
      <c r="K2" s="43"/>
      <c r="L2" s="43"/>
      <c r="M2" s="43"/>
      <c r="O2" s="4"/>
      <c r="P2" s="7"/>
      <c r="Q2" s="4"/>
      <c r="R2" s="6"/>
      <c r="S2" s="6"/>
      <c r="T2" s="6"/>
      <c r="U2" s="6"/>
      <c r="V2" s="1"/>
      <c r="W2" s="6"/>
      <c r="X2" s="7"/>
      <c r="Y2" s="6"/>
      <c r="Z2" s="6"/>
    </row>
    <row r="3" spans="1:26" x14ac:dyDescent="0.25">
      <c r="A3" s="13" t="s">
        <v>47</v>
      </c>
      <c r="B3" s="3">
        <v>43302</v>
      </c>
      <c r="C3" s="2">
        <v>40.038038888888899</v>
      </c>
      <c r="D3" s="2">
        <v>102.19317500000001</v>
      </c>
      <c r="E3" s="4">
        <v>318.64999999999998</v>
      </c>
      <c r="F3" s="4">
        <v>10.18</v>
      </c>
      <c r="G3" s="4">
        <v>-41.6</v>
      </c>
      <c r="H3" s="11">
        <v>4.1933333333333334</v>
      </c>
      <c r="I3" s="11">
        <v>0.41239999999999999</v>
      </c>
      <c r="J3" s="4">
        <v>542.35714285714289</v>
      </c>
      <c r="K3" s="4">
        <v>0.41495714285714286</v>
      </c>
      <c r="L3" s="4">
        <v>4375</v>
      </c>
      <c r="M3" s="4">
        <v>11.367741935483872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x14ac:dyDescent="0.25">
      <c r="A4" s="13" t="s">
        <v>48</v>
      </c>
      <c r="B4" s="3">
        <v>43303</v>
      </c>
      <c r="C4" s="2">
        <v>39.891288888888887</v>
      </c>
      <c r="D4" s="2">
        <v>102.25407777777778</v>
      </c>
      <c r="E4" s="4">
        <v>105.5</v>
      </c>
      <c r="F4" s="4">
        <v>10.26</v>
      </c>
      <c r="G4" s="4">
        <v>-81.599999999999994</v>
      </c>
      <c r="H4" s="11">
        <v>6.166666666666667</v>
      </c>
      <c r="I4" s="11">
        <v>0.40474285714285718</v>
      </c>
      <c r="J4" s="4">
        <v>367.42857142857144</v>
      </c>
      <c r="K4" s="4">
        <v>0</v>
      </c>
      <c r="L4" s="4">
        <v>924.28571428571433</v>
      </c>
      <c r="M4" s="4">
        <v>3.4690322580645159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x14ac:dyDescent="0.25">
      <c r="A5" s="13" t="s">
        <v>49</v>
      </c>
      <c r="B5" s="3">
        <v>43314</v>
      </c>
      <c r="C5" s="2">
        <v>39.852023055555556</v>
      </c>
      <c r="D5" s="2">
        <v>102.227215</v>
      </c>
      <c r="E5" s="4">
        <v>106.5</v>
      </c>
      <c r="F5" s="4">
        <v>10.28</v>
      </c>
      <c r="G5" s="4">
        <v>-89.7</v>
      </c>
      <c r="H5" s="11">
        <v>5.15</v>
      </c>
      <c r="I5" s="11">
        <v>0.37810714285714286</v>
      </c>
      <c r="J5" s="4">
        <v>86</v>
      </c>
      <c r="K5" s="4">
        <v>0.17563714285714288</v>
      </c>
      <c r="L5" s="4">
        <v>301.57142857142856</v>
      </c>
      <c r="M5" s="4">
        <v>3.0916129032258066</v>
      </c>
    </row>
    <row r="6" spans="1:26" x14ac:dyDescent="0.25">
      <c r="A6" s="13" t="s">
        <v>50</v>
      </c>
      <c r="B6" s="3">
        <v>43302</v>
      </c>
      <c r="C6" s="2">
        <v>40.005244444444443</v>
      </c>
      <c r="D6" s="2">
        <v>102.15734166666667</v>
      </c>
      <c r="E6" s="4">
        <v>280.10000000000002</v>
      </c>
      <c r="F6" s="4">
        <v>9.0399999999999991</v>
      </c>
      <c r="G6" s="4">
        <v>-58.1</v>
      </c>
      <c r="H6" s="11">
        <v>5.1533333333333333</v>
      </c>
      <c r="I6" s="11">
        <v>0.32737142857142854</v>
      </c>
      <c r="J6" s="4">
        <v>400.57142857142856</v>
      </c>
      <c r="K6" s="4">
        <v>0</v>
      </c>
      <c r="L6" s="4">
        <v>1117.8571428571429</v>
      </c>
      <c r="M6" s="4">
        <v>11.864516129032259</v>
      </c>
    </row>
    <row r="7" spans="1:26" x14ac:dyDescent="0.25">
      <c r="A7" s="13" t="s">
        <v>51</v>
      </c>
      <c r="B7" s="3">
        <v>43313</v>
      </c>
      <c r="C7" s="2">
        <v>40.016708888888886</v>
      </c>
      <c r="D7" s="2">
        <v>102.22484305555555</v>
      </c>
      <c r="E7" s="4">
        <v>310.3</v>
      </c>
      <c r="F7" s="4">
        <v>10.199999999999999</v>
      </c>
      <c r="G7" s="4">
        <v>-24.9</v>
      </c>
      <c r="H7" s="11">
        <v>20.78533333333333</v>
      </c>
      <c r="I7" s="11">
        <v>0.71477714285714289</v>
      </c>
      <c r="J7" s="4">
        <v>436.42857142857144</v>
      </c>
      <c r="K7" s="4">
        <v>0</v>
      </c>
      <c r="L7" s="4">
        <v>252.71428571428572</v>
      </c>
      <c r="M7" s="4">
        <v>10.767741935483871</v>
      </c>
    </row>
    <row r="8" spans="1:26" x14ac:dyDescent="0.25">
      <c r="A8" s="13" t="s">
        <v>52</v>
      </c>
      <c r="B8" s="3">
        <v>43301</v>
      </c>
      <c r="C8" s="2">
        <v>39.831411111111116</v>
      </c>
      <c r="D8" s="2">
        <v>102.04489166666667</v>
      </c>
      <c r="E8" s="4">
        <v>256.25</v>
      </c>
      <c r="F8" s="4">
        <v>10</v>
      </c>
      <c r="G8" s="4">
        <v>-92.6</v>
      </c>
      <c r="H8" s="11">
        <v>4.28</v>
      </c>
      <c r="I8" s="11">
        <v>0.32737142857142854</v>
      </c>
      <c r="J8" s="4">
        <v>346.71428571428572</v>
      </c>
      <c r="K8" s="4">
        <v>0</v>
      </c>
      <c r="L8" s="4">
        <v>136.28571428571428</v>
      </c>
      <c r="M8" s="4">
        <v>5.8896774193548378</v>
      </c>
    </row>
    <row r="9" spans="1:26" x14ac:dyDescent="0.25">
      <c r="A9" s="13" t="s">
        <v>53</v>
      </c>
      <c r="B9" s="3">
        <v>43301</v>
      </c>
      <c r="C9" s="2">
        <v>39.945747222222217</v>
      </c>
      <c r="D9" s="2">
        <v>102.09793055555555</v>
      </c>
      <c r="E9" s="4">
        <v>59.3</v>
      </c>
      <c r="F9" s="4">
        <v>10.130000000000001</v>
      </c>
      <c r="G9" s="4">
        <v>-39.200000000000003</v>
      </c>
      <c r="H9" s="11">
        <v>6.5333333333333341</v>
      </c>
      <c r="I9" s="11">
        <v>0.24617142857142857</v>
      </c>
      <c r="J9" s="4">
        <v>320.71428571428572</v>
      </c>
      <c r="K9" s="4">
        <v>0</v>
      </c>
      <c r="L9" s="4">
        <v>37.835714285714289</v>
      </c>
      <c r="M9" s="4">
        <v>2.8761290322580644</v>
      </c>
    </row>
    <row r="10" spans="1:26" x14ac:dyDescent="0.25">
      <c r="A10" s="13" t="s">
        <v>54</v>
      </c>
      <c r="B10" s="3">
        <v>43313</v>
      </c>
      <c r="C10" s="2">
        <v>39.983618888888891</v>
      </c>
      <c r="D10" s="2">
        <v>102.21824194444444</v>
      </c>
      <c r="E10" s="4">
        <v>335.1</v>
      </c>
      <c r="F10" s="4">
        <v>10.06</v>
      </c>
      <c r="G10" s="4">
        <v>-112.4</v>
      </c>
      <c r="H10" s="11">
        <v>22.91333333333333</v>
      </c>
      <c r="I10" s="11">
        <v>0.79428571428571426</v>
      </c>
      <c r="J10" s="4">
        <v>592.85714285714289</v>
      </c>
      <c r="K10" s="4">
        <v>0</v>
      </c>
      <c r="L10" s="4">
        <v>513.92857142857144</v>
      </c>
      <c r="M10" s="4">
        <v>72.838709677419359</v>
      </c>
    </row>
    <row r="11" spans="1:26" x14ac:dyDescent="0.25">
      <c r="A11" s="13" t="s">
        <v>55</v>
      </c>
      <c r="B11" s="3">
        <v>43314</v>
      </c>
      <c r="C11" s="2">
        <v>39.919268055555555</v>
      </c>
      <c r="D11" s="2">
        <v>102.25903805555555</v>
      </c>
      <c r="E11" s="4">
        <v>366.2</v>
      </c>
      <c r="F11" s="4">
        <v>9.65</v>
      </c>
      <c r="G11" s="4">
        <v>-121.8</v>
      </c>
      <c r="H11" s="11">
        <v>22.246666666666666</v>
      </c>
      <c r="I11" s="11">
        <v>1.1428571428571428</v>
      </c>
      <c r="J11" s="4">
        <v>390.64285714285717</v>
      </c>
      <c r="K11" s="4">
        <v>2.8564285714285713</v>
      </c>
      <c r="L11" s="4">
        <v>261.71428571428572</v>
      </c>
      <c r="M11" s="4">
        <v>96.774193548387103</v>
      </c>
    </row>
    <row r="12" spans="1:26" x14ac:dyDescent="0.25">
      <c r="A12" s="13" t="s">
        <v>56</v>
      </c>
      <c r="B12" s="3">
        <v>43312</v>
      </c>
      <c r="C12" s="2">
        <v>39.952306944444445</v>
      </c>
      <c r="D12" s="2">
        <v>101.83507805555556</v>
      </c>
      <c r="E12" s="4">
        <v>392.9</v>
      </c>
      <c r="F12" s="4">
        <v>9.93</v>
      </c>
      <c r="G12" s="4">
        <v>-120.4</v>
      </c>
      <c r="H12" s="11">
        <v>24.916666666666668</v>
      </c>
      <c r="I12" s="11">
        <v>1.2714285714285716</v>
      </c>
      <c r="J12" s="4">
        <v>570.71428571428567</v>
      </c>
      <c r="K12" s="4">
        <v>0.28449142857142862</v>
      </c>
      <c r="L12" s="4">
        <v>175.5</v>
      </c>
      <c r="M12" s="4">
        <v>76.387096774193552</v>
      </c>
    </row>
    <row r="13" spans="1:26" x14ac:dyDescent="0.25">
      <c r="A13" s="13" t="s">
        <v>57</v>
      </c>
      <c r="B13" s="3">
        <v>43313</v>
      </c>
      <c r="C13" s="2">
        <v>39.865398055555559</v>
      </c>
      <c r="D13" s="2">
        <v>101.98270000000001</v>
      </c>
      <c r="E13" s="4">
        <v>162.4</v>
      </c>
      <c r="F13" s="4">
        <v>10.220000000000001</v>
      </c>
      <c r="G13" s="4">
        <v>106.8</v>
      </c>
      <c r="H13" s="11">
        <v>44.452500000000008</v>
      </c>
      <c r="I13" s="11">
        <v>1.3821428571428569</v>
      </c>
      <c r="J13" s="4">
        <v>424.07142857142856</v>
      </c>
      <c r="K13" s="4">
        <v>3.1407428571428571</v>
      </c>
      <c r="L13" s="4">
        <v>603.85714285714289</v>
      </c>
      <c r="M13" s="4">
        <v>439.93548387096774</v>
      </c>
    </row>
    <row r="14" spans="1:26" x14ac:dyDescent="0.25">
      <c r="A14" s="13" t="s">
        <v>58</v>
      </c>
      <c r="B14" s="3">
        <v>43313</v>
      </c>
      <c r="C14" s="2">
        <v>39.821761944444447</v>
      </c>
      <c r="D14" s="2">
        <v>101.96228500000001</v>
      </c>
      <c r="E14" s="4">
        <v>289</v>
      </c>
      <c r="F14" s="4">
        <v>10</v>
      </c>
      <c r="G14" s="4">
        <v>-66.099999999999994</v>
      </c>
      <c r="H14" s="11">
        <v>9.0333333333333332</v>
      </c>
      <c r="I14" s="11">
        <v>0.29851428571428568</v>
      </c>
      <c r="J14" s="4">
        <v>557.57142857142856</v>
      </c>
      <c r="K14" s="4">
        <v>0</v>
      </c>
      <c r="L14" s="4">
        <v>126.85714285714288</v>
      </c>
      <c r="M14" s="4">
        <v>125.41935483870968</v>
      </c>
    </row>
    <row r="15" spans="1:26" x14ac:dyDescent="0.25">
      <c r="A15" s="13" t="s">
        <v>59</v>
      </c>
      <c r="B15" s="3">
        <v>43301</v>
      </c>
      <c r="C15" s="2">
        <v>39.86365277777778</v>
      </c>
      <c r="D15" s="2">
        <v>102.03456944444444</v>
      </c>
      <c r="E15" s="4">
        <v>204.65</v>
      </c>
      <c r="F15" s="4">
        <v>9.9499999999999993</v>
      </c>
      <c r="G15" s="4">
        <v>-86.7</v>
      </c>
      <c r="H15" s="11">
        <v>7.8866666666666667</v>
      </c>
      <c r="I15" s="11">
        <v>0.55788571428571421</v>
      </c>
      <c r="J15" s="4">
        <v>324.92857142857144</v>
      </c>
      <c r="K15" s="4">
        <v>0</v>
      </c>
      <c r="L15" s="4">
        <v>3.0100000000000002</v>
      </c>
      <c r="M15" s="4">
        <v>3.5341935483870968</v>
      </c>
    </row>
    <row r="16" spans="1:26" x14ac:dyDescent="0.25">
      <c r="A16" s="13" t="s">
        <v>60</v>
      </c>
      <c r="B16" s="3">
        <v>43314</v>
      </c>
      <c r="C16" s="2">
        <v>39.837715000000003</v>
      </c>
      <c r="D16" s="2">
        <v>102.209575</v>
      </c>
      <c r="E16" s="4">
        <v>189.9</v>
      </c>
      <c r="F16" s="4">
        <v>10.25</v>
      </c>
      <c r="G16" s="4">
        <v>-94.6</v>
      </c>
      <c r="H16" s="11">
        <v>18.949333333333332</v>
      </c>
      <c r="I16" s="11">
        <v>1.1245257142857141</v>
      </c>
      <c r="J16" s="4">
        <v>745</v>
      </c>
      <c r="K16" s="4">
        <v>0</v>
      </c>
      <c r="L16" s="4">
        <v>406.57142857142856</v>
      </c>
      <c r="M16" s="4">
        <v>502.12903225806451</v>
      </c>
    </row>
    <row r="17" spans="1:13" x14ac:dyDescent="0.25">
      <c r="A17" s="13" t="s">
        <v>61</v>
      </c>
      <c r="B17" s="3">
        <v>43312</v>
      </c>
      <c r="C17" s="2">
        <v>39.971533888888892</v>
      </c>
      <c r="D17" s="2">
        <v>101.80541805555555</v>
      </c>
      <c r="E17" s="4">
        <v>393.2</v>
      </c>
      <c r="F17" s="4">
        <v>9.93</v>
      </c>
      <c r="G17" s="4">
        <v>-58.4</v>
      </c>
      <c r="H17" s="11">
        <v>9.5933333333333337</v>
      </c>
      <c r="I17" s="11">
        <v>0.39548571428571433</v>
      </c>
      <c r="J17" s="4">
        <v>1035</v>
      </c>
      <c r="K17" s="4">
        <v>0</v>
      </c>
      <c r="L17" s="4">
        <v>382.42857142857144</v>
      </c>
      <c r="M17" s="4">
        <v>619.67741935483866</v>
      </c>
    </row>
    <row r="18" spans="1:13" x14ac:dyDescent="0.25">
      <c r="A18" s="13" t="s">
        <v>62</v>
      </c>
      <c r="B18" s="3">
        <v>43301</v>
      </c>
      <c r="C18" s="2">
        <v>39.807608333333327</v>
      </c>
      <c r="D18" s="2">
        <v>101.99133055555555</v>
      </c>
      <c r="E18" s="4">
        <v>111.44999999999999</v>
      </c>
      <c r="F18" s="4">
        <v>10.47</v>
      </c>
      <c r="G18" s="4">
        <v>50.1</v>
      </c>
      <c r="H18" s="11">
        <v>67.046399999999991</v>
      </c>
      <c r="I18" s="11">
        <v>0.27435885714285713</v>
      </c>
      <c r="J18" s="4">
        <v>387.14285714285717</v>
      </c>
      <c r="K18" s="4">
        <v>0.61495142857142848</v>
      </c>
      <c r="L18" s="4">
        <v>127.77142857142857</v>
      </c>
      <c r="M18" s="4">
        <v>458.51612903225805</v>
      </c>
    </row>
    <row r="19" spans="1:13" x14ac:dyDescent="0.25">
      <c r="A19" s="13" t="s">
        <v>63</v>
      </c>
      <c r="B19" s="3">
        <v>43312</v>
      </c>
      <c r="C19" s="2">
        <v>40.026053055555558</v>
      </c>
      <c r="D19" s="2">
        <v>101.73555694444444</v>
      </c>
      <c r="E19" s="4">
        <v>372.1</v>
      </c>
      <c r="F19" s="4">
        <v>10.31</v>
      </c>
      <c r="G19" s="4">
        <v>-64.900000000000006</v>
      </c>
      <c r="H19" s="11">
        <v>22.286666666666665</v>
      </c>
      <c r="I19" s="11">
        <v>1.1257142857142857</v>
      </c>
      <c r="J19" s="4">
        <v>1168.5714285714287</v>
      </c>
      <c r="K19" s="4">
        <v>0.13967714285714286</v>
      </c>
      <c r="L19" s="4">
        <v>76.257142857142867</v>
      </c>
      <c r="M19" s="4">
        <v>1287.741935483871</v>
      </c>
    </row>
    <row r="20" spans="1:13" x14ac:dyDescent="0.25">
      <c r="A20" s="13" t="s">
        <v>64</v>
      </c>
      <c r="B20" s="3">
        <v>43313</v>
      </c>
      <c r="C20" s="2">
        <v>39.834808888888894</v>
      </c>
      <c r="D20" s="2">
        <v>101.89023194444445</v>
      </c>
      <c r="E20" s="4">
        <v>184.5</v>
      </c>
      <c r="F20" s="4">
        <v>10.19</v>
      </c>
      <c r="G20" s="4">
        <v>-89.4</v>
      </c>
      <c r="H20" s="11">
        <v>6.3833333333333329</v>
      </c>
      <c r="I20" s="11">
        <v>0.37492857142857144</v>
      </c>
      <c r="J20" s="4">
        <v>769.28571428571433</v>
      </c>
      <c r="K20" s="4">
        <v>0</v>
      </c>
      <c r="L20" s="4">
        <v>38.071428571428569</v>
      </c>
      <c r="M20" s="4">
        <v>841.93548387096769</v>
      </c>
    </row>
    <row r="21" spans="1:13" x14ac:dyDescent="0.25">
      <c r="A21" s="13" t="s">
        <v>65</v>
      </c>
      <c r="B21" s="3">
        <v>43302</v>
      </c>
      <c r="C21" s="2">
        <v>40.037166666666664</v>
      </c>
      <c r="D21" s="2">
        <v>102.13480277777778</v>
      </c>
      <c r="E21" s="4">
        <v>135</v>
      </c>
      <c r="F21" s="4">
        <v>10.210000000000001</v>
      </c>
      <c r="G21" s="4">
        <v>-148.19999999999999</v>
      </c>
      <c r="H21" s="11">
        <v>36.736000000000004</v>
      </c>
      <c r="I21" s="11">
        <v>0.9536</v>
      </c>
      <c r="J21" s="4">
        <v>872.85714285714289</v>
      </c>
      <c r="K21" s="4">
        <v>0</v>
      </c>
      <c r="L21" s="4">
        <v>30.728571428571431</v>
      </c>
      <c r="M21" s="4">
        <v>1016.7741935483871</v>
      </c>
    </row>
    <row r="22" spans="1:13" x14ac:dyDescent="0.25">
      <c r="A22" s="13" t="s">
        <v>66</v>
      </c>
      <c r="B22" s="3">
        <v>43302</v>
      </c>
      <c r="C22" s="2">
        <v>40.016858333333332</v>
      </c>
      <c r="D22" s="2">
        <v>102.1219861111111</v>
      </c>
      <c r="E22" s="4">
        <v>139.04999999999998</v>
      </c>
      <c r="F22" s="4">
        <v>10.08</v>
      </c>
      <c r="G22" s="4">
        <v>-17</v>
      </c>
      <c r="H22" s="11">
        <v>15.267200000000001</v>
      </c>
      <c r="I22" s="11">
        <v>0.42865828571428571</v>
      </c>
      <c r="J22" s="4">
        <v>502.35714285714283</v>
      </c>
      <c r="K22" s="4">
        <v>0</v>
      </c>
      <c r="L22" s="4">
        <v>0</v>
      </c>
      <c r="M22" s="4">
        <v>33.670967741935485</v>
      </c>
    </row>
  </sheetData>
  <mergeCells count="2">
    <mergeCell ref="H2:I2"/>
    <mergeCell ref="J2:M2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1" topLeftCell="A2" activePane="bottomLeft" state="frozen"/>
      <selection pane="bottomLeft" activeCell="F1" sqref="F1:N2"/>
    </sheetView>
  </sheetViews>
  <sheetFormatPr defaultRowHeight="13.2" x14ac:dyDescent="0.25"/>
  <cols>
    <col min="2" max="3" width="11.5546875" customWidth="1"/>
  </cols>
  <sheetData>
    <row r="1" spans="1:15" ht="15.6" x14ac:dyDescent="0.25">
      <c r="A1" s="3" t="s">
        <v>23</v>
      </c>
      <c r="B1" s="2" t="s">
        <v>24</v>
      </c>
      <c r="C1" s="2" t="s">
        <v>25</v>
      </c>
      <c r="D1" s="4" t="s">
        <v>45</v>
      </c>
      <c r="E1" s="4" t="s">
        <v>44</v>
      </c>
      <c r="F1" s="29" t="s">
        <v>110</v>
      </c>
      <c r="G1" s="29" t="s">
        <v>1</v>
      </c>
      <c r="H1" s="36" t="s">
        <v>26</v>
      </c>
      <c r="I1" s="29" t="s">
        <v>98</v>
      </c>
      <c r="J1" s="29" t="s">
        <v>103</v>
      </c>
      <c r="K1" s="30" t="s">
        <v>99</v>
      </c>
      <c r="L1" s="30" t="s">
        <v>100</v>
      </c>
      <c r="M1" s="30" t="s">
        <v>101</v>
      </c>
      <c r="N1" s="30" t="s">
        <v>102</v>
      </c>
      <c r="O1" s="6"/>
    </row>
    <row r="2" spans="1:15" ht="15.6" x14ac:dyDescent="0.25">
      <c r="A2" s="3"/>
      <c r="B2" s="2"/>
      <c r="C2" s="2"/>
      <c r="D2" s="4"/>
      <c r="E2" s="4"/>
      <c r="F2" s="28" t="s">
        <v>112</v>
      </c>
      <c r="G2" s="28"/>
      <c r="H2" s="28" t="s">
        <v>106</v>
      </c>
      <c r="I2" s="44" t="s">
        <v>104</v>
      </c>
      <c r="J2" s="45"/>
      <c r="K2" s="42" t="s">
        <v>105</v>
      </c>
      <c r="L2" s="43"/>
      <c r="M2" s="43"/>
      <c r="N2" s="43"/>
      <c r="O2" s="6"/>
    </row>
    <row r="3" spans="1:15" ht="13.8" x14ac:dyDescent="0.25">
      <c r="A3" s="3">
        <v>43306</v>
      </c>
      <c r="B3" s="2">
        <v>39.7624</v>
      </c>
      <c r="C3" s="2">
        <v>102.5151</v>
      </c>
      <c r="D3" s="4">
        <v>1183.7</v>
      </c>
      <c r="E3" s="4">
        <v>0.9</v>
      </c>
      <c r="F3" s="4">
        <v>0.38</v>
      </c>
      <c r="G3" s="4">
        <v>8.16</v>
      </c>
      <c r="H3" s="4">
        <v>47.7</v>
      </c>
      <c r="I3" s="4">
        <v>0.69333333333333336</v>
      </c>
      <c r="J3" s="4">
        <v>0.79428571428571426</v>
      </c>
      <c r="K3" s="4">
        <v>239.42857142857142</v>
      </c>
      <c r="L3" s="4">
        <v>1.2754285714285716</v>
      </c>
      <c r="M3" s="4">
        <v>301.5</v>
      </c>
      <c r="N3" s="4">
        <v>0.20858064516129032</v>
      </c>
      <c r="O3" s="7"/>
    </row>
    <row r="4" spans="1:15" ht="13.8" x14ac:dyDescent="0.25">
      <c r="A4" s="3">
        <v>43313</v>
      </c>
      <c r="B4" s="2">
        <v>39.865431944444445</v>
      </c>
      <c r="C4" s="2">
        <v>101.98222305555555</v>
      </c>
      <c r="D4" s="4">
        <v>1149.9000000000001</v>
      </c>
      <c r="E4" s="4">
        <v>2</v>
      </c>
      <c r="F4" s="4">
        <v>0.39</v>
      </c>
      <c r="G4" s="4">
        <v>8.6</v>
      </c>
      <c r="H4" s="4">
        <v>29.5</v>
      </c>
      <c r="I4" s="4">
        <v>0.60666666666666669</v>
      </c>
      <c r="J4" s="4">
        <v>0.36285714285714288</v>
      </c>
      <c r="K4" s="4">
        <v>173.21428571428572</v>
      </c>
      <c r="L4" s="4">
        <v>0.5017571428571429</v>
      </c>
      <c r="M4" s="4">
        <v>133.47142857142859</v>
      </c>
      <c r="N4" s="4">
        <v>0.17103225806451611</v>
      </c>
      <c r="O4" s="7"/>
    </row>
    <row r="5" spans="1:15" ht="13.8" x14ac:dyDescent="0.25">
      <c r="A5" s="3">
        <v>43312</v>
      </c>
      <c r="B5" s="2">
        <v>39.969238055555557</v>
      </c>
      <c r="C5" s="2">
        <v>101.80998305555555</v>
      </c>
      <c r="D5" s="4">
        <v>1134.2</v>
      </c>
      <c r="E5" s="4"/>
      <c r="F5" s="4">
        <v>1.43</v>
      </c>
      <c r="G5" s="4">
        <v>9.08</v>
      </c>
      <c r="H5" s="4">
        <v>52.9</v>
      </c>
      <c r="I5" s="4">
        <v>1.2958333333333334</v>
      </c>
      <c r="J5" s="4">
        <v>1.207857142857143</v>
      </c>
      <c r="K5" s="4"/>
      <c r="L5" s="4">
        <v>0.76667428571428575</v>
      </c>
      <c r="M5" s="4">
        <v>163.71428571428572</v>
      </c>
      <c r="N5" s="4">
        <v>0.21</v>
      </c>
      <c r="O5" s="7"/>
    </row>
    <row r="6" spans="1:15" ht="13.8" x14ac:dyDescent="0.25">
      <c r="A6" s="3">
        <v>43306</v>
      </c>
      <c r="B6" s="2">
        <v>39.7742</v>
      </c>
      <c r="C6" s="2">
        <v>102.53100000000001</v>
      </c>
      <c r="D6" s="4">
        <v>1190.3</v>
      </c>
      <c r="E6" s="4"/>
      <c r="F6" s="4">
        <v>0.32</v>
      </c>
      <c r="G6" s="4">
        <v>8.8699999999999992</v>
      </c>
      <c r="H6" s="4">
        <v>65.8</v>
      </c>
      <c r="I6" s="4">
        <v>0.59250000000000003</v>
      </c>
      <c r="J6" s="4">
        <v>1.0185714285714285</v>
      </c>
      <c r="K6" s="4">
        <v>123.42857142857143</v>
      </c>
      <c r="L6" s="4">
        <v>0.35251428571428572</v>
      </c>
      <c r="M6" s="4">
        <v>103.21428571428571</v>
      </c>
      <c r="N6" s="4">
        <v>0.14238709677419353</v>
      </c>
      <c r="O6" s="7"/>
    </row>
    <row r="7" spans="1:15" ht="13.8" x14ac:dyDescent="0.25">
      <c r="A7" s="3">
        <v>43301</v>
      </c>
      <c r="B7" s="2">
        <v>39.853536111111111</v>
      </c>
      <c r="C7" s="2">
        <v>102.0744111111111</v>
      </c>
      <c r="D7" s="4">
        <v>1106</v>
      </c>
      <c r="E7" s="4">
        <v>0.9</v>
      </c>
      <c r="F7" s="4">
        <v>0.42</v>
      </c>
      <c r="G7" s="4">
        <v>8.56</v>
      </c>
      <c r="H7" s="4">
        <v>-143.69999999999999</v>
      </c>
      <c r="I7" s="4">
        <v>1.17</v>
      </c>
      <c r="J7" s="4">
        <v>0</v>
      </c>
      <c r="K7" s="4"/>
      <c r="L7" s="4">
        <v>322.31142857142856</v>
      </c>
      <c r="M7" s="4">
        <v>0.83285714285714285</v>
      </c>
      <c r="N7" s="4">
        <v>0.48464516129032253</v>
      </c>
      <c r="O7" s="7"/>
    </row>
    <row r="8" spans="1:15" ht="13.8" x14ac:dyDescent="0.25">
      <c r="A8" s="3">
        <v>43312</v>
      </c>
      <c r="B8" s="2">
        <v>39.951908888888894</v>
      </c>
      <c r="C8" s="2">
        <v>101.83539694444444</v>
      </c>
      <c r="D8" s="4">
        <v>1113.0999999999999</v>
      </c>
      <c r="E8" s="4"/>
      <c r="F8" s="4">
        <v>2.1800000000000002</v>
      </c>
      <c r="G8" s="4">
        <v>8.92</v>
      </c>
      <c r="H8" s="4">
        <v>30.8</v>
      </c>
      <c r="I8" s="4">
        <v>0.66999999999999993</v>
      </c>
      <c r="J8" s="4">
        <v>0.67999999999999994</v>
      </c>
      <c r="K8" s="4">
        <v>115.92857142857143</v>
      </c>
      <c r="L8" s="4">
        <v>1.2586000000000002</v>
      </c>
      <c r="M8" s="4">
        <v>95.928571428571431</v>
      </c>
      <c r="N8" s="4">
        <v>0.15248387096774194</v>
      </c>
      <c r="O8" s="7"/>
    </row>
    <row r="9" spans="1:15" ht="13.8" x14ac:dyDescent="0.25">
      <c r="A9" s="3">
        <v>43313</v>
      </c>
      <c r="B9" s="2">
        <v>40.016356944444446</v>
      </c>
      <c r="C9" s="2">
        <v>102.224515</v>
      </c>
      <c r="D9" s="4">
        <v>1159.8</v>
      </c>
      <c r="E9" s="4"/>
      <c r="F9" s="4">
        <v>0.31</v>
      </c>
      <c r="G9" s="4">
        <v>9.5</v>
      </c>
      <c r="H9" s="4">
        <v>23.4</v>
      </c>
      <c r="I9" s="4">
        <v>0.46916666666666668</v>
      </c>
      <c r="J9" s="4">
        <v>0.20714285714285713</v>
      </c>
      <c r="K9" s="4">
        <v>122</v>
      </c>
      <c r="L9" s="4">
        <v>0.34348000000000001</v>
      </c>
      <c r="M9" s="4">
        <v>96.071428571428569</v>
      </c>
      <c r="N9" s="4">
        <v>0.15461290322580645</v>
      </c>
      <c r="O9" s="7"/>
    </row>
    <row r="10" spans="1:15" ht="13.8" x14ac:dyDescent="0.25">
      <c r="A10" s="3">
        <v>43312</v>
      </c>
      <c r="B10" s="2">
        <v>40.026984999999996</v>
      </c>
      <c r="C10" s="2">
        <v>101.740345</v>
      </c>
      <c r="D10" s="4">
        <v>1127.9000000000001</v>
      </c>
      <c r="E10" s="4"/>
      <c r="F10" s="4">
        <v>0.38</v>
      </c>
      <c r="G10" s="4">
        <v>9.1300000000000008</v>
      </c>
      <c r="H10" s="4">
        <v>-6.7</v>
      </c>
      <c r="I10" s="4">
        <v>0.6841666666666667</v>
      </c>
      <c r="J10" s="4">
        <v>0.43571428571428567</v>
      </c>
      <c r="K10" s="4">
        <v>144.89285714285714</v>
      </c>
      <c r="L10" s="4">
        <v>0.71858</v>
      </c>
      <c r="M10" s="4">
        <v>87.428571428571431</v>
      </c>
      <c r="N10" s="4">
        <v>0.14519354838709678</v>
      </c>
      <c r="O10" s="7"/>
    </row>
    <row r="11" spans="1:15" ht="13.8" x14ac:dyDescent="0.25">
      <c r="A11" s="3">
        <v>43306</v>
      </c>
      <c r="B11" s="2">
        <v>39.765599999999999</v>
      </c>
      <c r="C11" s="2">
        <v>102.5119</v>
      </c>
      <c r="D11" s="4">
        <v>1194</v>
      </c>
      <c r="E11" s="4">
        <v>0.9</v>
      </c>
      <c r="F11" s="4">
        <v>0.35</v>
      </c>
      <c r="G11" s="4">
        <v>8.0399999999999991</v>
      </c>
      <c r="H11" s="4">
        <v>37</v>
      </c>
      <c r="I11" s="4">
        <v>0.80583333333333329</v>
      </c>
      <c r="J11" s="4">
        <v>5.1242857142857146E-2</v>
      </c>
      <c r="K11" s="4">
        <v>280.75</v>
      </c>
      <c r="L11" s="4">
        <v>0.45711714285714283</v>
      </c>
      <c r="M11" s="4">
        <v>165.92857142857142</v>
      </c>
      <c r="N11" s="4">
        <v>0.28354838709677416</v>
      </c>
      <c r="O11" s="7"/>
    </row>
    <row r="12" spans="1:15" ht="13.8" x14ac:dyDescent="0.25">
      <c r="A12" s="3">
        <v>43313</v>
      </c>
      <c r="B12" s="2">
        <v>39.972486944444448</v>
      </c>
      <c r="C12" s="2">
        <v>102.22582305555555</v>
      </c>
      <c r="D12" s="4">
        <v>1141.4000000000001</v>
      </c>
      <c r="E12" s="4">
        <v>1.3</v>
      </c>
      <c r="F12" s="4">
        <v>0.84</v>
      </c>
      <c r="G12" s="4">
        <v>8.35</v>
      </c>
      <c r="H12" s="4">
        <v>-7.6</v>
      </c>
      <c r="I12" s="4">
        <v>1.3316666666666668</v>
      </c>
      <c r="J12" s="4">
        <v>1.1221428571428571</v>
      </c>
      <c r="K12" s="4">
        <v>171.14285714285714</v>
      </c>
      <c r="L12" s="4">
        <v>0.30362285714285714</v>
      </c>
      <c r="M12" s="4">
        <v>142.05714285714285</v>
      </c>
      <c r="N12" s="4">
        <v>0.24387096774193548</v>
      </c>
      <c r="O12" s="7"/>
    </row>
    <row r="13" spans="1:15" ht="13.8" x14ac:dyDescent="0.25">
      <c r="A13" s="3">
        <v>43313</v>
      </c>
      <c r="B13" s="2">
        <v>40.023569999999999</v>
      </c>
      <c r="C13" s="2">
        <v>102.21976305555556</v>
      </c>
      <c r="D13" s="4">
        <v>1151.8</v>
      </c>
      <c r="E13" s="4"/>
      <c r="F13" s="4">
        <v>0.42</v>
      </c>
      <c r="G13" s="4">
        <v>9.5</v>
      </c>
      <c r="H13" s="4">
        <v>-142</v>
      </c>
      <c r="I13" s="4">
        <v>2.0266666666666668</v>
      </c>
      <c r="J13" s="4">
        <v>0</v>
      </c>
      <c r="K13" s="4">
        <v>193.5</v>
      </c>
      <c r="L13" s="4">
        <v>0.39352285714285712</v>
      </c>
      <c r="M13" s="4">
        <v>116.60000000000001</v>
      </c>
      <c r="N13" s="4">
        <v>0.21135483870967742</v>
      </c>
      <c r="O13" s="7"/>
    </row>
    <row r="14" spans="1:15" ht="13.8" x14ac:dyDescent="0.25">
      <c r="A14" s="3">
        <v>43312</v>
      </c>
      <c r="B14" s="2">
        <v>39.951943</v>
      </c>
      <c r="C14" s="2">
        <v>101.835155</v>
      </c>
      <c r="D14" s="4">
        <v>1141.5999999999999</v>
      </c>
      <c r="E14" s="4"/>
      <c r="F14" s="4">
        <v>0.64</v>
      </c>
      <c r="G14" s="4">
        <v>8.9600000000000009</v>
      </c>
      <c r="H14" s="4">
        <v>85.3</v>
      </c>
      <c r="I14" s="4">
        <v>0.59833333333333327</v>
      </c>
      <c r="J14" s="4">
        <v>0.48357142857142854</v>
      </c>
      <c r="K14" s="4">
        <v>109.64285714285714</v>
      </c>
      <c r="L14" s="4">
        <v>0.28484571428571431</v>
      </c>
      <c r="M14" s="4">
        <v>72.214285714285708</v>
      </c>
      <c r="N14" s="4">
        <v>0.15261290322580645</v>
      </c>
      <c r="O14" s="7"/>
    </row>
    <row r="15" spans="1:15" ht="13.8" x14ac:dyDescent="0.25">
      <c r="A15" s="3">
        <v>43314</v>
      </c>
      <c r="B15" s="2">
        <v>39.834629999999997</v>
      </c>
      <c r="C15" s="2">
        <v>102.21077</v>
      </c>
      <c r="D15" s="4">
        <v>1154.2</v>
      </c>
      <c r="E15" s="4"/>
      <c r="F15" s="4">
        <v>0.41</v>
      </c>
      <c r="G15" s="4">
        <v>8.75</v>
      </c>
      <c r="H15" s="4">
        <v>-3.5</v>
      </c>
      <c r="I15" s="4">
        <v>0.64083333333333337</v>
      </c>
      <c r="J15" s="4">
        <v>0.28785714285714287</v>
      </c>
      <c r="K15" s="4">
        <v>172.03571428571428</v>
      </c>
      <c r="L15" s="4">
        <v>0.3123028571428571</v>
      </c>
      <c r="M15" s="4">
        <v>71.3</v>
      </c>
      <c r="N15" s="4">
        <v>0.16822580645161289</v>
      </c>
      <c r="O15" s="7"/>
    </row>
    <row r="16" spans="1:15" ht="13.8" x14ac:dyDescent="0.25">
      <c r="A16" s="3">
        <v>43306</v>
      </c>
      <c r="B16" s="2">
        <v>37.773899999999998</v>
      </c>
      <c r="C16" s="2">
        <v>102.4743</v>
      </c>
      <c r="D16" s="4">
        <v>1181.3</v>
      </c>
      <c r="E16" s="4">
        <v>2.5</v>
      </c>
      <c r="F16" s="4">
        <v>0.4</v>
      </c>
      <c r="G16" s="4">
        <v>8.19</v>
      </c>
      <c r="H16" s="4">
        <v>66.599999999999994</v>
      </c>
      <c r="I16" s="4">
        <v>0.75666666666666671</v>
      </c>
      <c r="J16" s="4">
        <v>0.52642857142857147</v>
      </c>
      <c r="K16" s="4">
        <v>149.78571428571428</v>
      </c>
      <c r="L16" s="4">
        <v>0.41504571428571424</v>
      </c>
      <c r="M16" s="4">
        <v>42.85</v>
      </c>
      <c r="N16" s="4">
        <v>0.11003225806451614</v>
      </c>
      <c r="O16" s="7"/>
    </row>
    <row r="17" spans="1:15" ht="13.8" x14ac:dyDescent="0.25">
      <c r="A17" s="3">
        <v>43314</v>
      </c>
      <c r="B17" s="2">
        <v>39.762611</v>
      </c>
      <c r="C17" s="2">
        <v>102.145753</v>
      </c>
      <c r="D17" s="4">
        <v>1158.5</v>
      </c>
      <c r="E17" s="4">
        <v>1.5</v>
      </c>
      <c r="F17" s="4">
        <v>0.67</v>
      </c>
      <c r="G17" s="4">
        <v>8.2899999999999991</v>
      </c>
      <c r="H17" s="4">
        <v>25.9</v>
      </c>
      <c r="I17" s="4">
        <v>0.42250000000000004</v>
      </c>
      <c r="J17" s="4">
        <v>0.36071428571428571</v>
      </c>
      <c r="K17" s="4">
        <v>135.46428571428572</v>
      </c>
      <c r="L17" s="4">
        <v>0.20902857142857142</v>
      </c>
      <c r="M17" s="4">
        <v>72.05714285714285</v>
      </c>
      <c r="N17" s="4">
        <v>0.18812903225806452</v>
      </c>
      <c r="O17" s="7"/>
    </row>
    <row r="18" spans="1:15" ht="13.8" x14ac:dyDescent="0.25">
      <c r="A18" s="3">
        <v>43314</v>
      </c>
      <c r="B18" s="2">
        <v>39.772016111111107</v>
      </c>
      <c r="C18" s="2">
        <v>102.15953194444445</v>
      </c>
      <c r="D18" s="4">
        <v>1153.0999999999999</v>
      </c>
      <c r="E18" s="4"/>
      <c r="F18" s="4">
        <v>0.39</v>
      </c>
      <c r="G18" s="4">
        <v>8.0299999999999994</v>
      </c>
      <c r="H18" s="4">
        <v>16.5</v>
      </c>
      <c r="I18" s="4">
        <v>0.9916666666666667</v>
      </c>
      <c r="J18" s="4">
        <v>0.86</v>
      </c>
      <c r="K18" s="4">
        <v>135.25</v>
      </c>
      <c r="L18" s="4">
        <v>6.4125714285714289E-3</v>
      </c>
      <c r="M18" s="4">
        <v>54.157142857142851</v>
      </c>
      <c r="N18" s="4">
        <v>0.14206451612903226</v>
      </c>
      <c r="O18" s="7"/>
    </row>
    <row r="19" spans="1:15" ht="13.8" x14ac:dyDescent="0.25">
      <c r="A19" s="3">
        <v>43314</v>
      </c>
      <c r="B19" s="2">
        <v>39.76535611111111</v>
      </c>
      <c r="C19" s="2">
        <v>102.14308694444445</v>
      </c>
      <c r="D19" s="4">
        <v>1163.4000000000001</v>
      </c>
      <c r="E19" s="4">
        <v>2</v>
      </c>
      <c r="F19" s="4">
        <v>0.66</v>
      </c>
      <c r="G19" s="4">
        <v>8.2100000000000009</v>
      </c>
      <c r="H19" s="4">
        <v>48.7</v>
      </c>
      <c r="I19" s="4">
        <v>0.74916666666666665</v>
      </c>
      <c r="J19" s="4">
        <v>0.10357142857142856</v>
      </c>
      <c r="K19" s="4">
        <v>124.46428571428571</v>
      </c>
      <c r="L19" s="4">
        <v>8.6312857142857136E-2</v>
      </c>
      <c r="M19" s="4">
        <v>56.357142857142854</v>
      </c>
      <c r="N19" s="4">
        <v>0.15851612903225806</v>
      </c>
      <c r="O19" s="7"/>
    </row>
    <row r="20" spans="1:15" ht="13.8" x14ac:dyDescent="0.25">
      <c r="A20" s="3">
        <v>43302</v>
      </c>
      <c r="B20" s="2">
        <v>40.006050000000002</v>
      </c>
      <c r="C20" s="2">
        <v>102.14607222222223</v>
      </c>
      <c r="D20" s="4">
        <v>1100</v>
      </c>
      <c r="E20" s="4"/>
      <c r="F20" s="4">
        <v>0.66</v>
      </c>
      <c r="G20" s="4">
        <v>7.25</v>
      </c>
      <c r="H20" s="4">
        <v>168.4</v>
      </c>
      <c r="I20" s="4">
        <v>0.15333333333333335</v>
      </c>
      <c r="J20" s="4">
        <v>0.44571428571428573</v>
      </c>
      <c r="K20" s="4"/>
      <c r="L20" s="4">
        <v>37.775714285714287</v>
      </c>
      <c r="M20" s="4">
        <v>36</v>
      </c>
      <c r="N20" s="4">
        <v>0.22496774193548388</v>
      </c>
      <c r="O20" s="7"/>
    </row>
    <row r="21" spans="1:15" ht="13.8" x14ac:dyDescent="0.25">
      <c r="A21" s="3">
        <v>43313</v>
      </c>
      <c r="B21" s="2">
        <v>39.830043888888895</v>
      </c>
      <c r="C21" s="2">
        <v>101.89471500000001</v>
      </c>
      <c r="D21" s="4">
        <v>1151.2</v>
      </c>
      <c r="E21" s="4">
        <v>3.6</v>
      </c>
      <c r="F21" s="4">
        <v>0.63</v>
      </c>
      <c r="G21" s="4">
        <v>8.44</v>
      </c>
      <c r="H21" s="4">
        <v>13.6</v>
      </c>
      <c r="I21" s="4">
        <v>0.71</v>
      </c>
      <c r="J21" s="4">
        <v>0.26928571428571429</v>
      </c>
      <c r="K21" s="4">
        <v>148.92857142857142</v>
      </c>
      <c r="L21" s="4">
        <v>0.25871714285714281</v>
      </c>
      <c r="M21" s="4">
        <v>55.4</v>
      </c>
      <c r="N21" s="4">
        <v>0.18412903225806451</v>
      </c>
      <c r="O21" s="7"/>
    </row>
    <row r="22" spans="1:15" ht="13.8" x14ac:dyDescent="0.25">
      <c r="A22" s="3">
        <v>43302</v>
      </c>
      <c r="B22" s="2">
        <v>40.037166666666664</v>
      </c>
      <c r="C22" s="2">
        <v>102.13480277777778</v>
      </c>
      <c r="D22" s="4">
        <v>1104</v>
      </c>
      <c r="E22" s="4">
        <v>0.9</v>
      </c>
      <c r="F22" s="4">
        <v>0.55000000000000004</v>
      </c>
      <c r="G22" s="4">
        <v>8.09</v>
      </c>
      <c r="H22" s="4">
        <v>-226.9</v>
      </c>
      <c r="I22" s="4">
        <v>0.95500000000000007</v>
      </c>
      <c r="J22" s="4">
        <v>0</v>
      </c>
      <c r="K22" s="4"/>
      <c r="L22" s="4">
        <v>151.63428571428571</v>
      </c>
      <c r="M22" s="4">
        <v>0.43464285714285716</v>
      </c>
      <c r="N22" s="4">
        <v>0.51419354838709674</v>
      </c>
      <c r="O22" s="7"/>
    </row>
    <row r="23" spans="1:15" ht="13.8" x14ac:dyDescent="0.25">
      <c r="A23" s="3">
        <v>43302</v>
      </c>
      <c r="B23" s="2">
        <v>40.037386111111111</v>
      </c>
      <c r="C23" s="2">
        <v>102.18381666666667</v>
      </c>
      <c r="D23" s="4">
        <v>1097</v>
      </c>
      <c r="E23" s="4"/>
      <c r="F23" s="4"/>
      <c r="G23" s="4"/>
      <c r="H23" s="4"/>
      <c r="I23" s="4">
        <v>0.11</v>
      </c>
      <c r="J23" s="4">
        <v>0.59642857142857142</v>
      </c>
      <c r="K23" s="4"/>
      <c r="L23" s="4">
        <v>0.33666000000000001</v>
      </c>
      <c r="M23" s="4">
        <v>63.992857142857147</v>
      </c>
      <c r="N23" s="4">
        <v>0.29493548387096774</v>
      </c>
      <c r="O23" s="7"/>
    </row>
    <row r="24" spans="1:15" ht="13.8" x14ac:dyDescent="0.25">
      <c r="A24" s="3">
        <v>43302</v>
      </c>
      <c r="B24" s="2">
        <v>40.038038888888885</v>
      </c>
      <c r="C24" s="2">
        <v>102.19317500000001</v>
      </c>
      <c r="D24" s="4">
        <v>1110</v>
      </c>
      <c r="E24" s="4"/>
      <c r="F24" s="4">
        <v>0.47</v>
      </c>
      <c r="G24" s="4">
        <v>8.92</v>
      </c>
      <c r="H24" s="4">
        <v>-36.700000000000003</v>
      </c>
      <c r="I24" s="9">
        <v>0.58479999999999999</v>
      </c>
      <c r="J24" s="9">
        <v>0.11289942857142858</v>
      </c>
      <c r="K24" s="4"/>
      <c r="L24" s="4">
        <v>0.13870285714285716</v>
      </c>
      <c r="M24" s="4">
        <v>38.921428571428571</v>
      </c>
      <c r="N24" s="4">
        <v>0.18151612903225806</v>
      </c>
      <c r="O24" s="7"/>
    </row>
    <row r="25" spans="1:15" ht="13.8" x14ac:dyDescent="0.25">
      <c r="A25" s="3">
        <v>43313</v>
      </c>
      <c r="B25" s="2">
        <v>39.913921944444446</v>
      </c>
      <c r="C25" s="2">
        <v>102.26837305555556</v>
      </c>
      <c r="D25" s="4">
        <v>1163.4000000000001</v>
      </c>
      <c r="E25" s="4">
        <v>3.3</v>
      </c>
      <c r="F25" s="4">
        <v>0.49</v>
      </c>
      <c r="G25" s="4">
        <v>8</v>
      </c>
      <c r="H25" s="4">
        <v>59.6</v>
      </c>
      <c r="I25" s="4">
        <v>0.55500000000000005</v>
      </c>
      <c r="J25" s="4">
        <v>7.1221428571428574E-2</v>
      </c>
      <c r="K25" s="4">
        <v>178.39285714285714</v>
      </c>
      <c r="L25" s="4">
        <v>0.37713714285714289</v>
      </c>
      <c r="M25" s="4">
        <v>33.742857142857147</v>
      </c>
      <c r="N25" s="4">
        <v>0.19151612903225806</v>
      </c>
      <c r="O25" s="7"/>
    </row>
    <row r="26" spans="1:15" ht="13.8" x14ac:dyDescent="0.25">
      <c r="A26" s="3">
        <v>43301</v>
      </c>
      <c r="B26" s="2">
        <v>39.86365277777778</v>
      </c>
      <c r="C26" s="2">
        <v>102.03456944444444</v>
      </c>
      <c r="D26" s="4">
        <v>1098</v>
      </c>
      <c r="E26" s="4">
        <v>0.9</v>
      </c>
      <c r="F26" s="4">
        <v>0.91</v>
      </c>
      <c r="G26" s="4">
        <v>9.0299999999999994</v>
      </c>
      <c r="H26" s="4">
        <v>-229.8</v>
      </c>
      <c r="I26" s="4">
        <v>0.37333333333333335</v>
      </c>
      <c r="J26" s="4">
        <v>0</v>
      </c>
      <c r="K26" s="4"/>
      <c r="L26" s="4">
        <v>7.780114285714286E-2</v>
      </c>
      <c r="M26" s="4">
        <v>30.242857142857144</v>
      </c>
      <c r="N26" s="4">
        <v>0.17493548387096775</v>
      </c>
      <c r="O26" s="7"/>
    </row>
    <row r="27" spans="1:15" ht="13.8" x14ac:dyDescent="0.25">
      <c r="A27" s="3">
        <v>43301</v>
      </c>
      <c r="B27" s="2">
        <v>39.84836111111111</v>
      </c>
      <c r="C27" s="2">
        <v>102.07539166666666</v>
      </c>
      <c r="D27" s="4">
        <v>1102</v>
      </c>
      <c r="E27" s="4">
        <v>0</v>
      </c>
      <c r="F27" s="4">
        <v>0.88</v>
      </c>
      <c r="G27" s="4">
        <v>9.44</v>
      </c>
      <c r="H27" s="4">
        <v>-41.6</v>
      </c>
      <c r="I27" s="4">
        <v>0.76583333333333325</v>
      </c>
      <c r="J27" s="4">
        <v>0.35928571428571432</v>
      </c>
      <c r="K27" s="4"/>
      <c r="L27" s="4">
        <v>0</v>
      </c>
      <c r="M27" s="4">
        <v>34.050000000000004</v>
      </c>
      <c r="N27" s="4">
        <v>0.29393548387096774</v>
      </c>
      <c r="O27" s="7"/>
    </row>
    <row r="28" spans="1:15" ht="13.8" x14ac:dyDescent="0.25">
      <c r="A28" s="3">
        <v>43303</v>
      </c>
      <c r="B28" s="2">
        <v>39.879719444444447</v>
      </c>
      <c r="C28" s="2">
        <v>102.29853888888888</v>
      </c>
      <c r="D28" s="4">
        <v>1106</v>
      </c>
      <c r="E28" s="4"/>
      <c r="F28" s="4">
        <v>0.32</v>
      </c>
      <c r="G28" s="4">
        <v>8.5399999999999991</v>
      </c>
      <c r="H28" s="4">
        <v>-20</v>
      </c>
      <c r="I28" s="9">
        <v>0.36380000000000007</v>
      </c>
      <c r="J28" s="9">
        <v>0.41091428571428568</v>
      </c>
      <c r="K28" s="4"/>
      <c r="L28" s="4">
        <v>0.30849428571428572</v>
      </c>
      <c r="M28" s="4">
        <v>12.257142857142856</v>
      </c>
      <c r="N28" s="4">
        <v>0.16570967741935483</v>
      </c>
      <c r="O28" s="7"/>
    </row>
    <row r="29" spans="1:15" ht="13.8" x14ac:dyDescent="0.25">
      <c r="A29" s="3">
        <v>43306</v>
      </c>
      <c r="B29" s="2">
        <v>39.833300000000001</v>
      </c>
      <c r="C29" s="2">
        <v>102.4824</v>
      </c>
      <c r="D29" s="4">
        <v>1162.0999999999999</v>
      </c>
      <c r="E29" s="4">
        <v>1.2</v>
      </c>
      <c r="F29" s="4">
        <v>0.4</v>
      </c>
      <c r="G29" s="4">
        <v>7.64</v>
      </c>
      <c r="H29" s="4">
        <v>-149.5</v>
      </c>
      <c r="I29" s="4"/>
      <c r="J29" s="4"/>
      <c r="K29" s="4">
        <v>327.67857142857144</v>
      </c>
      <c r="L29" s="4">
        <v>25.233999999999998</v>
      </c>
      <c r="M29" s="4">
        <v>1.1371428571428572</v>
      </c>
      <c r="N29" s="4">
        <v>0.47806451612903228</v>
      </c>
      <c r="O29" s="7"/>
    </row>
    <row r="30" spans="1:15" ht="13.8" x14ac:dyDescent="0.25">
      <c r="A30" s="3">
        <v>43313</v>
      </c>
      <c r="B30" s="2">
        <v>39.81641305555555</v>
      </c>
      <c r="C30" s="2">
        <v>101.96326805555556</v>
      </c>
      <c r="D30" s="4">
        <v>1155.8</v>
      </c>
      <c r="E30" s="4">
        <v>3.7</v>
      </c>
      <c r="F30" s="4">
        <v>0.48</v>
      </c>
      <c r="G30" s="4">
        <v>9.02</v>
      </c>
      <c r="H30" s="4">
        <v>-97.5</v>
      </c>
      <c r="I30" s="4">
        <v>1.2883333333333333</v>
      </c>
      <c r="J30" s="4">
        <v>6.4964285714285711E-2</v>
      </c>
      <c r="K30" s="4">
        <v>239.17857142857142</v>
      </c>
      <c r="L30" s="4">
        <v>0.15251999999999999</v>
      </c>
      <c r="M30" s="4">
        <v>630.14285714285711</v>
      </c>
      <c r="N30" s="4">
        <v>12.80967741935484</v>
      </c>
      <c r="O30" s="7"/>
    </row>
    <row r="31" spans="1:15" ht="13.8" x14ac:dyDescent="0.25">
      <c r="A31" s="3">
        <v>43314</v>
      </c>
      <c r="B31" s="2">
        <v>39.838416944444447</v>
      </c>
      <c r="C31" s="2">
        <v>102.20978194444444</v>
      </c>
      <c r="D31" s="4">
        <v>1160.4000000000001</v>
      </c>
      <c r="E31" s="4">
        <v>2.2000000000000002</v>
      </c>
      <c r="F31" s="4">
        <v>0.66</v>
      </c>
      <c r="G31" s="4">
        <v>7.31</v>
      </c>
      <c r="H31" s="4">
        <v>-109.8</v>
      </c>
      <c r="I31" s="4">
        <v>1.3008333333333333</v>
      </c>
      <c r="J31" s="4">
        <v>0</v>
      </c>
      <c r="K31" s="4">
        <v>190.92857142857142</v>
      </c>
      <c r="L31" s="4">
        <v>0.81361714285714282</v>
      </c>
      <c r="M31" s="4">
        <v>5.1464285714285714</v>
      </c>
      <c r="N31" s="4">
        <v>0.19741935483870968</v>
      </c>
      <c r="O31" s="7"/>
    </row>
    <row r="32" spans="1:15" ht="13.8" x14ac:dyDescent="0.25">
      <c r="A32" s="3">
        <v>43306</v>
      </c>
      <c r="B32" s="2">
        <v>39.833199999999998</v>
      </c>
      <c r="C32" s="2">
        <v>102.49039999999999</v>
      </c>
      <c r="D32" s="4">
        <v>1177.3</v>
      </c>
      <c r="E32" s="4">
        <v>3</v>
      </c>
      <c r="F32" s="4">
        <v>0.43</v>
      </c>
      <c r="G32" s="4">
        <v>7.96</v>
      </c>
      <c r="H32" s="4">
        <v>20</v>
      </c>
      <c r="I32" s="4">
        <v>0.8208333333333333</v>
      </c>
      <c r="J32" s="4">
        <v>0.81785714285714284</v>
      </c>
      <c r="K32" s="4">
        <v>197.75</v>
      </c>
      <c r="L32" s="4">
        <v>0.23427142857142855</v>
      </c>
      <c r="M32" s="4">
        <v>72.285714285714292</v>
      </c>
      <c r="N32" s="4">
        <v>3.3483870967741933</v>
      </c>
      <c r="O32" s="7"/>
    </row>
    <row r="33" spans="1:15" ht="13.8" x14ac:dyDescent="0.25">
      <c r="A33" s="3">
        <v>43306</v>
      </c>
      <c r="B33" s="2">
        <v>39.773699999999998</v>
      </c>
      <c r="C33" s="2">
        <v>102.4569</v>
      </c>
      <c r="D33" s="4">
        <v>1190.8</v>
      </c>
      <c r="E33" s="4">
        <v>0.9</v>
      </c>
      <c r="F33" s="4">
        <v>0.6</v>
      </c>
      <c r="G33" s="4">
        <v>7.48</v>
      </c>
      <c r="H33" s="4">
        <v>-129.5</v>
      </c>
      <c r="I33" s="4">
        <v>1.4341666666666668</v>
      </c>
      <c r="J33" s="4">
        <v>0</v>
      </c>
      <c r="K33" s="4">
        <v>151.14285714285714</v>
      </c>
      <c r="L33" s="4">
        <v>0.35871428571428565</v>
      </c>
      <c r="M33" s="4">
        <v>2.2142857142857144</v>
      </c>
      <c r="N33" s="4">
        <v>0.16825806451612904</v>
      </c>
      <c r="O33" s="7"/>
    </row>
    <row r="34" spans="1:15" ht="13.8" x14ac:dyDescent="0.25">
      <c r="A34" s="3">
        <v>43306</v>
      </c>
      <c r="B34" s="2">
        <v>39.8035</v>
      </c>
      <c r="C34" s="2">
        <v>102.53919999999999</v>
      </c>
      <c r="D34" s="4">
        <v>1190.3</v>
      </c>
      <c r="E34" s="4">
        <v>0.9</v>
      </c>
      <c r="F34" s="4">
        <v>0.69</v>
      </c>
      <c r="G34" s="4">
        <v>7.87</v>
      </c>
      <c r="H34" s="4">
        <v>-24</v>
      </c>
      <c r="I34" s="4">
        <v>1.5191666666666668</v>
      </c>
      <c r="J34" s="4">
        <v>0.14214285714285715</v>
      </c>
      <c r="K34" s="4">
        <v>254.96428571428572</v>
      </c>
      <c r="L34" s="4">
        <v>0.2520742857142857</v>
      </c>
      <c r="M34" s="4">
        <v>21.150000000000002</v>
      </c>
      <c r="N34" s="4">
        <v>1.4341935483870969</v>
      </c>
      <c r="O34" s="7"/>
    </row>
    <row r="35" spans="1:15" ht="13.8" x14ac:dyDescent="0.25">
      <c r="A35" s="3">
        <v>43314</v>
      </c>
      <c r="B35" s="2">
        <v>39.848095000000001</v>
      </c>
      <c r="C35" s="2">
        <v>102.23160799999999</v>
      </c>
      <c r="D35" s="4">
        <v>1161.4000000000001</v>
      </c>
      <c r="E35" s="4">
        <v>1</v>
      </c>
      <c r="F35" s="4">
        <v>0.65</v>
      </c>
      <c r="G35" s="4">
        <v>7.24</v>
      </c>
      <c r="H35" s="4">
        <v>-123.2</v>
      </c>
      <c r="I35" s="4">
        <v>0.19583333333333333</v>
      </c>
      <c r="J35" s="4">
        <v>0.33357142857142857</v>
      </c>
      <c r="K35" s="4">
        <v>157.32142857142858</v>
      </c>
      <c r="L35" s="4">
        <v>0.69413428571428559</v>
      </c>
      <c r="M35" s="4">
        <v>1.5557142857142858</v>
      </c>
      <c r="N35" s="4">
        <v>0.23990322580645163</v>
      </c>
      <c r="O35" s="7"/>
    </row>
    <row r="36" spans="1:15" ht="13.8" x14ac:dyDescent="0.25">
      <c r="A36" s="3">
        <v>43313</v>
      </c>
      <c r="B36" s="2">
        <v>39.983336999999999</v>
      </c>
      <c r="C36" s="2">
        <v>102.217857</v>
      </c>
      <c r="D36" s="4">
        <v>1155.7</v>
      </c>
      <c r="E36" s="4">
        <v>1</v>
      </c>
      <c r="F36" s="4">
        <v>0.31</v>
      </c>
      <c r="G36" s="4">
        <v>7.39</v>
      </c>
      <c r="H36" s="4">
        <v>-183.9</v>
      </c>
      <c r="I36" s="4">
        <v>2.8725000000000001</v>
      </c>
      <c r="J36" s="4">
        <v>0</v>
      </c>
      <c r="K36" s="4">
        <v>263.35714285714283</v>
      </c>
      <c r="L36" s="4">
        <v>0.77686000000000011</v>
      </c>
      <c r="M36" s="4">
        <v>1.4685714285714286</v>
      </c>
      <c r="N36" s="4">
        <v>0.36161290322580647</v>
      </c>
      <c r="O36" s="7"/>
    </row>
    <row r="37" spans="1:15" ht="13.8" x14ac:dyDescent="0.25">
      <c r="A37" s="3">
        <v>43314</v>
      </c>
      <c r="B37" s="2">
        <v>39.852468999999999</v>
      </c>
      <c r="C37" s="2">
        <v>102.227023</v>
      </c>
      <c r="D37" s="4">
        <v>1157.3</v>
      </c>
      <c r="E37" s="4">
        <v>1.3</v>
      </c>
      <c r="F37" s="4">
        <v>0.53</v>
      </c>
      <c r="G37" s="4">
        <v>7.22</v>
      </c>
      <c r="H37" s="4">
        <v>-153.30000000000001</v>
      </c>
      <c r="I37" s="4">
        <v>2.5416666666666665</v>
      </c>
      <c r="J37" s="4">
        <v>0</v>
      </c>
      <c r="K37" s="4">
        <v>301.21428571428572</v>
      </c>
      <c r="L37" s="4">
        <v>0.36154857142857139</v>
      </c>
      <c r="M37" s="4">
        <v>1.2764285714285715</v>
      </c>
      <c r="N37" s="4">
        <v>0.3241935483870968</v>
      </c>
      <c r="O37" s="7"/>
    </row>
    <row r="38" spans="1:15" ht="13.8" x14ac:dyDescent="0.25">
      <c r="A38" s="3">
        <v>43303</v>
      </c>
      <c r="B38" s="2">
        <v>39.944374999999994</v>
      </c>
      <c r="C38" s="2">
        <v>102.09605277777777</v>
      </c>
      <c r="D38" s="4">
        <v>1197</v>
      </c>
      <c r="E38" s="4"/>
      <c r="F38" s="4">
        <v>0.45</v>
      </c>
      <c r="G38" s="4">
        <v>8.25</v>
      </c>
      <c r="H38" s="4">
        <v>-153.19999999999999</v>
      </c>
      <c r="I38" s="9">
        <v>8.1701999999999995</v>
      </c>
      <c r="J38" s="9">
        <v>0.3497142857142857</v>
      </c>
      <c r="K38" s="4"/>
      <c r="L38" s="4">
        <v>0.21992285714285714</v>
      </c>
      <c r="M38" s="4">
        <v>0.34942857142857148</v>
      </c>
      <c r="N38" s="4">
        <v>0.1435483870967742</v>
      </c>
      <c r="O38" s="7"/>
    </row>
    <row r="39" spans="1:15" ht="13.8" x14ac:dyDescent="0.25">
      <c r="A39" s="3">
        <v>43303</v>
      </c>
      <c r="B39" s="2">
        <v>39.887250000000002</v>
      </c>
      <c r="C39" s="2">
        <v>102.26046388888889</v>
      </c>
      <c r="D39" s="4">
        <v>1105</v>
      </c>
      <c r="E39" s="4"/>
      <c r="F39" s="4">
        <v>0.87</v>
      </c>
      <c r="G39" s="4">
        <v>9.32</v>
      </c>
      <c r="H39" s="4">
        <v>-168.8</v>
      </c>
      <c r="I39" s="4">
        <v>0.22416666666666665</v>
      </c>
      <c r="J39" s="4">
        <v>0</v>
      </c>
      <c r="K39" s="4"/>
      <c r="L39" s="4">
        <v>0.26535999999999998</v>
      </c>
      <c r="M39" s="4">
        <v>0.28657142857142853</v>
      </c>
      <c r="N39" s="4">
        <v>0.1606774193548387</v>
      </c>
      <c r="O39" s="7"/>
    </row>
    <row r="40" spans="1:15" ht="13.8" x14ac:dyDescent="0.25">
      <c r="A40" s="3">
        <v>43302</v>
      </c>
      <c r="B40" s="2">
        <v>39.91759722222222</v>
      </c>
      <c r="C40" s="2">
        <v>102.13228888888888</v>
      </c>
      <c r="D40" s="4">
        <v>1110</v>
      </c>
      <c r="E40" s="4">
        <v>0.9</v>
      </c>
      <c r="F40" s="4">
        <v>0.3</v>
      </c>
      <c r="G40" s="4">
        <v>7.97</v>
      </c>
      <c r="H40" s="4">
        <v>-114.3</v>
      </c>
      <c r="I40" s="4">
        <v>1.3241666666666667</v>
      </c>
      <c r="J40" s="4">
        <v>0</v>
      </c>
      <c r="K40" s="4"/>
      <c r="L40" s="4">
        <v>0.36881142857142857</v>
      </c>
      <c r="M40" s="4">
        <v>0.16364285714285715</v>
      </c>
      <c r="N40" s="4">
        <v>0.17067741935483871</v>
      </c>
      <c r="O40" s="7"/>
    </row>
    <row r="41" spans="1:15" ht="13.8" x14ac:dyDescent="0.25">
      <c r="A41" s="3">
        <v>43303</v>
      </c>
      <c r="B41" s="2">
        <v>39.891288888888887</v>
      </c>
      <c r="C41" s="2">
        <v>102.25407777777778</v>
      </c>
      <c r="D41" s="4">
        <v>1108</v>
      </c>
      <c r="E41" s="4"/>
      <c r="F41" s="4">
        <v>0.43</v>
      </c>
      <c r="G41" s="4">
        <v>7.76</v>
      </c>
      <c r="H41" s="4">
        <v>-214.4</v>
      </c>
      <c r="I41" s="4">
        <v>0.97333333333333327</v>
      </c>
      <c r="J41" s="4">
        <v>0.10357142857142856</v>
      </c>
      <c r="K41" s="4"/>
      <c r="L41" s="4">
        <v>0.28989428571428572</v>
      </c>
      <c r="M41" s="4">
        <v>0.71642857142857141</v>
      </c>
      <c r="N41" s="4">
        <v>0.35</v>
      </c>
      <c r="O41" s="7"/>
    </row>
    <row r="42" spans="1:15" ht="13.8" x14ac:dyDescent="0.25">
      <c r="A42" s="3">
        <v>43302</v>
      </c>
      <c r="B42" s="2">
        <v>39.920197222222221</v>
      </c>
      <c r="C42" s="2">
        <v>102.12942777777778</v>
      </c>
      <c r="D42" s="4">
        <v>1113</v>
      </c>
      <c r="E42" s="4">
        <v>0.3</v>
      </c>
      <c r="F42" s="4">
        <v>66.739999999999995</v>
      </c>
      <c r="G42" s="4">
        <v>7.97</v>
      </c>
      <c r="H42" s="4">
        <v>-264.3</v>
      </c>
      <c r="I42" s="4">
        <v>1.9316666666666666</v>
      </c>
      <c r="J42" s="4">
        <v>0.28071428571428575</v>
      </c>
      <c r="K42" s="4"/>
      <c r="L42" s="4">
        <v>3.0991142857142856E-2</v>
      </c>
      <c r="M42" s="4">
        <v>5.9314285714285715</v>
      </c>
      <c r="N42" s="4">
        <v>2.3354838709677419</v>
      </c>
      <c r="O42" s="7"/>
    </row>
    <row r="43" spans="1:15" ht="13.8" x14ac:dyDescent="0.25">
      <c r="A43" s="3">
        <v>43313</v>
      </c>
      <c r="B43" s="2">
        <v>39.834825000000002</v>
      </c>
      <c r="C43" s="2">
        <v>101.89012500000001</v>
      </c>
      <c r="D43" s="4">
        <v>1145.5999999999999</v>
      </c>
      <c r="E43" s="4"/>
      <c r="F43" s="4">
        <v>0.63</v>
      </c>
      <c r="G43" s="4">
        <v>7.32</v>
      </c>
      <c r="H43" s="4">
        <v>-153.80000000000001</v>
      </c>
      <c r="I43" s="4">
        <v>1.5674999999999999</v>
      </c>
      <c r="J43" s="4">
        <v>0</v>
      </c>
      <c r="K43" s="4">
        <v>319.57142857142856</v>
      </c>
      <c r="L43" s="4">
        <v>0.47279428571428572</v>
      </c>
      <c r="M43" s="4">
        <v>0.32057142857142862</v>
      </c>
      <c r="N43" s="4">
        <v>0.32483870967741935</v>
      </c>
      <c r="O43" s="7"/>
    </row>
    <row r="44" spans="1:15" ht="13.8" x14ac:dyDescent="0.25">
      <c r="A44" s="3">
        <v>43303</v>
      </c>
      <c r="B44" s="2">
        <v>39.877025000000003</v>
      </c>
      <c r="C44" s="2">
        <v>102.30153333333332</v>
      </c>
      <c r="D44" s="4">
        <v>1118</v>
      </c>
      <c r="E44" s="4"/>
      <c r="F44" s="4">
        <v>22.06</v>
      </c>
      <c r="G44" s="4">
        <v>8.3699999999999992</v>
      </c>
      <c r="H44" s="4">
        <v>-145.19999999999999</v>
      </c>
      <c r="I44" s="9">
        <v>0.51749999999999996</v>
      </c>
      <c r="J44" s="9">
        <v>7.0642857142857132E-2</v>
      </c>
      <c r="K44" s="4"/>
      <c r="L44" s="4">
        <v>9.5391428571428571E-2</v>
      </c>
      <c r="M44" s="4">
        <v>0.39164285714285713</v>
      </c>
      <c r="N44" s="4">
        <v>0.20435483870967741</v>
      </c>
      <c r="O44" s="7"/>
    </row>
    <row r="45" spans="1:15" ht="13.8" x14ac:dyDescent="0.25">
      <c r="A45" s="3">
        <v>43314</v>
      </c>
      <c r="B45" s="2">
        <v>39.920684999999999</v>
      </c>
      <c r="C45" s="2">
        <v>102.259468</v>
      </c>
      <c r="D45" s="4">
        <v>1160.0999999999999</v>
      </c>
      <c r="E45" s="4">
        <v>0.9</v>
      </c>
      <c r="F45" s="4">
        <v>0.57999999999999996</v>
      </c>
      <c r="G45" s="4">
        <v>7.15</v>
      </c>
      <c r="H45" s="4">
        <v>-103.6</v>
      </c>
      <c r="I45" s="4">
        <v>3.3025000000000002</v>
      </c>
      <c r="J45" s="4">
        <v>0</v>
      </c>
      <c r="K45" s="4">
        <v>506.07142857142856</v>
      </c>
      <c r="L45" s="4">
        <v>0.14614285714285713</v>
      </c>
      <c r="M45" s="4">
        <v>0.69328571428571428</v>
      </c>
      <c r="N45" s="4">
        <v>0.55161290322580647</v>
      </c>
      <c r="O45" s="7"/>
    </row>
    <row r="46" spans="1:15" ht="13.8" x14ac:dyDescent="0.25">
      <c r="A46" s="3">
        <v>43303</v>
      </c>
      <c r="B46" s="2">
        <v>39.905338888888885</v>
      </c>
      <c r="C46" s="2">
        <v>102.20498888888889</v>
      </c>
      <c r="D46" s="4">
        <v>1103</v>
      </c>
      <c r="E46" s="4"/>
      <c r="F46" s="4">
        <v>0.38</v>
      </c>
      <c r="G46" s="4">
        <v>8.15</v>
      </c>
      <c r="H46" s="4">
        <v>-194.5</v>
      </c>
      <c r="I46" s="9">
        <v>0.24041399999999999</v>
      </c>
      <c r="J46" s="9">
        <v>0.49834285714285714</v>
      </c>
      <c r="K46" s="4"/>
      <c r="L46" s="4">
        <v>0.14295428571428573</v>
      </c>
      <c r="M46" s="4">
        <v>0.22849999999999998</v>
      </c>
      <c r="N46" s="4">
        <v>0.25464516129032261</v>
      </c>
      <c r="O46" s="7"/>
    </row>
    <row r="47" spans="1:15" ht="13.8" x14ac:dyDescent="0.25">
      <c r="A47" s="3">
        <v>43313</v>
      </c>
      <c r="B47" s="2">
        <v>39.82188</v>
      </c>
      <c r="C47" s="2">
        <v>101.96240305555555</v>
      </c>
      <c r="D47" s="4">
        <v>1144.7</v>
      </c>
      <c r="E47" s="4">
        <v>0.8</v>
      </c>
      <c r="F47" s="4">
        <v>0.55000000000000004</v>
      </c>
      <c r="G47" s="4">
        <v>6.77</v>
      </c>
      <c r="H47" s="4">
        <v>-89.6</v>
      </c>
      <c r="I47" s="4">
        <v>2.0350000000000001</v>
      </c>
      <c r="J47" s="4">
        <v>0</v>
      </c>
      <c r="K47" s="4">
        <v>373.57142857142856</v>
      </c>
      <c r="L47" s="4">
        <v>0.42585142857142855</v>
      </c>
      <c r="M47" s="4">
        <v>0.1462857142857143</v>
      </c>
      <c r="N47" s="4">
        <v>0.40935483870967743</v>
      </c>
      <c r="O47" s="7"/>
    </row>
    <row r="48" spans="1:15" ht="13.8" x14ac:dyDescent="0.25">
      <c r="A48" s="3">
        <v>43306</v>
      </c>
      <c r="B48" s="2">
        <v>39.746600000000001</v>
      </c>
      <c r="C48" s="2">
        <v>102.4616</v>
      </c>
      <c r="D48" s="4">
        <v>1181.7</v>
      </c>
      <c r="E48" s="4">
        <v>0.2</v>
      </c>
      <c r="F48" s="4">
        <v>0.93</v>
      </c>
      <c r="G48" s="4">
        <v>7.41</v>
      </c>
      <c r="H48" s="4">
        <v>-92</v>
      </c>
      <c r="I48" s="4">
        <v>4.0508333333333333</v>
      </c>
      <c r="J48" s="4">
        <v>0</v>
      </c>
      <c r="K48" s="4">
        <v>534.28571428571433</v>
      </c>
      <c r="L48" s="4">
        <v>0</v>
      </c>
      <c r="M48" s="4">
        <v>0.55364285714285721</v>
      </c>
      <c r="N48" s="4">
        <v>0.42967741935483872</v>
      </c>
      <c r="O48" s="7"/>
    </row>
    <row r="49" spans="1:15" ht="13.8" x14ac:dyDescent="0.25">
      <c r="A49" s="3">
        <v>43312</v>
      </c>
      <c r="B49" s="2">
        <v>40.026283055555552</v>
      </c>
      <c r="C49" s="2">
        <v>101.73496694444445</v>
      </c>
      <c r="D49" s="4">
        <v>1123.5999999999999</v>
      </c>
      <c r="E49" s="4">
        <v>1</v>
      </c>
      <c r="F49" s="4">
        <v>0.41</v>
      </c>
      <c r="G49" s="4">
        <v>7.87</v>
      </c>
      <c r="H49" s="4">
        <v>-53.7</v>
      </c>
      <c r="I49" s="4">
        <v>2.4391666666666665</v>
      </c>
      <c r="J49" s="4">
        <v>0</v>
      </c>
      <c r="K49" s="4">
        <v>558.21428571428567</v>
      </c>
      <c r="L49" s="4">
        <v>0</v>
      </c>
      <c r="M49" s="4">
        <v>0.55728571428571427</v>
      </c>
      <c r="N49" s="4">
        <v>0.51516129032258062</v>
      </c>
      <c r="O49" s="7"/>
    </row>
    <row r="50" spans="1:15" ht="13.8" x14ac:dyDescent="0.25">
      <c r="A50" s="3">
        <v>43313</v>
      </c>
      <c r="B50" s="2">
        <v>39.865226999999997</v>
      </c>
      <c r="C50" s="2">
        <v>101.98408499999999</v>
      </c>
      <c r="D50" s="4">
        <v>1149.2</v>
      </c>
      <c r="E50" s="4">
        <v>0.9</v>
      </c>
      <c r="F50" s="4">
        <v>1.1000000000000001</v>
      </c>
      <c r="G50" s="4">
        <v>7.42</v>
      </c>
      <c r="H50" s="4">
        <v>-179.7</v>
      </c>
      <c r="I50" s="4">
        <v>4.9675000000000002</v>
      </c>
      <c r="J50" s="4">
        <v>0</v>
      </c>
      <c r="K50" s="4">
        <v>945</v>
      </c>
      <c r="L50" s="4">
        <v>0.50219999999999998</v>
      </c>
      <c r="M50" s="4">
        <v>0.78785714285714281</v>
      </c>
      <c r="N50" s="4">
        <v>1.2174193548387098</v>
      </c>
      <c r="O50" s="7"/>
    </row>
    <row r="51" spans="1:15" ht="13.8" x14ac:dyDescent="0.25">
      <c r="A51" s="3">
        <v>43306</v>
      </c>
      <c r="B51" s="2">
        <v>39.803400000000003</v>
      </c>
      <c r="C51" s="2">
        <v>102.5351</v>
      </c>
      <c r="D51" s="4">
        <v>1190.2</v>
      </c>
      <c r="E51" s="4">
        <v>1.5</v>
      </c>
      <c r="F51" s="4">
        <v>0.46</v>
      </c>
      <c r="G51" s="4">
        <v>8.6199999999999992</v>
      </c>
      <c r="H51" s="4">
        <v>-246.7</v>
      </c>
      <c r="I51" s="4">
        <v>0.43333333333333335</v>
      </c>
      <c r="J51" s="4">
        <v>0</v>
      </c>
      <c r="K51" s="4">
        <v>58.428571428571431</v>
      </c>
      <c r="L51" s="4">
        <v>0.27156000000000002</v>
      </c>
      <c r="M51" s="4">
        <v>0</v>
      </c>
      <c r="N51" s="4">
        <v>0.48612903225806453</v>
      </c>
      <c r="O51" s="7"/>
    </row>
    <row r="52" spans="1:15" ht="13.8" x14ac:dyDescent="0.25">
      <c r="A52" s="3">
        <v>43306</v>
      </c>
      <c r="B52" s="2">
        <v>39.751100000000001</v>
      </c>
      <c r="C52" s="2">
        <v>102.4538</v>
      </c>
      <c r="D52" s="4">
        <v>1191.8</v>
      </c>
      <c r="E52" s="4">
        <v>0.8</v>
      </c>
      <c r="F52" s="4">
        <v>1.18</v>
      </c>
      <c r="G52" s="4">
        <v>6.94</v>
      </c>
      <c r="H52" s="4">
        <v>-82.6</v>
      </c>
      <c r="I52" s="4">
        <v>3.5249999999999999</v>
      </c>
      <c r="J52" s="4">
        <v>0</v>
      </c>
      <c r="K52" s="4">
        <v>169.60714285714286</v>
      </c>
      <c r="L52" s="4">
        <v>8.8571428571428565E-2</v>
      </c>
      <c r="M52" s="4">
        <v>0</v>
      </c>
      <c r="N52" s="4">
        <v>0.20970967741935484</v>
      </c>
      <c r="O52" s="7"/>
    </row>
    <row r="53" spans="1:15" ht="13.8" x14ac:dyDescent="0.25">
      <c r="A53" s="3">
        <v>43302</v>
      </c>
      <c r="B53" s="2">
        <v>40.036158333333333</v>
      </c>
      <c r="C53" s="2">
        <v>102.140725</v>
      </c>
      <c r="D53" s="4">
        <v>1097</v>
      </c>
      <c r="E53" s="4">
        <v>0.9</v>
      </c>
      <c r="F53" s="4">
        <v>26.72</v>
      </c>
      <c r="G53" s="4">
        <v>10.36</v>
      </c>
      <c r="H53" s="4">
        <v>280.7</v>
      </c>
      <c r="I53" s="9">
        <v>0.42999666666666664</v>
      </c>
      <c r="J53" s="9">
        <v>0.37031428571428571</v>
      </c>
      <c r="K53" s="4"/>
      <c r="L53" s="4">
        <v>110.18285714285715</v>
      </c>
      <c r="M53" s="4">
        <v>4.1135714285714284</v>
      </c>
      <c r="N53" s="4">
        <v>299.74193548387098</v>
      </c>
      <c r="O53" s="7"/>
    </row>
    <row r="54" spans="1:15" ht="13.8" x14ac:dyDescent="0.25">
      <c r="A54" s="3">
        <v>43301</v>
      </c>
      <c r="B54" s="2">
        <v>39.831411111111116</v>
      </c>
      <c r="C54" s="2">
        <v>102.04489166666667</v>
      </c>
      <c r="D54" s="4">
        <v>1091</v>
      </c>
      <c r="E54" s="4">
        <v>0.9</v>
      </c>
      <c r="F54" s="4">
        <v>0.52</v>
      </c>
      <c r="G54" s="4">
        <v>8.9499999999999993</v>
      </c>
      <c r="H54" s="4">
        <v>-182.7</v>
      </c>
      <c r="I54" s="4">
        <v>0.30583333333333335</v>
      </c>
      <c r="J54" s="4">
        <v>0</v>
      </c>
      <c r="K54" s="4"/>
      <c r="L54" s="4">
        <v>0.24879714285714286</v>
      </c>
      <c r="M54" s="4">
        <v>0</v>
      </c>
      <c r="N54" s="4">
        <v>0.7325806451612904</v>
      </c>
      <c r="O54" s="7"/>
    </row>
    <row r="55" spans="1:15" ht="13.8" x14ac:dyDescent="0.25">
      <c r="A55" s="3">
        <v>43312</v>
      </c>
      <c r="B55" s="2">
        <v>39.97134888888889</v>
      </c>
      <c r="C55" s="2">
        <v>101.80526499999999</v>
      </c>
      <c r="D55" s="4">
        <v>1132.5999999999999</v>
      </c>
      <c r="E55" s="4">
        <v>1</v>
      </c>
      <c r="F55" s="4">
        <v>0.38</v>
      </c>
      <c r="G55" s="4">
        <v>9.36</v>
      </c>
      <c r="H55" s="4">
        <v>-124.3</v>
      </c>
      <c r="I55" s="4">
        <v>1.5141666666666669</v>
      </c>
      <c r="J55" s="4">
        <v>0</v>
      </c>
      <c r="K55" s="4">
        <v>229.39285714285714</v>
      </c>
      <c r="L55" s="4">
        <v>0.25375714285714285</v>
      </c>
      <c r="M55" s="4">
        <v>0</v>
      </c>
      <c r="N55" s="4">
        <v>0.88774193548387093</v>
      </c>
      <c r="O55" s="7"/>
    </row>
    <row r="56" spans="1:15" ht="13.8" x14ac:dyDescent="0.25">
      <c r="A56" s="3">
        <v>43312</v>
      </c>
      <c r="B56" s="2">
        <v>39.956099999999999</v>
      </c>
      <c r="C56" s="2">
        <v>101.83071</v>
      </c>
      <c r="D56" s="4">
        <v>1133.7</v>
      </c>
      <c r="E56" s="4">
        <v>0.4</v>
      </c>
      <c r="F56" s="4">
        <v>1.3</v>
      </c>
      <c r="G56" s="4">
        <v>9.64</v>
      </c>
      <c r="H56" s="4">
        <v>-266</v>
      </c>
      <c r="I56" s="4">
        <v>3.4041666666666668</v>
      </c>
      <c r="J56" s="4">
        <v>0</v>
      </c>
      <c r="K56" s="4">
        <v>93.785714285714292</v>
      </c>
      <c r="L56" s="4">
        <v>0.17094285714285712</v>
      </c>
      <c r="M56" s="4">
        <v>0.22307142857142859</v>
      </c>
      <c r="N56" s="4">
        <v>4.112903225806452</v>
      </c>
      <c r="O56" s="7"/>
    </row>
    <row r="60" spans="1:15" x14ac:dyDescent="0.25">
      <c r="F60" s="12"/>
      <c r="H60" s="12"/>
    </row>
    <row r="61" spans="1:15" x14ac:dyDescent="0.25">
      <c r="F61" s="12"/>
      <c r="H61" s="12"/>
    </row>
  </sheetData>
  <mergeCells count="2">
    <mergeCell ref="I2:J2"/>
    <mergeCell ref="K2:N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pane ySplit="1" topLeftCell="A2" activePane="bottomLeft" state="frozen"/>
      <selection pane="bottomLeft" activeCell="G11" sqref="G11"/>
    </sheetView>
  </sheetViews>
  <sheetFormatPr defaultRowHeight="13.2" x14ac:dyDescent="0.25"/>
  <cols>
    <col min="2" max="2" width="13" customWidth="1"/>
    <col min="3" max="3" width="13.21875" customWidth="1"/>
  </cols>
  <sheetData>
    <row r="1" spans="1:14" ht="15.6" x14ac:dyDescent="0.25">
      <c r="A1" s="3" t="s">
        <v>23</v>
      </c>
      <c r="B1" s="2" t="s">
        <v>24</v>
      </c>
      <c r="C1" s="2" t="s">
        <v>25</v>
      </c>
      <c r="D1" s="4" t="s">
        <v>45</v>
      </c>
      <c r="E1" s="4" t="s">
        <v>44</v>
      </c>
      <c r="F1" s="29" t="s">
        <v>110</v>
      </c>
      <c r="G1" s="29" t="s">
        <v>1</v>
      </c>
      <c r="H1" s="36" t="s">
        <v>26</v>
      </c>
      <c r="I1" s="29" t="s">
        <v>98</v>
      </c>
      <c r="J1" s="29" t="s">
        <v>103</v>
      </c>
      <c r="K1" s="30" t="s">
        <v>99</v>
      </c>
      <c r="L1" s="30" t="s">
        <v>100</v>
      </c>
      <c r="M1" s="30" t="s">
        <v>101</v>
      </c>
      <c r="N1" s="30" t="s">
        <v>102</v>
      </c>
    </row>
    <row r="2" spans="1:14" ht="15.6" x14ac:dyDescent="0.25">
      <c r="A2" s="3"/>
      <c r="B2" s="2"/>
      <c r="C2" s="2"/>
      <c r="D2" s="4"/>
      <c r="E2" s="4"/>
      <c r="F2" s="28" t="s">
        <v>112</v>
      </c>
      <c r="G2" s="28"/>
      <c r="H2" s="28" t="s">
        <v>106</v>
      </c>
      <c r="I2" s="44" t="s">
        <v>104</v>
      </c>
      <c r="J2" s="45"/>
      <c r="K2" s="42" t="s">
        <v>105</v>
      </c>
      <c r="L2" s="43"/>
      <c r="M2" s="43"/>
      <c r="N2" s="43"/>
    </row>
    <row r="3" spans="1:14" ht="13.8" x14ac:dyDescent="0.25">
      <c r="A3" s="3">
        <v>43308</v>
      </c>
      <c r="B3" s="2">
        <v>39.6511</v>
      </c>
      <c r="C3" s="2">
        <v>102.87179999999999</v>
      </c>
      <c r="D3" s="4">
        <v>1663.2</v>
      </c>
      <c r="E3" s="4">
        <v>12</v>
      </c>
      <c r="F3" s="4">
        <v>3.29</v>
      </c>
      <c r="G3" s="4">
        <v>8.48</v>
      </c>
      <c r="H3" s="4">
        <v>47.7</v>
      </c>
      <c r="I3" s="4">
        <v>1.1308333333333334</v>
      </c>
      <c r="J3" s="4">
        <v>12.228571428571428</v>
      </c>
      <c r="K3" s="4">
        <v>70.714285714285708</v>
      </c>
      <c r="L3" s="4">
        <v>0</v>
      </c>
      <c r="M3" s="4">
        <v>2377.5</v>
      </c>
      <c r="N3" s="4">
        <v>0.16180645161290322</v>
      </c>
    </row>
    <row r="4" spans="1:14" ht="13.8" x14ac:dyDescent="0.25">
      <c r="A4" s="3">
        <v>43309</v>
      </c>
      <c r="B4" s="2">
        <v>39.658853055555554</v>
      </c>
      <c r="C4" s="2">
        <v>102.75252805555556</v>
      </c>
      <c r="D4" s="4">
        <v>1562.7</v>
      </c>
      <c r="E4" s="4">
        <v>4.9000000000000004</v>
      </c>
      <c r="F4" s="4">
        <v>2.5299999999999998</v>
      </c>
      <c r="G4" s="4">
        <v>7.99</v>
      </c>
      <c r="H4" s="4">
        <v>63.2</v>
      </c>
      <c r="I4" s="4">
        <v>1.6825000000000001</v>
      </c>
      <c r="J4" s="4">
        <v>0.18785714285714286</v>
      </c>
      <c r="K4" s="4">
        <v>36.821428571428569</v>
      </c>
      <c r="L4" s="4">
        <v>0.56384571428571428</v>
      </c>
      <c r="M4" s="4">
        <v>348.21428571428572</v>
      </c>
      <c r="N4" s="4">
        <v>7.6838709677419362E-2</v>
      </c>
    </row>
    <row r="5" spans="1:14" ht="13.8" x14ac:dyDescent="0.25">
      <c r="A5" s="3">
        <v>43310</v>
      </c>
      <c r="B5" s="2">
        <v>39.760663055555554</v>
      </c>
      <c r="C5" s="2">
        <v>102.87558999999999</v>
      </c>
      <c r="D5" s="4">
        <v>1628</v>
      </c>
      <c r="E5" s="4">
        <v>11</v>
      </c>
      <c r="F5" s="4">
        <v>0.97</v>
      </c>
      <c r="G5" s="4">
        <v>7.82</v>
      </c>
      <c r="H5" s="4">
        <v>77.7</v>
      </c>
      <c r="I5" s="4">
        <v>0.66083333333333327</v>
      </c>
      <c r="J5" s="4">
        <v>3.13</v>
      </c>
      <c r="K5" s="4">
        <v>160.46428571428572</v>
      </c>
      <c r="L5" s="4">
        <v>0.40955428571428565</v>
      </c>
      <c r="M5" s="4">
        <v>527.21428571428567</v>
      </c>
      <c r="N5" s="4">
        <v>0.16674193548387095</v>
      </c>
    </row>
    <row r="6" spans="1:14" ht="13.8" x14ac:dyDescent="0.25">
      <c r="A6" s="3">
        <v>43310</v>
      </c>
      <c r="B6" s="2">
        <v>39.868381944444444</v>
      </c>
      <c r="C6" s="2">
        <v>103.02405194444444</v>
      </c>
      <c r="D6" s="4">
        <v>1658.2</v>
      </c>
      <c r="E6" s="4">
        <v>1.5</v>
      </c>
      <c r="F6" s="4">
        <v>1.35</v>
      </c>
      <c r="G6" s="4">
        <v>7.95</v>
      </c>
      <c r="H6" s="4">
        <v>69.5</v>
      </c>
      <c r="I6" s="4">
        <v>1.1816666666666666</v>
      </c>
      <c r="J6" s="4">
        <v>2.9121428571428574</v>
      </c>
      <c r="K6" s="4">
        <v>177.75</v>
      </c>
      <c r="L6" s="4">
        <v>0.26863714285714285</v>
      </c>
      <c r="M6" s="4">
        <v>481.78571428571428</v>
      </c>
      <c r="N6" s="4">
        <v>0.18441935483870966</v>
      </c>
    </row>
    <row r="7" spans="1:14" ht="13.8" x14ac:dyDescent="0.25">
      <c r="A7" s="3">
        <v>43308</v>
      </c>
      <c r="B7" s="2">
        <v>39.564</v>
      </c>
      <c r="C7" s="2">
        <v>102.6412</v>
      </c>
      <c r="D7" s="4">
        <v>1514.6</v>
      </c>
      <c r="E7" s="4">
        <v>2</v>
      </c>
      <c r="F7" s="4">
        <v>1.38</v>
      </c>
      <c r="G7" s="4">
        <v>8.01</v>
      </c>
      <c r="H7" s="4">
        <v>26.2</v>
      </c>
      <c r="I7" s="4">
        <v>0.71083333333333332</v>
      </c>
      <c r="J7" s="4">
        <v>3.2742857142857145</v>
      </c>
      <c r="K7" s="4">
        <v>200.60714285714286</v>
      </c>
      <c r="L7" s="4">
        <v>0</v>
      </c>
      <c r="M7" s="4">
        <v>565.21428571428567</v>
      </c>
      <c r="N7" s="4">
        <v>0.21780645161290321</v>
      </c>
    </row>
    <row r="8" spans="1:14" ht="13.8" x14ac:dyDescent="0.25">
      <c r="A8" s="3">
        <v>43310</v>
      </c>
      <c r="B8" s="2">
        <v>39.78337194444444</v>
      </c>
      <c r="C8" s="2">
        <v>102.96467194444445</v>
      </c>
      <c r="D8" s="4">
        <v>1674.9</v>
      </c>
      <c r="E8" s="4">
        <v>0.8</v>
      </c>
      <c r="F8" s="4">
        <v>1.1399999999999999</v>
      </c>
      <c r="G8" s="4">
        <v>7.81</v>
      </c>
      <c r="H8" s="4">
        <v>63.1</v>
      </c>
      <c r="I8" s="4">
        <v>1.5016666666666667</v>
      </c>
      <c r="J8" s="4">
        <v>1.6228571428571428</v>
      </c>
      <c r="K8" s="4">
        <v>216.60714285714286</v>
      </c>
      <c r="L8" s="4">
        <v>1.5172285714285714</v>
      </c>
      <c r="M8" s="4">
        <v>454.5</v>
      </c>
      <c r="N8" s="4">
        <v>0.19693548387096776</v>
      </c>
    </row>
    <row r="9" spans="1:14" ht="13.8" x14ac:dyDescent="0.25">
      <c r="A9" s="3">
        <v>43310</v>
      </c>
      <c r="B9" s="2">
        <v>39.879232000000002</v>
      </c>
      <c r="C9" s="2">
        <v>103.063715</v>
      </c>
      <c r="D9" s="4">
        <v>1683.3</v>
      </c>
      <c r="E9" s="4">
        <v>2.1</v>
      </c>
      <c r="F9" s="4">
        <v>1.34</v>
      </c>
      <c r="G9" s="4">
        <v>8.42</v>
      </c>
      <c r="H9" s="4">
        <v>83.8</v>
      </c>
      <c r="I9" s="4">
        <v>1.2308333333333332</v>
      </c>
      <c r="J9" s="4">
        <v>3.1971428571428571</v>
      </c>
      <c r="K9" s="4">
        <v>175.03571428571428</v>
      </c>
      <c r="L9" s="4">
        <v>0.83478571428571435</v>
      </c>
      <c r="M9" s="4">
        <v>405.28571428571428</v>
      </c>
      <c r="N9" s="4">
        <v>0.18045161290322581</v>
      </c>
    </row>
    <row r="10" spans="1:14" ht="13.8" x14ac:dyDescent="0.25">
      <c r="A10" s="3">
        <v>43314</v>
      </c>
      <c r="B10" s="2">
        <v>39.293340999999998</v>
      </c>
      <c r="C10" s="2">
        <v>101.936977</v>
      </c>
      <c r="D10" s="4">
        <v>1560</v>
      </c>
      <c r="E10" s="4">
        <v>1</v>
      </c>
      <c r="F10" s="4">
        <v>1.8599999999999999</v>
      </c>
      <c r="G10" s="4">
        <v>7.72</v>
      </c>
      <c r="H10" s="4">
        <v>64.599999999999994</v>
      </c>
      <c r="I10" s="4">
        <v>0.65916666666666668</v>
      </c>
      <c r="J10" s="4">
        <v>2.81</v>
      </c>
      <c r="K10" s="4">
        <v>162.03571428571428</v>
      </c>
      <c r="L10" s="4">
        <v>0.18963142857142859</v>
      </c>
      <c r="M10" s="4">
        <v>275.07142857142856</v>
      </c>
      <c r="N10" s="4">
        <v>0.18258064516129033</v>
      </c>
    </row>
    <row r="11" spans="1:14" ht="13.8" x14ac:dyDescent="0.25">
      <c r="A11" s="3">
        <v>43308</v>
      </c>
      <c r="B11" s="2">
        <v>39.514563000000003</v>
      </c>
      <c r="C11" s="2">
        <v>102.7118</v>
      </c>
      <c r="D11" s="4">
        <v>1455.7</v>
      </c>
      <c r="E11" s="4">
        <v>1.5</v>
      </c>
      <c r="F11" s="4">
        <v>3.43</v>
      </c>
      <c r="G11" s="4">
        <v>7.74</v>
      </c>
      <c r="H11" s="4">
        <v>52.8</v>
      </c>
      <c r="I11" s="4">
        <v>0.71916666666666673</v>
      </c>
      <c r="J11" s="4">
        <v>1.4835714285714285</v>
      </c>
      <c r="K11" s="4">
        <v>103.32142857142857</v>
      </c>
      <c r="L11" s="4">
        <v>0</v>
      </c>
      <c r="M11" s="4">
        <v>336.71428571428572</v>
      </c>
      <c r="N11" s="4">
        <v>0.26045161290322583</v>
      </c>
    </row>
    <row r="12" spans="1:14" ht="13.8" x14ac:dyDescent="0.25">
      <c r="A12" s="3">
        <v>43314</v>
      </c>
      <c r="B12" s="2">
        <v>39.362811999999998</v>
      </c>
      <c r="C12" s="2">
        <v>101.858093</v>
      </c>
      <c r="D12" s="4">
        <v>1495.6</v>
      </c>
      <c r="E12" s="4">
        <v>4.5</v>
      </c>
      <c r="F12" s="4">
        <v>3.55</v>
      </c>
      <c r="G12" s="4">
        <v>7.49</v>
      </c>
      <c r="H12" s="4">
        <v>91.9</v>
      </c>
      <c r="I12" s="4">
        <v>0.79416666666666658</v>
      </c>
      <c r="J12" s="4">
        <v>1.1578571428571429</v>
      </c>
      <c r="K12" s="4">
        <v>143.5</v>
      </c>
      <c r="L12" s="4">
        <v>0.28369428571428573</v>
      </c>
      <c r="M12" s="4">
        <v>286.85714285714283</v>
      </c>
      <c r="N12" s="4">
        <v>0.2621935483870968</v>
      </c>
    </row>
    <row r="13" spans="1:14" ht="13.8" x14ac:dyDescent="0.25">
      <c r="A13" s="3">
        <v>43310</v>
      </c>
      <c r="B13" s="2">
        <v>39.808221944444441</v>
      </c>
      <c r="C13" s="2">
        <v>102.94198305555555</v>
      </c>
      <c r="D13" s="4">
        <v>1634.2</v>
      </c>
      <c r="E13" s="4">
        <v>0.9</v>
      </c>
      <c r="F13" s="4">
        <v>0.71</v>
      </c>
      <c r="G13" s="4">
        <v>7.49</v>
      </c>
      <c r="H13" s="4">
        <v>53.1</v>
      </c>
      <c r="I13" s="4">
        <v>1.8083333333333333</v>
      </c>
      <c r="J13" s="4">
        <v>1.345</v>
      </c>
      <c r="K13" s="4">
        <v>260.60714285714283</v>
      </c>
      <c r="L13" s="4">
        <v>0.92999999999999994</v>
      </c>
      <c r="M13" s="4">
        <v>243.57142857142858</v>
      </c>
      <c r="N13" s="4">
        <v>0.23235483870967744</v>
      </c>
    </row>
    <row r="14" spans="1:14" ht="13.8" x14ac:dyDescent="0.25">
      <c r="A14" s="3">
        <v>43308</v>
      </c>
      <c r="B14" s="2">
        <v>39.514395999999998</v>
      </c>
      <c r="C14" s="2">
        <v>102.7119</v>
      </c>
      <c r="D14" s="4">
        <v>1457.7</v>
      </c>
      <c r="E14" s="4">
        <v>1.4</v>
      </c>
      <c r="F14" s="4">
        <v>3.7</v>
      </c>
      <c r="G14" s="4">
        <v>8.36</v>
      </c>
      <c r="H14" s="4">
        <v>35.1</v>
      </c>
      <c r="I14" s="4">
        <v>1.0783333333333334</v>
      </c>
      <c r="J14" s="4">
        <v>2.1885714285714286</v>
      </c>
      <c r="K14" s="4">
        <v>102.14285714285714</v>
      </c>
      <c r="L14" s="4">
        <v>0.19547714285714285</v>
      </c>
      <c r="M14" s="4">
        <v>417.64285714285717</v>
      </c>
      <c r="N14" s="4">
        <v>0.41612903225806452</v>
      </c>
    </row>
    <row r="15" spans="1:14" ht="13.8" x14ac:dyDescent="0.25">
      <c r="A15" s="3">
        <v>43310</v>
      </c>
      <c r="B15" s="2">
        <v>39.808986944444442</v>
      </c>
      <c r="C15" s="2">
        <v>102.94153194444445</v>
      </c>
      <c r="D15" s="4">
        <v>1637.6</v>
      </c>
      <c r="E15" s="4">
        <v>0.9</v>
      </c>
      <c r="F15" s="4">
        <v>1.0900000000000001</v>
      </c>
      <c r="G15" s="4">
        <v>7.31</v>
      </c>
      <c r="H15" s="4">
        <v>74.099999999999994</v>
      </c>
      <c r="I15" s="4">
        <v>3.1583333333333332</v>
      </c>
      <c r="J15" s="4">
        <v>1.3207142857142855</v>
      </c>
      <c r="K15" s="4">
        <v>222.60714285714286</v>
      </c>
      <c r="L15" s="4">
        <v>0.124</v>
      </c>
      <c r="M15" s="4">
        <v>237.71428571428572</v>
      </c>
      <c r="N15" s="4">
        <v>0.23770967741935484</v>
      </c>
    </row>
    <row r="16" spans="1:14" ht="13.8" x14ac:dyDescent="0.25">
      <c r="A16" s="3">
        <v>43308</v>
      </c>
      <c r="B16" s="2">
        <v>39.5199</v>
      </c>
      <c r="C16" s="2">
        <v>102.7381</v>
      </c>
      <c r="D16" s="4">
        <v>1430.4</v>
      </c>
      <c r="E16" s="4">
        <v>2.4</v>
      </c>
      <c r="F16" s="4">
        <v>0.94</v>
      </c>
      <c r="G16" s="4">
        <v>8.6</v>
      </c>
      <c r="H16" s="4">
        <v>21.5</v>
      </c>
      <c r="I16" s="4">
        <v>1.1025</v>
      </c>
      <c r="J16" s="4">
        <v>0.49357142857142861</v>
      </c>
      <c r="K16" s="4">
        <v>147.92857142857142</v>
      </c>
      <c r="L16" s="4">
        <v>0</v>
      </c>
      <c r="M16" s="4">
        <v>168.57142857142858</v>
      </c>
      <c r="N16" s="4">
        <v>0.17100000000000001</v>
      </c>
    </row>
    <row r="17" spans="1:14" ht="13.8" x14ac:dyDescent="0.25">
      <c r="A17" s="3">
        <v>43308</v>
      </c>
      <c r="B17" s="2">
        <v>39.514710999999998</v>
      </c>
      <c r="C17" s="2">
        <v>102.7116</v>
      </c>
      <c r="D17" s="4">
        <v>1459.8</v>
      </c>
      <c r="E17" s="4">
        <v>1.9</v>
      </c>
      <c r="F17" s="4">
        <v>2.4900000000000002</v>
      </c>
      <c r="G17" s="4">
        <v>8.0399999999999991</v>
      </c>
      <c r="H17" s="4">
        <v>57.3</v>
      </c>
      <c r="I17" s="4">
        <v>0.61</v>
      </c>
      <c r="J17" s="4">
        <v>1.2321428571428572</v>
      </c>
      <c r="K17" s="4">
        <v>105.92857142857143</v>
      </c>
      <c r="L17" s="4">
        <v>0.22816</v>
      </c>
      <c r="M17" s="4">
        <v>222</v>
      </c>
      <c r="N17" s="4">
        <v>0.22867741935483873</v>
      </c>
    </row>
    <row r="18" spans="1:14" ht="13.8" x14ac:dyDescent="0.25">
      <c r="A18" s="3">
        <v>43309</v>
      </c>
      <c r="B18" s="2">
        <v>39.629544000000003</v>
      </c>
      <c r="C18" s="2">
        <v>102.974943</v>
      </c>
      <c r="D18" s="4">
        <v>1660.9</v>
      </c>
      <c r="E18" s="4">
        <v>2.5</v>
      </c>
      <c r="F18" s="4">
        <v>0.55000000000000004</v>
      </c>
      <c r="G18" s="4">
        <v>7.48</v>
      </c>
      <c r="H18" s="4">
        <v>91.2</v>
      </c>
      <c r="I18" s="4">
        <v>0.68166666666666664</v>
      </c>
      <c r="J18" s="4">
        <v>0.67785714285714282</v>
      </c>
      <c r="K18" s="4">
        <v>152.17857142857142</v>
      </c>
      <c r="L18" s="4">
        <v>0.18617714285714285</v>
      </c>
      <c r="M18" s="4">
        <v>131.28571428571428</v>
      </c>
      <c r="N18" s="4">
        <v>0.14516129032258066</v>
      </c>
    </row>
    <row r="19" spans="1:14" ht="13.8" x14ac:dyDescent="0.25">
      <c r="A19" s="3">
        <v>43310</v>
      </c>
      <c r="B19" s="2">
        <v>39.743925000000004</v>
      </c>
      <c r="C19" s="2">
        <v>103.12224999999999</v>
      </c>
      <c r="D19" s="4">
        <v>1415.7</v>
      </c>
      <c r="E19" s="4"/>
      <c r="F19" s="4">
        <v>0.91</v>
      </c>
      <c r="G19" s="4">
        <v>7.97</v>
      </c>
      <c r="H19" s="4">
        <v>82.7</v>
      </c>
      <c r="I19" s="4">
        <v>1.4791666666666667</v>
      </c>
      <c r="J19" s="4">
        <v>0.27785714285714286</v>
      </c>
      <c r="K19" s="4">
        <v>179.5</v>
      </c>
      <c r="L19" s="4">
        <v>0.14835714285714285</v>
      </c>
      <c r="M19" s="4">
        <v>120.14285714285714</v>
      </c>
      <c r="N19" s="4">
        <v>0.1502258064516129</v>
      </c>
    </row>
    <row r="20" spans="1:14" ht="13.8" x14ac:dyDescent="0.25">
      <c r="A20" s="3">
        <v>43310</v>
      </c>
      <c r="B20" s="2">
        <v>39.947628055555555</v>
      </c>
      <c r="C20" s="2">
        <v>103.16528694444445</v>
      </c>
      <c r="D20" s="4">
        <v>1696.9</v>
      </c>
      <c r="E20" s="4">
        <v>2.7</v>
      </c>
      <c r="F20" s="4">
        <v>1.7</v>
      </c>
      <c r="G20" s="4">
        <v>7.69</v>
      </c>
      <c r="H20" s="4">
        <v>101.7</v>
      </c>
      <c r="I20" s="4">
        <v>0.83250000000000002</v>
      </c>
      <c r="J20" s="4">
        <v>1.6192857142857144</v>
      </c>
      <c r="K20" s="4">
        <v>158.64285714285714</v>
      </c>
      <c r="L20" s="4">
        <v>0.20601714285714287</v>
      </c>
      <c r="M20" s="4">
        <v>136.28571428571428</v>
      </c>
      <c r="N20" s="4">
        <v>0.1971290322580645</v>
      </c>
    </row>
    <row r="21" spans="1:14" ht="13.8" x14ac:dyDescent="0.25">
      <c r="A21" s="3">
        <v>43310</v>
      </c>
      <c r="B21" s="2">
        <v>39.875833888888891</v>
      </c>
      <c r="C21" s="2">
        <v>103.14822194444446</v>
      </c>
      <c r="D21" s="4">
        <v>1717.9</v>
      </c>
      <c r="E21" s="4">
        <v>2.5</v>
      </c>
      <c r="F21" s="4">
        <v>0.44</v>
      </c>
      <c r="G21" s="4">
        <v>7.55</v>
      </c>
      <c r="H21" s="4">
        <v>106.3</v>
      </c>
      <c r="I21" s="4">
        <v>0.70333333333333325</v>
      </c>
      <c r="J21" s="4">
        <v>0.92214285714285715</v>
      </c>
      <c r="K21" s="4">
        <v>186.07142857142858</v>
      </c>
      <c r="L21" s="4">
        <v>7.4276</v>
      </c>
      <c r="M21" s="4">
        <v>155.07142857142858</v>
      </c>
      <c r="N21" s="4">
        <v>0.23412903225806453</v>
      </c>
    </row>
    <row r="22" spans="1:14" ht="13.8" x14ac:dyDescent="0.25">
      <c r="A22" s="3">
        <v>43309</v>
      </c>
      <c r="B22" s="2">
        <v>39.643946944444444</v>
      </c>
      <c r="C22" s="2">
        <v>102.92238805555556</v>
      </c>
      <c r="D22" s="4">
        <v>1622.8</v>
      </c>
      <c r="E22" s="4">
        <v>2.9</v>
      </c>
      <c r="F22" s="4">
        <v>0.73</v>
      </c>
      <c r="G22" s="4">
        <v>7.56</v>
      </c>
      <c r="H22" s="4">
        <v>42.1</v>
      </c>
      <c r="I22" s="4">
        <v>0.71250000000000002</v>
      </c>
      <c r="J22" s="4">
        <v>0.32500000000000001</v>
      </c>
      <c r="K22" s="4">
        <v>147.10714285714286</v>
      </c>
      <c r="L22" s="4">
        <v>0</v>
      </c>
      <c r="M22" s="4">
        <v>113.78571428571429</v>
      </c>
      <c r="N22" s="4">
        <v>0.1681935483870968</v>
      </c>
    </row>
    <row r="23" spans="1:14" ht="13.8" x14ac:dyDescent="0.25">
      <c r="A23" s="3">
        <v>43309</v>
      </c>
      <c r="B23" s="2">
        <v>39.640878055555554</v>
      </c>
      <c r="C23" s="2">
        <v>102.94607500000001</v>
      </c>
      <c r="D23" s="4">
        <v>1597.5</v>
      </c>
      <c r="E23" s="4">
        <v>3.1</v>
      </c>
      <c r="F23" s="4">
        <v>1.21</v>
      </c>
      <c r="G23" s="4">
        <v>7.41</v>
      </c>
      <c r="H23" s="4">
        <v>84.9</v>
      </c>
      <c r="I23" s="4">
        <v>1.4416666666666667</v>
      </c>
      <c r="J23" s="4">
        <v>0.25285714285714284</v>
      </c>
      <c r="K23" s="4">
        <v>159.14285714285714</v>
      </c>
      <c r="L23" s="4">
        <v>27.988571428571429</v>
      </c>
      <c r="M23" s="4">
        <v>63.207142857142856</v>
      </c>
      <c r="N23" s="4">
        <v>0.15080645161290321</v>
      </c>
    </row>
    <row r="24" spans="1:14" ht="13.8" x14ac:dyDescent="0.25">
      <c r="A24" s="3">
        <v>43310</v>
      </c>
      <c r="B24" s="2">
        <v>39.855588888888889</v>
      </c>
      <c r="C24" s="2">
        <v>103.08769805555555</v>
      </c>
      <c r="D24" s="4">
        <v>1708</v>
      </c>
      <c r="E24" s="4">
        <v>3.4</v>
      </c>
      <c r="F24" s="4">
        <v>0.19</v>
      </c>
      <c r="G24" s="4">
        <v>8.17</v>
      </c>
      <c r="H24" s="4">
        <v>75.3</v>
      </c>
      <c r="I24" s="4">
        <v>0.75916666666666666</v>
      </c>
      <c r="J24" s="4">
        <v>0.36214285714285716</v>
      </c>
      <c r="K24" s="4">
        <v>117.89285714285714</v>
      </c>
      <c r="L24" s="4">
        <v>0.38103428571428571</v>
      </c>
      <c r="M24" s="4">
        <v>97.5</v>
      </c>
      <c r="N24" s="4">
        <v>0.17835483870967742</v>
      </c>
    </row>
    <row r="25" spans="1:14" ht="13.8" x14ac:dyDescent="0.25">
      <c r="A25" s="3">
        <v>43309</v>
      </c>
      <c r="B25" s="2">
        <v>39.653176111111108</v>
      </c>
      <c r="C25" s="2">
        <v>102.99118805555555</v>
      </c>
      <c r="D25" s="4">
        <v>1620.6</v>
      </c>
      <c r="E25" s="4">
        <v>0.9</v>
      </c>
      <c r="F25" s="4">
        <v>0.67</v>
      </c>
      <c r="G25" s="4">
        <v>7.3</v>
      </c>
      <c r="H25" s="4">
        <v>84.4</v>
      </c>
      <c r="I25" s="4">
        <v>1.1041666666666667</v>
      </c>
      <c r="J25" s="4">
        <v>1.7078571428571429E-2</v>
      </c>
      <c r="K25" s="4">
        <v>207.21428571428572</v>
      </c>
      <c r="L25" s="4">
        <v>22.816000000000003</v>
      </c>
      <c r="M25" s="4">
        <v>84.642857142857139</v>
      </c>
      <c r="N25" s="4">
        <v>0.20151612903225807</v>
      </c>
    </row>
    <row r="26" spans="1:14" ht="13.8" x14ac:dyDescent="0.25">
      <c r="A26" s="3">
        <v>43309</v>
      </c>
      <c r="B26" s="2">
        <v>39.703042000000003</v>
      </c>
      <c r="C26" s="2">
        <v>102.95059000000001</v>
      </c>
      <c r="D26" s="4">
        <v>1644.8</v>
      </c>
      <c r="E26" s="4"/>
      <c r="F26" s="4">
        <v>0.82</v>
      </c>
      <c r="G26" s="4">
        <v>7.71</v>
      </c>
      <c r="H26" s="4">
        <v>30.2</v>
      </c>
      <c r="I26" s="4">
        <v>0.8158333333333333</v>
      </c>
      <c r="J26" s="4">
        <v>0.39285714285714285</v>
      </c>
      <c r="K26" s="4">
        <v>161.96428571428572</v>
      </c>
      <c r="L26" s="4">
        <v>0.43240571428571428</v>
      </c>
      <c r="M26" s="4">
        <v>75.285714285714292</v>
      </c>
      <c r="N26" s="4">
        <v>0.15903225806451612</v>
      </c>
    </row>
    <row r="27" spans="1:14" ht="13.8" x14ac:dyDescent="0.25">
      <c r="A27" s="3">
        <v>43310</v>
      </c>
      <c r="B27" s="2">
        <v>39.931873888888887</v>
      </c>
      <c r="C27" s="2">
        <v>103.15727694444445</v>
      </c>
      <c r="D27" s="4">
        <v>1717.1</v>
      </c>
      <c r="E27" s="4">
        <v>4.5</v>
      </c>
      <c r="F27" s="4">
        <v>4.2699999999999996</v>
      </c>
      <c r="G27" s="4">
        <v>7.66</v>
      </c>
      <c r="H27" s="4">
        <v>118.7</v>
      </c>
      <c r="I27" s="4">
        <v>0.38666666666666666</v>
      </c>
      <c r="J27" s="4">
        <v>0.50214285714285711</v>
      </c>
      <c r="K27" s="4"/>
      <c r="L27" s="4">
        <v>99.022857142857148</v>
      </c>
      <c r="M27" s="4">
        <v>2305</v>
      </c>
      <c r="N27" s="4">
        <v>5.032258064516129</v>
      </c>
    </row>
    <row r="28" spans="1:14" ht="13.8" x14ac:dyDescent="0.25">
      <c r="A28" s="3">
        <v>43309</v>
      </c>
      <c r="B28" s="2">
        <v>39.671818055555555</v>
      </c>
      <c r="C28" s="2">
        <v>102.756665</v>
      </c>
      <c r="D28" s="4">
        <v>1557.2</v>
      </c>
      <c r="E28" s="4">
        <v>2.5</v>
      </c>
      <c r="F28" s="4">
        <v>1.65</v>
      </c>
      <c r="G28" s="4">
        <v>7.41</v>
      </c>
      <c r="H28" s="4">
        <v>92.3</v>
      </c>
      <c r="I28" s="4">
        <v>0.60083333333333333</v>
      </c>
      <c r="J28" s="4">
        <v>0.61</v>
      </c>
      <c r="K28" s="4">
        <v>177.17857142857142</v>
      </c>
      <c r="L28" s="4">
        <v>0.24543142857142858</v>
      </c>
      <c r="M28" s="4">
        <v>132.42857142857142</v>
      </c>
      <c r="N28" s="4">
        <v>0.31609677419354837</v>
      </c>
    </row>
    <row r="29" spans="1:14" ht="13.8" x14ac:dyDescent="0.25">
      <c r="A29" s="3">
        <v>43314</v>
      </c>
      <c r="B29" s="2">
        <v>39.36389611111111</v>
      </c>
      <c r="C29" s="2">
        <v>101.90408805555556</v>
      </c>
      <c r="D29" s="4">
        <v>1501.9</v>
      </c>
      <c r="E29" s="4">
        <v>7</v>
      </c>
      <c r="F29" s="4">
        <v>0.63</v>
      </c>
      <c r="G29" s="4">
        <v>7.67</v>
      </c>
      <c r="H29" s="4">
        <v>79.8</v>
      </c>
      <c r="I29" s="4">
        <v>0.19583333333333333</v>
      </c>
      <c r="J29" s="4">
        <v>0.33357142857142857</v>
      </c>
      <c r="K29" s="4">
        <v>158.35714285714286</v>
      </c>
      <c r="L29" s="4">
        <v>0.27315428571428568</v>
      </c>
      <c r="M29" s="4">
        <v>58.628571428571426</v>
      </c>
      <c r="N29" s="4">
        <v>0.15048387096774193</v>
      </c>
    </row>
    <row r="30" spans="1:14" ht="13.8" x14ac:dyDescent="0.25">
      <c r="A30" s="3">
        <v>43314</v>
      </c>
      <c r="B30" s="2">
        <v>39.373021111111115</v>
      </c>
      <c r="C30" s="2">
        <v>101.88754805555556</v>
      </c>
      <c r="D30" s="4">
        <v>1482</v>
      </c>
      <c r="E30" s="4">
        <v>5.5</v>
      </c>
      <c r="F30" s="4">
        <v>1.74</v>
      </c>
      <c r="G30" s="4">
        <v>7.72</v>
      </c>
      <c r="H30" s="4">
        <v>77.400000000000006</v>
      </c>
      <c r="I30" s="4">
        <v>0.59916666666666674</v>
      </c>
      <c r="J30" s="4">
        <v>0.33785714285714291</v>
      </c>
      <c r="K30" s="4">
        <v>188.35714285714286</v>
      </c>
      <c r="L30" s="4">
        <v>0.38431142857142858</v>
      </c>
      <c r="M30" s="4">
        <v>72.614285714285714</v>
      </c>
      <c r="N30" s="4">
        <v>0.18948387096774191</v>
      </c>
    </row>
    <row r="31" spans="1:14" ht="13.8" x14ac:dyDescent="0.25">
      <c r="A31" s="3">
        <v>43314</v>
      </c>
      <c r="B31" s="2">
        <v>39.351176944444447</v>
      </c>
      <c r="C31" s="2">
        <v>101.94354</v>
      </c>
      <c r="D31" s="4">
        <v>1529.9</v>
      </c>
      <c r="E31" s="4">
        <v>5</v>
      </c>
      <c r="F31" s="4">
        <v>0.97</v>
      </c>
      <c r="G31" s="4">
        <v>7.45</v>
      </c>
      <c r="H31" s="4">
        <v>87.5</v>
      </c>
      <c r="I31" s="4">
        <v>0.22333333333333336</v>
      </c>
      <c r="J31" s="4">
        <v>0</v>
      </c>
      <c r="K31" s="4">
        <v>197.25</v>
      </c>
      <c r="L31" s="4">
        <v>0.22151714285714283</v>
      </c>
      <c r="M31" s="4">
        <v>67.885714285714286</v>
      </c>
      <c r="N31" s="4">
        <v>0.21354838709677421</v>
      </c>
    </row>
    <row r="32" spans="1:14" ht="13.8" x14ac:dyDescent="0.25">
      <c r="A32" s="3">
        <v>43308</v>
      </c>
      <c r="B32" s="2">
        <v>39.9602</v>
      </c>
      <c r="C32" s="2">
        <v>102.81019999999999</v>
      </c>
      <c r="D32" s="4">
        <v>1639.6</v>
      </c>
      <c r="E32" s="4">
        <v>1.7</v>
      </c>
      <c r="F32" s="4">
        <v>1.1200000000000001</v>
      </c>
      <c r="G32" s="4">
        <v>8.81</v>
      </c>
      <c r="H32" s="4">
        <v>41.4</v>
      </c>
      <c r="I32" s="4">
        <v>0.69416666666666671</v>
      </c>
      <c r="J32" s="4">
        <v>0.69571428571428573</v>
      </c>
      <c r="K32" s="4">
        <v>246.96428571428572</v>
      </c>
      <c r="L32" s="4">
        <v>8.8837142857142851E-2</v>
      </c>
      <c r="M32" s="4">
        <v>118.78571428571429</v>
      </c>
      <c r="N32" s="4">
        <v>0.38806451612903226</v>
      </c>
    </row>
    <row r="33" spans="1:14" ht="13.8" x14ac:dyDescent="0.25">
      <c r="A33" s="3">
        <v>43310</v>
      </c>
      <c r="B33" s="2">
        <v>39.808188888888886</v>
      </c>
      <c r="C33" s="2">
        <v>103.168935</v>
      </c>
      <c r="D33" s="4">
        <v>1644.8</v>
      </c>
      <c r="E33" s="4"/>
      <c r="F33" s="4">
        <v>0.5</v>
      </c>
      <c r="G33" s="4">
        <v>7.66</v>
      </c>
      <c r="H33" s="4">
        <v>107.9</v>
      </c>
      <c r="I33" s="4">
        <v>1.5866666666666667</v>
      </c>
      <c r="J33" s="4">
        <v>0.33</v>
      </c>
      <c r="K33" s="4">
        <v>126.03571428571429</v>
      </c>
      <c r="L33" s="4">
        <v>0.84922285714285706</v>
      </c>
      <c r="M33" s="4">
        <v>48.121428571428574</v>
      </c>
      <c r="N33" s="4">
        <v>0.16109677419354837</v>
      </c>
    </row>
    <row r="34" spans="1:14" ht="13.8" x14ac:dyDescent="0.25">
      <c r="A34" s="3">
        <v>43308</v>
      </c>
      <c r="B34" s="2">
        <v>39.520000000000003</v>
      </c>
      <c r="C34" s="2">
        <v>102.738</v>
      </c>
      <c r="D34" s="4">
        <v>1412.8</v>
      </c>
      <c r="E34" s="4">
        <v>0.5</v>
      </c>
      <c r="F34" s="4">
        <v>1.06</v>
      </c>
      <c r="G34" s="4">
        <v>8.41</v>
      </c>
      <c r="H34" s="4">
        <v>-211.7</v>
      </c>
      <c r="I34" s="4">
        <v>1.0633333333333332</v>
      </c>
      <c r="J34" s="4">
        <v>0</v>
      </c>
      <c r="K34" s="4">
        <v>111.46428571428571</v>
      </c>
      <c r="L34" s="4">
        <v>75.95</v>
      </c>
      <c r="M34" s="4">
        <v>2.6071428571428572E-2</v>
      </c>
      <c r="N34" s="4">
        <v>0.20348387096774193</v>
      </c>
    </row>
    <row r="35" spans="1:14" ht="13.8" x14ac:dyDescent="0.25">
      <c r="A35" s="3">
        <v>43314</v>
      </c>
      <c r="B35" s="2">
        <v>39.39629</v>
      </c>
      <c r="C35" s="2">
        <v>101.870981</v>
      </c>
      <c r="D35" s="4">
        <v>1564</v>
      </c>
      <c r="E35" s="4">
        <v>2.0299999999999998</v>
      </c>
      <c r="F35" s="4">
        <v>1.69</v>
      </c>
      <c r="G35" s="4">
        <v>7.93</v>
      </c>
      <c r="H35" s="4">
        <v>72.5</v>
      </c>
      <c r="I35" s="4">
        <v>0.57166666666666666</v>
      </c>
      <c r="J35" s="4">
        <v>0.35785714285714282</v>
      </c>
      <c r="K35" s="4">
        <v>185.07142857142858</v>
      </c>
      <c r="L35" s="4">
        <v>0.58182571428571428</v>
      </c>
      <c r="M35" s="4">
        <v>68.421428571428578</v>
      </c>
      <c r="N35" s="4">
        <v>0.23025806451612904</v>
      </c>
    </row>
    <row r="36" spans="1:14" ht="13.8" x14ac:dyDescent="0.25">
      <c r="A36" s="3">
        <v>43309</v>
      </c>
      <c r="B36" s="2">
        <v>39.674364999999995</v>
      </c>
      <c r="C36" s="2">
        <v>102.82392694444444</v>
      </c>
      <c r="D36" s="4">
        <v>1630</v>
      </c>
      <c r="E36" s="4">
        <v>2.7</v>
      </c>
      <c r="F36" s="4">
        <v>0.64</v>
      </c>
      <c r="G36" s="4">
        <v>7.84</v>
      </c>
      <c r="H36" s="4">
        <v>-11.6</v>
      </c>
      <c r="I36" s="4">
        <v>0.87583333333333335</v>
      </c>
      <c r="J36" s="4">
        <v>1.8921428571428571</v>
      </c>
      <c r="K36" s="4">
        <v>213.71428571428572</v>
      </c>
      <c r="L36" s="4">
        <v>0.27483714285714289</v>
      </c>
      <c r="M36" s="4">
        <v>184.21428571428572</v>
      </c>
      <c r="N36" s="4">
        <v>0.74161290322580642</v>
      </c>
    </row>
    <row r="37" spans="1:14" ht="13.8" x14ac:dyDescent="0.25">
      <c r="A37" s="3">
        <v>43310</v>
      </c>
      <c r="B37" s="2">
        <v>39.743296944444445</v>
      </c>
      <c r="C37" s="2">
        <v>102.82055</v>
      </c>
      <c r="D37" s="4">
        <v>1579</v>
      </c>
      <c r="E37" s="4">
        <v>1.9</v>
      </c>
      <c r="F37" s="4">
        <v>1.08</v>
      </c>
      <c r="G37" s="4">
        <v>7.77</v>
      </c>
      <c r="H37" s="4">
        <v>84.6</v>
      </c>
      <c r="I37" s="4">
        <v>0.73416666666666675</v>
      </c>
      <c r="J37" s="4">
        <v>2.4757142857142855</v>
      </c>
      <c r="K37" s="4">
        <v>163.5</v>
      </c>
      <c r="L37" s="4">
        <v>0.19352857142857144</v>
      </c>
      <c r="M37" s="4">
        <v>401</v>
      </c>
      <c r="N37" s="4">
        <v>1.6316129032258064</v>
      </c>
    </row>
    <row r="38" spans="1:14" ht="13.8" x14ac:dyDescent="0.25">
      <c r="A38" s="3">
        <v>43310</v>
      </c>
      <c r="B38" s="2">
        <v>39.839905000000002</v>
      </c>
      <c r="C38" s="2">
        <v>103.05139694444445</v>
      </c>
      <c r="D38" s="4">
        <v>1653.1</v>
      </c>
      <c r="E38" s="4">
        <v>2.7</v>
      </c>
      <c r="F38" s="4">
        <v>2.52</v>
      </c>
      <c r="G38" s="4">
        <v>8.0399999999999991</v>
      </c>
      <c r="H38" s="4">
        <v>76.599999999999994</v>
      </c>
      <c r="I38" s="4">
        <v>1.0058333333333334</v>
      </c>
      <c r="J38" s="4">
        <v>1.7964285714285713</v>
      </c>
      <c r="K38" s="4">
        <v>56.25</v>
      </c>
      <c r="L38" s="4">
        <v>0.29662571428571433</v>
      </c>
      <c r="M38" s="4">
        <v>343.42857142857144</v>
      </c>
      <c r="N38" s="4">
        <v>1.492258064516129</v>
      </c>
    </row>
    <row r="39" spans="1:14" ht="13.8" x14ac:dyDescent="0.25">
      <c r="A39" s="3">
        <v>43314</v>
      </c>
      <c r="B39" s="2">
        <v>39.336455000000001</v>
      </c>
      <c r="C39" s="2">
        <v>102.00467399999999</v>
      </c>
      <c r="D39" s="4">
        <v>1520</v>
      </c>
      <c r="E39" s="4">
        <v>2.2400000000000002</v>
      </c>
      <c r="F39" s="4">
        <v>0.6</v>
      </c>
      <c r="G39" s="4">
        <v>7.99</v>
      </c>
      <c r="H39" s="4">
        <v>57.9</v>
      </c>
      <c r="I39" s="4">
        <v>1.3116666666666668</v>
      </c>
      <c r="J39" s="4">
        <v>0.3392857142857143</v>
      </c>
      <c r="K39" s="4">
        <v>205.21428571428572</v>
      </c>
      <c r="L39" s="4">
        <v>0.34294857142857144</v>
      </c>
      <c r="M39" s="4">
        <v>156.71428571428572</v>
      </c>
      <c r="N39" s="4">
        <v>0.68741935483870964</v>
      </c>
    </row>
    <row r="40" spans="1:14" ht="13.8" x14ac:dyDescent="0.25">
      <c r="A40" s="3">
        <v>43309</v>
      </c>
      <c r="B40" s="2">
        <v>39.629136944444447</v>
      </c>
      <c r="C40" s="2">
        <v>102.96154305555555</v>
      </c>
      <c r="D40" s="4">
        <v>1573.2</v>
      </c>
      <c r="E40" s="4">
        <v>0.7</v>
      </c>
      <c r="F40" s="4">
        <v>0.91</v>
      </c>
      <c r="G40" s="4">
        <v>7.7</v>
      </c>
      <c r="H40" s="4">
        <v>77.2</v>
      </c>
      <c r="I40" s="4">
        <v>1.4558333333333333</v>
      </c>
      <c r="J40" s="4">
        <v>0.16071428571428573</v>
      </c>
      <c r="K40" s="4">
        <v>132.25</v>
      </c>
      <c r="L40" s="4">
        <v>0.30087714285714284</v>
      </c>
      <c r="M40" s="4">
        <v>42.192857142857143</v>
      </c>
      <c r="N40" s="4">
        <v>0.18583870967741936</v>
      </c>
    </row>
    <row r="41" spans="1:14" ht="13.8" x14ac:dyDescent="0.25">
      <c r="A41" s="3">
        <v>43308</v>
      </c>
      <c r="B41" s="2">
        <v>39.558900000000001</v>
      </c>
      <c r="C41" s="2">
        <v>102.7355</v>
      </c>
      <c r="D41" s="4">
        <v>1488.5</v>
      </c>
      <c r="E41" s="4">
        <v>2.57</v>
      </c>
      <c r="F41" s="4">
        <v>1.24</v>
      </c>
      <c r="G41" s="4">
        <v>8.3000000000000007</v>
      </c>
      <c r="H41" s="4">
        <v>-63.1</v>
      </c>
      <c r="I41" s="4">
        <v>0.5625</v>
      </c>
      <c r="J41" s="4">
        <v>0.41499999999999998</v>
      </c>
      <c r="K41" s="4">
        <v>143.53571428571428</v>
      </c>
      <c r="L41" s="4">
        <v>5.8209142857142853</v>
      </c>
      <c r="M41" s="4">
        <v>39.24285714285714</v>
      </c>
      <c r="N41" s="4">
        <v>0.21741935483870969</v>
      </c>
    </row>
    <row r="42" spans="1:14" ht="13.8" x14ac:dyDescent="0.25">
      <c r="A42" s="3">
        <v>43314</v>
      </c>
      <c r="B42" s="2">
        <v>39.288445000000003</v>
      </c>
      <c r="C42" s="2">
        <v>101.959631</v>
      </c>
      <c r="D42" s="4">
        <v>1576</v>
      </c>
      <c r="E42" s="4">
        <v>2.62</v>
      </c>
      <c r="F42" s="4">
        <v>1.1100000000000001</v>
      </c>
      <c r="G42" s="4">
        <v>7.88</v>
      </c>
      <c r="H42" s="4">
        <v>54.2</v>
      </c>
      <c r="I42" s="4">
        <v>0.27999999999999997</v>
      </c>
      <c r="J42" s="4">
        <v>6.3399999999999998E-2</v>
      </c>
      <c r="K42" s="4">
        <v>175.03571428571428</v>
      </c>
      <c r="L42" s="4">
        <v>0.27970857142857142</v>
      </c>
      <c r="M42" s="4">
        <v>29.607142857142858</v>
      </c>
      <c r="N42" s="4">
        <v>0.17941935483870969</v>
      </c>
    </row>
    <row r="43" spans="1:14" ht="13.8" x14ac:dyDescent="0.25">
      <c r="A43" s="3">
        <v>43308</v>
      </c>
      <c r="B43" s="2">
        <v>39.615400000000001</v>
      </c>
      <c r="C43" s="2">
        <v>102.7702</v>
      </c>
      <c r="D43" s="4">
        <v>1603.6</v>
      </c>
      <c r="E43" s="4">
        <v>1.97</v>
      </c>
      <c r="F43" s="4">
        <v>1.96</v>
      </c>
      <c r="G43" s="4">
        <v>9.39</v>
      </c>
      <c r="H43" s="4">
        <v>1.5</v>
      </c>
      <c r="I43" s="4"/>
      <c r="J43" s="4"/>
      <c r="K43" s="4">
        <v>169.75</v>
      </c>
      <c r="L43" s="4">
        <v>0.26031142857142858</v>
      </c>
      <c r="M43" s="4">
        <v>30.692857142857143</v>
      </c>
      <c r="N43" s="4">
        <v>0.21354838709677421</v>
      </c>
    </row>
    <row r="44" spans="1:14" ht="13.8" x14ac:dyDescent="0.25">
      <c r="A44" s="3">
        <v>43310</v>
      </c>
      <c r="B44" s="2">
        <v>39.816757000000003</v>
      </c>
      <c r="C44" s="2">
        <v>103.161823</v>
      </c>
      <c r="D44" s="4">
        <v>1679</v>
      </c>
      <c r="E44" s="4">
        <v>1.4</v>
      </c>
      <c r="F44" s="4">
        <v>0.49</v>
      </c>
      <c r="G44" s="4">
        <v>7.94</v>
      </c>
      <c r="H44" s="4">
        <v>103.3</v>
      </c>
      <c r="I44" s="4">
        <v>0.315</v>
      </c>
      <c r="J44" s="4">
        <v>0.50428571428571423</v>
      </c>
      <c r="K44" s="4">
        <v>158.21428571428572</v>
      </c>
      <c r="L44" s="4">
        <v>0.34959142857142855</v>
      </c>
      <c r="M44" s="4">
        <v>42.171428571428571</v>
      </c>
      <c r="N44" s="4">
        <v>0.34580645161290324</v>
      </c>
    </row>
    <row r="45" spans="1:14" ht="13.8" x14ac:dyDescent="0.25">
      <c r="A45" s="3">
        <v>43308</v>
      </c>
      <c r="B45" s="2">
        <v>39.610700000000001</v>
      </c>
      <c r="C45" s="2">
        <v>102.94199999999999</v>
      </c>
      <c r="D45" s="4">
        <v>1613.8</v>
      </c>
      <c r="E45" s="4">
        <v>0.9</v>
      </c>
      <c r="F45" s="4">
        <v>0.86</v>
      </c>
      <c r="G45" s="4">
        <v>7.63</v>
      </c>
      <c r="H45" s="4">
        <v>51.6</v>
      </c>
      <c r="I45" s="4">
        <v>0.48500000000000004</v>
      </c>
      <c r="J45" s="4">
        <v>0.16999999999999998</v>
      </c>
      <c r="K45" s="4">
        <v>142.64285714285714</v>
      </c>
      <c r="L45" s="4">
        <v>0.24631714285714287</v>
      </c>
      <c r="M45" s="4">
        <v>20.678571428571427</v>
      </c>
      <c r="N45" s="4">
        <v>0.17325806451612905</v>
      </c>
    </row>
    <row r="46" spans="1:14" ht="13.8" x14ac:dyDescent="0.25">
      <c r="A46" s="3">
        <v>43314</v>
      </c>
      <c r="B46" s="2">
        <v>39.32985305555556</v>
      </c>
      <c r="C46" s="2">
        <v>101.90663694444444</v>
      </c>
      <c r="D46" s="4">
        <v>1549.8</v>
      </c>
      <c r="E46" s="4">
        <v>5</v>
      </c>
      <c r="F46" s="4">
        <v>1.83</v>
      </c>
      <c r="G46" s="4">
        <v>7.72</v>
      </c>
      <c r="H46" s="4">
        <v>93.4</v>
      </c>
      <c r="I46" s="4">
        <v>0.89333333333333342</v>
      </c>
      <c r="J46" s="4">
        <v>1.8992857142857142</v>
      </c>
      <c r="K46" s="4">
        <v>262.21428571428572</v>
      </c>
      <c r="L46" s="4">
        <v>0.32806857142857143</v>
      </c>
      <c r="M46" s="4">
        <v>27.857142857142858</v>
      </c>
      <c r="N46" s="4">
        <v>0.24280645161290323</v>
      </c>
    </row>
    <row r="47" spans="1:14" ht="13.8" x14ac:dyDescent="0.25">
      <c r="A47" s="3">
        <v>43310</v>
      </c>
      <c r="B47" s="2">
        <v>39.817055000000003</v>
      </c>
      <c r="C47" s="2">
        <v>103.02239694444444</v>
      </c>
      <c r="D47" s="4">
        <v>1647</v>
      </c>
      <c r="E47" s="4">
        <v>1.7</v>
      </c>
      <c r="F47" s="4">
        <v>1.98</v>
      </c>
      <c r="G47" s="4">
        <v>7.98</v>
      </c>
      <c r="H47" s="4">
        <v>80.3</v>
      </c>
      <c r="I47" s="4">
        <v>0.77583333333333337</v>
      </c>
      <c r="J47" s="4">
        <v>1.4542857142857142</v>
      </c>
      <c r="K47" s="4"/>
      <c r="L47" s="4">
        <v>0.21921428571428572</v>
      </c>
      <c r="M47" s="4">
        <v>251.28571428571428</v>
      </c>
      <c r="N47" s="4">
        <v>2.9774193548387098</v>
      </c>
    </row>
    <row r="48" spans="1:14" ht="13.8" x14ac:dyDescent="0.25">
      <c r="A48" s="3">
        <v>43309</v>
      </c>
      <c r="B48" s="2">
        <v>39.658938055555552</v>
      </c>
      <c r="C48" s="2">
        <v>102.7525</v>
      </c>
      <c r="D48" s="4">
        <v>1558.8</v>
      </c>
      <c r="E48" s="4"/>
      <c r="F48" s="4">
        <v>3.98</v>
      </c>
      <c r="G48" s="4">
        <v>7.54</v>
      </c>
      <c r="H48" s="4">
        <v>80.3</v>
      </c>
      <c r="I48" s="8">
        <v>4.5858333333333334</v>
      </c>
      <c r="J48" s="4">
        <v>0</v>
      </c>
      <c r="K48" s="4">
        <v>126.92857142857143</v>
      </c>
      <c r="L48" s="4">
        <v>0.6121171428571428</v>
      </c>
      <c r="M48" s="4">
        <v>18.207142857142856</v>
      </c>
      <c r="N48" s="4">
        <v>0.25441935483870964</v>
      </c>
    </row>
    <row r="49" spans="1:14" ht="13.8" x14ac:dyDescent="0.25">
      <c r="A49" s="3">
        <v>43309</v>
      </c>
      <c r="B49" s="2">
        <v>39.67296694444444</v>
      </c>
      <c r="C49" s="2">
        <v>102.82509499999999</v>
      </c>
      <c r="D49" s="4">
        <v>1640.2</v>
      </c>
      <c r="E49" s="4">
        <v>1.8</v>
      </c>
      <c r="F49" s="4">
        <v>0.44</v>
      </c>
      <c r="G49" s="4">
        <v>7.78</v>
      </c>
      <c r="H49" s="4">
        <v>10.9</v>
      </c>
      <c r="I49" s="4">
        <v>1.1808333333333334</v>
      </c>
      <c r="J49" s="4">
        <v>2.3100000000000002E-2</v>
      </c>
      <c r="K49" s="4">
        <v>258.35714285714283</v>
      </c>
      <c r="L49" s="4">
        <v>5.4586571428571422E-2</v>
      </c>
      <c r="M49" s="4">
        <v>15.764285714285714</v>
      </c>
      <c r="N49" s="4">
        <v>0.32645161290322577</v>
      </c>
    </row>
    <row r="50" spans="1:14" ht="13.8" x14ac:dyDescent="0.25">
      <c r="A50" s="3">
        <v>43308</v>
      </c>
      <c r="B50" s="2">
        <v>39.618200000000002</v>
      </c>
      <c r="C50" s="2">
        <v>102.887</v>
      </c>
      <c r="D50" s="4">
        <v>1675.6</v>
      </c>
      <c r="E50" s="4">
        <v>2.2000000000000002</v>
      </c>
      <c r="F50" s="4">
        <v>0.96</v>
      </c>
      <c r="G50" s="4">
        <v>8.08</v>
      </c>
      <c r="H50" s="4">
        <v>18.2</v>
      </c>
      <c r="I50" s="4">
        <v>0.9474999999999999</v>
      </c>
      <c r="J50" s="4">
        <v>0.755</v>
      </c>
      <c r="K50" s="4">
        <v>158.67857142857142</v>
      </c>
      <c r="L50" s="4">
        <v>0.2730657142857143</v>
      </c>
      <c r="M50" s="4">
        <v>84.857142857142861</v>
      </c>
      <c r="N50" s="4">
        <v>1.8574193548387097</v>
      </c>
    </row>
    <row r="51" spans="1:14" ht="13.8" x14ac:dyDescent="0.25">
      <c r="A51" s="3">
        <v>43309</v>
      </c>
      <c r="B51" s="2">
        <v>39.585380000000001</v>
      </c>
      <c r="C51" s="2">
        <v>102.86208999999999</v>
      </c>
      <c r="D51" s="4">
        <v>1665.8</v>
      </c>
      <c r="E51" s="4">
        <v>2</v>
      </c>
      <c r="F51" s="4">
        <v>0.64</v>
      </c>
      <c r="G51" s="4">
        <v>7.62</v>
      </c>
      <c r="H51" s="4">
        <v>52.5</v>
      </c>
      <c r="I51" s="4">
        <v>0.81499999999999995</v>
      </c>
      <c r="J51" s="4">
        <v>0.83499999999999996</v>
      </c>
      <c r="K51" s="4">
        <v>155.92857142857142</v>
      </c>
      <c r="L51" s="4">
        <v>0.33382571428571434</v>
      </c>
      <c r="M51" s="4">
        <v>136</v>
      </c>
      <c r="N51" s="4">
        <v>3.5838709677419351</v>
      </c>
    </row>
    <row r="52" spans="1:14" ht="13.8" x14ac:dyDescent="0.25">
      <c r="A52" s="3">
        <v>43310</v>
      </c>
      <c r="B52" s="2">
        <v>39.878876944444443</v>
      </c>
      <c r="C52" s="2">
        <v>103.14673000000001</v>
      </c>
      <c r="D52" s="4">
        <v>1711.7</v>
      </c>
      <c r="E52" s="4">
        <v>2</v>
      </c>
      <c r="F52" s="4">
        <v>0.48</v>
      </c>
      <c r="G52" s="4">
        <v>7.52</v>
      </c>
      <c r="H52" s="4">
        <v>101.8</v>
      </c>
      <c r="I52" s="4">
        <v>1.0466666666666666</v>
      </c>
      <c r="J52" s="4">
        <v>0.44714285714285712</v>
      </c>
      <c r="K52" s="4">
        <v>169.75</v>
      </c>
      <c r="L52" s="4">
        <v>0.5600371428571429</v>
      </c>
      <c r="M52" s="4">
        <v>67.478571428571428</v>
      </c>
      <c r="N52" s="4">
        <v>2.5432258064516131</v>
      </c>
    </row>
    <row r="53" spans="1:14" ht="13.8" x14ac:dyDescent="0.25">
      <c r="A53" s="3">
        <v>43314</v>
      </c>
      <c r="B53" s="2">
        <v>39.355344000000002</v>
      </c>
      <c r="C53" s="2">
        <v>102.00389199999999</v>
      </c>
      <c r="D53" s="4">
        <v>1489</v>
      </c>
      <c r="E53" s="4">
        <v>2.5</v>
      </c>
      <c r="F53" s="4">
        <v>5.8100000000000005</v>
      </c>
      <c r="G53" s="4">
        <v>7.89</v>
      </c>
      <c r="H53" s="4">
        <v>37.5</v>
      </c>
      <c r="I53" s="4">
        <v>0.73749999999999993</v>
      </c>
      <c r="J53" s="4">
        <v>0</v>
      </c>
      <c r="K53" s="4">
        <v>149.21428571428572</v>
      </c>
      <c r="L53" s="4">
        <v>0.42850857142857146</v>
      </c>
      <c r="M53" s="4">
        <v>4.1950000000000003</v>
      </c>
      <c r="N53" s="4">
        <v>0.19706451612903225</v>
      </c>
    </row>
    <row r="54" spans="1:14" ht="13.8" x14ac:dyDescent="0.25">
      <c r="A54" s="3">
        <v>43302</v>
      </c>
      <c r="B54" s="2">
        <v>40.005244444444443</v>
      </c>
      <c r="C54" s="2">
        <v>102.15734166666667</v>
      </c>
      <c r="D54" s="4"/>
      <c r="E54" s="4">
        <v>0.9</v>
      </c>
      <c r="F54" s="4">
        <v>1.28</v>
      </c>
      <c r="G54" s="4">
        <v>9.2799999999999994</v>
      </c>
      <c r="H54" s="4">
        <v>-24.8</v>
      </c>
      <c r="I54" s="10">
        <v>1.8333333333333333</v>
      </c>
      <c r="J54" s="10">
        <v>0.19645714285714286</v>
      </c>
      <c r="K54" s="4">
        <v>137</v>
      </c>
      <c r="L54" s="4">
        <v>0.12329142857142857</v>
      </c>
      <c r="M54" s="4">
        <v>40.285714285714285</v>
      </c>
      <c r="N54" s="4">
        <v>1.8419354838709678</v>
      </c>
    </row>
    <row r="55" spans="1:14" ht="13.8" x14ac:dyDescent="0.25">
      <c r="A55" s="3">
        <v>43308</v>
      </c>
      <c r="B55" s="2">
        <v>39.6096</v>
      </c>
      <c r="C55" s="2">
        <v>102.9246</v>
      </c>
      <c r="D55" s="4">
        <v>1628.4</v>
      </c>
      <c r="E55" s="4">
        <v>2.6</v>
      </c>
      <c r="F55" s="4">
        <v>0.71</v>
      </c>
      <c r="G55" s="4">
        <v>7.8</v>
      </c>
      <c r="H55" s="4">
        <v>64.900000000000006</v>
      </c>
      <c r="I55" s="4">
        <v>0.43083333333333335</v>
      </c>
      <c r="J55" s="4">
        <v>0.60071428571428576</v>
      </c>
      <c r="K55" s="4">
        <v>159.71428571428572</v>
      </c>
      <c r="L55" s="4">
        <v>0.59387142857142861</v>
      </c>
      <c r="M55" s="4">
        <v>50.464285714285715</v>
      </c>
      <c r="N55" s="4">
        <v>2.3464516129032256</v>
      </c>
    </row>
    <row r="56" spans="1:14" ht="13.8" x14ac:dyDescent="0.25">
      <c r="A56" s="3">
        <v>43314</v>
      </c>
      <c r="B56" s="2">
        <v>39.327285000000003</v>
      </c>
      <c r="C56" s="2">
        <v>101.96249899999999</v>
      </c>
      <c r="D56" s="4">
        <v>1517</v>
      </c>
      <c r="E56" s="4">
        <v>1.72</v>
      </c>
      <c r="F56" s="4">
        <v>3.4699999999999998</v>
      </c>
      <c r="G56" s="4">
        <v>7.63</v>
      </c>
      <c r="H56" s="4">
        <v>-11.4</v>
      </c>
      <c r="I56" s="4">
        <v>0.70916666666666661</v>
      </c>
      <c r="J56" s="4">
        <v>0.28357142857142859</v>
      </c>
      <c r="K56" s="4">
        <v>184.78571428571428</v>
      </c>
      <c r="L56" s="4">
        <v>0.37766857142857146</v>
      </c>
      <c r="M56" s="4">
        <v>4.97</v>
      </c>
      <c r="N56" s="4">
        <v>0.36870967741935484</v>
      </c>
    </row>
    <row r="57" spans="1:14" ht="13.8" x14ac:dyDescent="0.25">
      <c r="A57" s="3">
        <v>43308</v>
      </c>
      <c r="B57" s="2">
        <v>39.6492</v>
      </c>
      <c r="C57" s="2">
        <v>102.8981</v>
      </c>
      <c r="D57" s="4">
        <v>1648</v>
      </c>
      <c r="E57" s="4">
        <v>4.8</v>
      </c>
      <c r="F57" s="4">
        <v>1.91</v>
      </c>
      <c r="G57" s="4">
        <v>8.43</v>
      </c>
      <c r="H57" s="4">
        <v>-108.2</v>
      </c>
      <c r="I57" s="4"/>
      <c r="J57" s="4"/>
      <c r="K57" s="4">
        <v>197.32142857142858</v>
      </c>
      <c r="L57" s="4">
        <v>0.79519428571428563</v>
      </c>
      <c r="M57" s="4">
        <v>215.57142857142858</v>
      </c>
      <c r="N57" s="4">
        <v>44.806451612903224</v>
      </c>
    </row>
    <row r="58" spans="1:14" ht="13.8" x14ac:dyDescent="0.25">
      <c r="A58" s="3">
        <v>43309</v>
      </c>
      <c r="B58" s="2">
        <v>39.688866111111111</v>
      </c>
      <c r="C58" s="2">
        <v>102.99802305555556</v>
      </c>
      <c r="D58" s="4">
        <v>1701.2</v>
      </c>
      <c r="E58" s="4">
        <v>0.2</v>
      </c>
      <c r="F58" s="4">
        <v>0.74</v>
      </c>
      <c r="G58" s="4">
        <v>7.03</v>
      </c>
      <c r="H58" s="4">
        <v>-115.9</v>
      </c>
      <c r="I58" s="8">
        <v>7.5158333333333331</v>
      </c>
      <c r="J58" s="4">
        <v>0</v>
      </c>
      <c r="K58" s="4">
        <v>213.46428571428572</v>
      </c>
      <c r="L58" s="4">
        <v>0.2046</v>
      </c>
      <c r="M58" s="4">
        <v>0.63707142857142862</v>
      </c>
      <c r="N58" s="4">
        <v>0.22358064516129034</v>
      </c>
    </row>
    <row r="59" spans="1:14" ht="13.8" x14ac:dyDescent="0.25">
      <c r="A59" s="3">
        <v>43308</v>
      </c>
      <c r="B59" s="2">
        <v>39.519125000000003</v>
      </c>
      <c r="C59" s="2">
        <v>102.73779999999999</v>
      </c>
      <c r="D59" s="4">
        <v>1425.6</v>
      </c>
      <c r="E59" s="4">
        <v>0.4</v>
      </c>
      <c r="F59" s="4">
        <v>1.1200000000000001</v>
      </c>
      <c r="G59" s="4">
        <v>7.37</v>
      </c>
      <c r="H59" s="4">
        <v>-93.7</v>
      </c>
      <c r="I59" s="4">
        <v>1.3949999999999998</v>
      </c>
      <c r="J59" s="4">
        <v>0</v>
      </c>
      <c r="K59" s="4">
        <v>162.64285714285714</v>
      </c>
      <c r="L59" s="4">
        <v>0.53195999999999999</v>
      </c>
      <c r="M59" s="4">
        <v>0.19685714285714287</v>
      </c>
      <c r="N59" s="4">
        <v>0.17596774193548387</v>
      </c>
    </row>
    <row r="60" spans="1:14" ht="13.8" x14ac:dyDescent="0.25">
      <c r="A60" s="3">
        <v>43301</v>
      </c>
      <c r="B60" s="2">
        <v>39.86365277777778</v>
      </c>
      <c r="C60" s="2">
        <v>102.03456944444444</v>
      </c>
      <c r="D60" s="4"/>
      <c r="E60" s="4">
        <v>0.9</v>
      </c>
      <c r="F60" s="4">
        <v>0.54</v>
      </c>
      <c r="G60" s="4">
        <v>8.5</v>
      </c>
      <c r="H60" s="4">
        <v>-156.80000000000001</v>
      </c>
      <c r="I60" s="4">
        <v>1.6449999999999998</v>
      </c>
      <c r="J60" s="4">
        <v>0</v>
      </c>
      <c r="K60" s="4"/>
      <c r="L60" s="4">
        <v>0.48563714285714282</v>
      </c>
      <c r="M60" s="4">
        <v>0.44435714285714284</v>
      </c>
      <c r="N60" s="4">
        <v>0.31354838709677424</v>
      </c>
    </row>
    <row r="61" spans="1:14" ht="13.8" x14ac:dyDescent="0.25">
      <c r="A61" s="3">
        <v>43301</v>
      </c>
      <c r="B61" s="2">
        <v>39.82618333333334</v>
      </c>
      <c r="C61" s="2">
        <v>102.04918333333333</v>
      </c>
      <c r="D61" s="4"/>
      <c r="E61" s="4">
        <v>0.8</v>
      </c>
      <c r="F61" s="4">
        <v>1.21</v>
      </c>
      <c r="G61" s="4">
        <v>9.81</v>
      </c>
      <c r="H61" s="4">
        <v>-108.2</v>
      </c>
      <c r="I61" s="4">
        <v>0.32083333333333336</v>
      </c>
      <c r="J61" s="4">
        <v>0</v>
      </c>
      <c r="K61" s="4"/>
      <c r="L61" s="4">
        <v>0.31823714285714283</v>
      </c>
      <c r="M61" s="4">
        <v>0.10242857142857142</v>
      </c>
      <c r="N61" s="4">
        <v>0.36967741935483872</v>
      </c>
    </row>
    <row r="62" spans="1:14" ht="13.8" x14ac:dyDescent="0.25">
      <c r="A62" s="3">
        <v>43302</v>
      </c>
      <c r="B62" s="2">
        <v>40.006050000000002</v>
      </c>
      <c r="C62" s="2">
        <v>102.14607222222223</v>
      </c>
      <c r="D62" s="4"/>
      <c r="E62" s="4"/>
      <c r="F62" s="4">
        <v>2.66</v>
      </c>
      <c r="G62" s="4">
        <v>10.01</v>
      </c>
      <c r="H62" s="4">
        <v>-47.2</v>
      </c>
      <c r="I62" s="9">
        <v>2.8423999999999996</v>
      </c>
      <c r="J62" s="9">
        <v>0.16838742857142858</v>
      </c>
      <c r="K62" s="4"/>
      <c r="L62" s="4">
        <v>6.4745714285714281E-2</v>
      </c>
      <c r="M62" s="4">
        <v>0.45921428571428574</v>
      </c>
      <c r="N62" s="4">
        <v>0.63806451612903226</v>
      </c>
    </row>
    <row r="63" spans="1:14" ht="13.8" x14ac:dyDescent="0.25">
      <c r="A63" s="3">
        <v>43309</v>
      </c>
      <c r="B63" s="2">
        <v>39.674696944444442</v>
      </c>
      <c r="C63" s="2">
        <v>102.82375805555556</v>
      </c>
      <c r="D63" s="4">
        <v>1629.7</v>
      </c>
      <c r="E63" s="4">
        <v>2.2999999999999998</v>
      </c>
      <c r="F63" s="4">
        <v>1.35</v>
      </c>
      <c r="G63" s="4">
        <v>7.21</v>
      </c>
      <c r="H63" s="4">
        <v>-184.7</v>
      </c>
      <c r="I63" s="4">
        <v>6.2424999999999997</v>
      </c>
      <c r="J63" s="4">
        <v>7.7142857142857152E-2</v>
      </c>
      <c r="K63" s="4">
        <v>492.85714285714283</v>
      </c>
      <c r="L63" s="4">
        <v>0.35171714285714284</v>
      </c>
      <c r="M63" s="4">
        <v>4.2271428571428569</v>
      </c>
      <c r="N63" s="4">
        <v>20.670967741935481</v>
      </c>
    </row>
    <row r="66" spans="6:8" x14ac:dyDescent="0.25">
      <c r="F66" s="12"/>
      <c r="H66" s="12"/>
    </row>
    <row r="67" spans="6:8" x14ac:dyDescent="0.25">
      <c r="F67" s="12"/>
      <c r="H67" s="12"/>
    </row>
  </sheetData>
  <mergeCells count="2">
    <mergeCell ref="I2:J2"/>
    <mergeCell ref="K2:N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South Sumujaran Lake</vt:lpstr>
      <vt:lpstr>other lakes</vt:lpstr>
      <vt:lpstr>lakesidegw</vt:lpstr>
      <vt:lpstr>well 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xiaolangzhang</dc:creator>
  <cp:lastModifiedBy>xiaolangzhang</cp:lastModifiedBy>
  <dcterms:created xsi:type="dcterms:W3CDTF">2020-06-22T09:09:47Z</dcterms:created>
  <dcterms:modified xsi:type="dcterms:W3CDTF">2021-02-23T09:03:34Z</dcterms:modified>
</cp:coreProperties>
</file>