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xiaolangzhang\Desktop\boron\投稿20200620\gca格式\"/>
    </mc:Choice>
  </mc:AlternateContent>
  <bookViews>
    <workbookView xWindow="0" yWindow="0" windowWidth="23040" windowHeight="9168"/>
  </bookViews>
  <sheets>
    <sheet name="S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2" l="1"/>
</calcChain>
</file>

<file path=xl/comments1.xml><?xml version="1.0" encoding="utf-8"?>
<comments xmlns="http://schemas.openxmlformats.org/spreadsheetml/2006/main">
  <authors>
    <author>Greg Pelletier</author>
  </authors>
  <commentList>
    <comment ref="J1" authorId="0" shapeId="0">
      <text>
        <r>
          <rPr>
            <sz val="8"/>
            <color indexed="8"/>
            <rFont val="Tahoma"/>
            <family val="2"/>
          </rPr>
          <t xml:space="preserve">carbonate ion
</t>
        </r>
      </text>
    </comment>
    <comment ref="K1" authorId="0" shapeId="0">
      <text>
        <r>
          <rPr>
            <sz val="8"/>
            <color indexed="8"/>
            <rFont val="Tahoma"/>
            <family val="2"/>
          </rPr>
          <t xml:space="preserve">carbonate ion
</t>
        </r>
      </text>
    </comment>
  </commentList>
</comments>
</file>

<file path=xl/sharedStrings.xml><?xml version="1.0" encoding="utf-8"?>
<sst xmlns="http://schemas.openxmlformats.org/spreadsheetml/2006/main" count="112" uniqueCount="67">
  <si>
    <t>B</t>
  </si>
  <si>
    <t>E2-6</t>
  </si>
  <si>
    <t>E2-7</t>
  </si>
  <si>
    <t>E2-8</t>
  </si>
  <si>
    <t>E3-2</t>
  </si>
  <si>
    <t>E3-3</t>
  </si>
  <si>
    <t>E3-4</t>
  </si>
  <si>
    <t>E3-5</t>
  </si>
  <si>
    <t>E3-6</t>
  </si>
  <si>
    <t>E3-7</t>
  </si>
  <si>
    <t>E3-8</t>
  </si>
  <si>
    <t>E4-4</t>
  </si>
  <si>
    <t>E4-5</t>
  </si>
  <si>
    <t>E4-6</t>
  </si>
  <si>
    <t>E4-7</t>
  </si>
  <si>
    <t>E5-7</t>
  </si>
  <si>
    <t>E6-3</t>
  </si>
  <si>
    <t>E6-3.5</t>
  </si>
  <si>
    <t>E6-4</t>
    <phoneticPr fontId="2" type="noConversion"/>
  </si>
  <si>
    <t>E8-1</t>
  </si>
  <si>
    <t>E8-2</t>
  </si>
  <si>
    <t>E8-3</t>
  </si>
  <si>
    <t>W1-3.5</t>
  </si>
  <si>
    <t>W1-6</t>
  </si>
  <si>
    <t>W1-7</t>
  </si>
  <si>
    <t>W2-2.5</t>
  </si>
  <si>
    <t>W2-3</t>
  </si>
  <si>
    <t>W2-3.5</t>
  </si>
  <si>
    <t>W2-4</t>
  </si>
  <si>
    <t>W2-7</t>
  </si>
  <si>
    <t>W3-3</t>
  </si>
  <si>
    <t>W3-4</t>
  </si>
  <si>
    <t>W3-5</t>
  </si>
  <si>
    <t>W3-S</t>
  </si>
  <si>
    <t>W4-2</t>
  </si>
  <si>
    <t>W4-2.5</t>
  </si>
  <si>
    <t>W4-3</t>
  </si>
  <si>
    <t>W4-4</t>
  </si>
  <si>
    <t>WL2-0.9</t>
  </si>
  <si>
    <t>WL2-1.5</t>
  </si>
  <si>
    <t>WL2-1.9</t>
  </si>
  <si>
    <t>WL3-0.9</t>
  </si>
  <si>
    <t>WL3-1.5</t>
  </si>
  <si>
    <t>WL3-1.9</t>
  </si>
  <si>
    <t>LB</t>
  </si>
  <si>
    <t>LE</t>
  </si>
  <si>
    <t>lake water</t>
    <phoneticPr fontId="1" type="noConversion"/>
  </si>
  <si>
    <r>
      <t>Na</t>
    </r>
    <r>
      <rPr>
        <vertAlign val="superscript"/>
        <sz val="12"/>
        <color theme="1"/>
        <rFont val="Times New Roman"/>
        <family val="1"/>
      </rPr>
      <t>+</t>
    </r>
    <phoneticPr fontId="1" type="noConversion"/>
  </si>
  <si>
    <r>
      <t>K</t>
    </r>
    <r>
      <rPr>
        <vertAlign val="superscript"/>
        <sz val="12"/>
        <color theme="1"/>
        <rFont val="Times New Roman"/>
        <family val="1"/>
      </rPr>
      <t>+</t>
    </r>
    <phoneticPr fontId="1" type="noConversion"/>
  </si>
  <si>
    <r>
      <t>Ca</t>
    </r>
    <r>
      <rPr>
        <vertAlign val="superscript"/>
        <sz val="12"/>
        <color theme="1"/>
        <rFont val="Times New Roman"/>
        <family val="1"/>
      </rPr>
      <t>2+</t>
    </r>
    <phoneticPr fontId="1" type="noConversion"/>
  </si>
  <si>
    <r>
      <t>Cl</t>
    </r>
    <r>
      <rPr>
        <vertAlign val="superscript"/>
        <sz val="12"/>
        <color theme="1"/>
        <rFont val="Times New Roman"/>
        <family val="1"/>
      </rPr>
      <t>-</t>
    </r>
    <phoneticPr fontId="1" type="noConversion"/>
  </si>
  <si>
    <r>
      <t>SO</t>
    </r>
    <r>
      <rPr>
        <vertAlign val="subscript"/>
        <sz val="12"/>
        <color theme="1"/>
        <rFont val="Times New Roman"/>
        <family val="1"/>
      </rPr>
      <t>4</t>
    </r>
    <r>
      <rPr>
        <vertAlign val="superscript"/>
        <sz val="12"/>
        <color theme="1"/>
        <rFont val="Times New Roman"/>
        <family val="1"/>
      </rPr>
      <t>2-</t>
    </r>
    <phoneticPr fontId="1" type="noConversion"/>
  </si>
  <si>
    <r>
      <t>CO</t>
    </r>
    <r>
      <rPr>
        <vertAlign val="subscript"/>
        <sz val="12"/>
        <color theme="1"/>
        <rFont val="Times New Roman"/>
        <family val="1"/>
      </rPr>
      <t>3</t>
    </r>
    <r>
      <rPr>
        <vertAlign val="superscript"/>
        <sz val="12"/>
        <color theme="1"/>
        <rFont val="Times New Roman"/>
        <family val="1"/>
      </rPr>
      <t>2-</t>
    </r>
    <phoneticPr fontId="1" type="noConversion"/>
  </si>
  <si>
    <t>pH</t>
    <phoneticPr fontId="7" type="noConversion"/>
  </si>
  <si>
    <t>TDS</t>
    <phoneticPr fontId="1" type="noConversion"/>
  </si>
  <si>
    <t>Error(±‰)</t>
  </si>
  <si>
    <t>-</t>
    <phoneticPr fontId="1" type="noConversion"/>
  </si>
  <si>
    <r>
      <t>HCO</t>
    </r>
    <r>
      <rPr>
        <vertAlign val="subscript"/>
        <sz val="12"/>
        <color theme="1"/>
        <rFont val="Times New Roman"/>
        <family val="1"/>
      </rPr>
      <t>3</t>
    </r>
    <r>
      <rPr>
        <vertAlign val="superscript"/>
        <sz val="12"/>
        <color theme="1"/>
        <rFont val="Times New Roman"/>
        <family val="1"/>
      </rPr>
      <t>-</t>
    </r>
    <phoneticPr fontId="1" type="noConversion"/>
  </si>
  <si>
    <t>mg/L</t>
    <phoneticPr fontId="1" type="noConversion"/>
  </si>
  <si>
    <t>Type</t>
    <phoneticPr fontId="1" type="noConversion"/>
  </si>
  <si>
    <t>saline groundwater</t>
    <phoneticPr fontId="1" type="noConversion"/>
  </si>
  <si>
    <r>
      <t>T (</t>
    </r>
    <r>
      <rPr>
        <sz val="12"/>
        <color theme="1"/>
        <rFont val="Adobe 仿宋 Std R"/>
        <family val="1"/>
        <charset val="134"/>
      </rPr>
      <t>℃</t>
    </r>
    <r>
      <rPr>
        <sz val="12"/>
        <color theme="1"/>
        <rFont val="Times New Roman"/>
        <family val="1"/>
      </rPr>
      <t>)</t>
    </r>
    <phoneticPr fontId="7" type="noConversion"/>
  </si>
  <si>
    <r>
      <t>Mg</t>
    </r>
    <r>
      <rPr>
        <vertAlign val="superscript"/>
        <sz val="12"/>
        <color theme="1"/>
        <rFont val="Times New Roman"/>
        <family val="1"/>
      </rPr>
      <t>2+</t>
    </r>
    <phoneticPr fontId="1" type="noConversion"/>
  </si>
  <si>
    <r>
      <t>δ</t>
    </r>
    <r>
      <rPr>
        <vertAlign val="superscript"/>
        <sz val="12"/>
        <color theme="1"/>
        <rFont val="Times New Roman"/>
        <family val="1"/>
      </rPr>
      <t>11</t>
    </r>
    <r>
      <rPr>
        <sz val="12"/>
        <color theme="1"/>
        <rFont val="Times New Roman"/>
        <family val="1"/>
      </rPr>
      <t>B(‰)</t>
    </r>
    <phoneticPr fontId="1" type="noConversion"/>
  </si>
  <si>
    <r>
      <t xml:space="preserve">δ 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H (‰)</t>
    </r>
    <phoneticPr fontId="2" type="noConversion"/>
  </si>
  <si>
    <r>
      <t xml:space="preserve">δ </t>
    </r>
    <r>
      <rPr>
        <vertAlign val="superscript"/>
        <sz val="12"/>
        <color theme="1"/>
        <rFont val="Times New Roman"/>
        <family val="1"/>
      </rPr>
      <t>18</t>
    </r>
    <r>
      <rPr>
        <sz val="12"/>
        <color theme="1"/>
        <rFont val="Times New Roman"/>
        <family val="1"/>
      </rPr>
      <t>O (‰)</t>
    </r>
    <phoneticPr fontId="2" type="noConversion"/>
  </si>
  <si>
    <t>fresh groundwater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</si>
</sst>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_ "/>
  </numFmts>
  <fonts count="11" x14ac:knownFonts="1">
    <font>
      <sz val="10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9"/>
      <name val="等线"/>
      <family val="3"/>
      <charset val="134"/>
      <scheme val="minor"/>
    </font>
    <font>
      <sz val="8"/>
      <color indexed="8"/>
      <name val="Tahoma"/>
      <family val="2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sz val="10"/>
      <color theme="1"/>
      <name val="Times New Roman"/>
      <family val="1"/>
    </font>
    <font>
      <sz val="12"/>
      <color theme="1"/>
      <name val="Adobe 仿宋 Std R"/>
      <family val="1"/>
      <charset val="134"/>
    </font>
    <font>
      <sz val="12"/>
      <color theme="1"/>
      <name val="Times New Roman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3" xfId="0" applyFont="1" applyFill="1" applyBorder="1" applyAlignment="1"/>
    <xf numFmtId="177" fontId="4" fillId="0" borderId="2" xfId="0" applyNumberFormat="1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>
      <alignment vertical="center"/>
    </xf>
    <xf numFmtId="176" fontId="4" fillId="0" borderId="0" xfId="0" applyNumberFormat="1" applyFont="1" applyFill="1" applyBorder="1" applyAlignment="1">
      <alignment horizontal="left"/>
    </xf>
    <xf numFmtId="176" fontId="4" fillId="0" borderId="0" xfId="0" applyNumberFormat="1" applyFont="1" applyFill="1" applyBorder="1">
      <alignment vertical="center"/>
    </xf>
    <xf numFmtId="176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176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>
      <alignment vertical="center"/>
    </xf>
    <xf numFmtId="0" fontId="8" fillId="0" borderId="0" xfId="0" applyFont="1" applyFill="1" applyBorder="1">
      <alignment vertical="center"/>
    </xf>
    <xf numFmtId="177" fontId="4" fillId="0" borderId="0" xfId="0" applyNumberFormat="1" applyFont="1" applyFill="1" applyBorder="1" applyAlignment="1"/>
    <xf numFmtId="2" fontId="4" fillId="0" borderId="0" xfId="0" applyNumberFormat="1" applyFont="1" applyFill="1" applyBorder="1" applyAlignment="1">
      <alignment horizontal="left"/>
    </xf>
    <xf numFmtId="0" fontId="4" fillId="0" borderId="3" xfId="0" applyFont="1" applyFill="1" applyBorder="1">
      <alignment vertical="center"/>
    </xf>
    <xf numFmtId="2" fontId="4" fillId="0" borderId="3" xfId="0" applyNumberFormat="1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/>
    </xf>
    <xf numFmtId="177" fontId="4" fillId="0" borderId="0" xfId="0" applyNumberFormat="1" applyFont="1" applyFill="1" applyBorder="1" applyAlignment="1">
      <alignment horizontal="left"/>
    </xf>
    <xf numFmtId="177" fontId="4" fillId="0" borderId="1" xfId="0" applyNumberFormat="1" applyFont="1" applyFill="1" applyBorder="1" applyAlignment="1"/>
    <xf numFmtId="177" fontId="4" fillId="0" borderId="1" xfId="0" applyNumberFormat="1" applyFont="1" applyFill="1" applyBorder="1" applyAlignment="1">
      <alignment horizontal="left"/>
    </xf>
    <xf numFmtId="176" fontId="4" fillId="0" borderId="1" xfId="0" applyNumberFormat="1" applyFont="1" applyFill="1" applyBorder="1" applyAlignment="1">
      <alignment horizontal="center"/>
    </xf>
    <xf numFmtId="177" fontId="4" fillId="0" borderId="3" xfId="0" applyNumberFormat="1" applyFont="1" applyFill="1" applyBorder="1">
      <alignment vertical="center"/>
    </xf>
    <xf numFmtId="177" fontId="4" fillId="0" borderId="2" xfId="0" applyNumberFormat="1" applyFont="1" applyFill="1" applyBorder="1" applyAlignment="1">
      <alignment horizontal="left"/>
    </xf>
    <xf numFmtId="177" fontId="4" fillId="0" borderId="2" xfId="0" applyNumberFormat="1" applyFont="1" applyFill="1" applyBorder="1">
      <alignment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>
      <alignment vertical="center"/>
    </xf>
    <xf numFmtId="177" fontId="4" fillId="0" borderId="0" xfId="0" applyNumberFormat="1" applyFont="1" applyFill="1" applyBorder="1">
      <alignment vertical="center"/>
    </xf>
    <xf numFmtId="177" fontId="4" fillId="0" borderId="1" xfId="0" applyNumberFormat="1" applyFont="1" applyFill="1" applyBorder="1" applyAlignment="1">
      <alignment horizontal="center"/>
    </xf>
    <xf numFmtId="177" fontId="10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3"/>
  <sheetViews>
    <sheetView tabSelected="1" zoomScale="85" zoomScaleNormal="85" workbookViewId="0">
      <pane ySplit="1" topLeftCell="A2" activePane="bottomLeft" state="frozen"/>
      <selection activeCell="D1" sqref="D1"/>
      <selection pane="bottomLeft" activeCell="E15" sqref="E15"/>
    </sheetView>
  </sheetViews>
  <sheetFormatPr defaultRowHeight="15.6" x14ac:dyDescent="0.25"/>
  <cols>
    <col min="1" max="1" width="8.88671875" style="4"/>
    <col min="2" max="10" width="10" style="26" customWidth="1"/>
    <col min="11" max="11" width="8.33203125" style="26" customWidth="1"/>
    <col min="12" max="12" width="8.21875" style="26" customWidth="1"/>
    <col min="13" max="13" width="11" style="26" customWidth="1"/>
    <col min="14" max="14" width="8.33203125" style="4" customWidth="1"/>
    <col min="15" max="15" width="10.44140625" style="4" customWidth="1"/>
    <col min="16" max="16" width="9.109375" style="4" customWidth="1"/>
    <col min="17" max="17" width="9.77734375" style="4" customWidth="1"/>
    <col min="18" max="18" width="17.5546875" style="4" customWidth="1"/>
    <col min="19" max="16384" width="8.88671875" style="11"/>
  </cols>
  <sheetData>
    <row r="1" spans="1:18" ht="19.8" x14ac:dyDescent="0.4">
      <c r="A1" s="1"/>
      <c r="B1" s="21" t="s">
        <v>61</v>
      </c>
      <c r="C1" s="21" t="s">
        <v>53</v>
      </c>
      <c r="D1" s="2" t="s">
        <v>47</v>
      </c>
      <c r="E1" s="2" t="s">
        <v>48</v>
      </c>
      <c r="F1" s="2" t="s">
        <v>49</v>
      </c>
      <c r="G1" s="2" t="s">
        <v>62</v>
      </c>
      <c r="H1" s="2" t="s">
        <v>50</v>
      </c>
      <c r="I1" s="2" t="s">
        <v>51</v>
      </c>
      <c r="J1" s="22" t="s">
        <v>52</v>
      </c>
      <c r="K1" s="22" t="s">
        <v>57</v>
      </c>
      <c r="L1" s="23" t="s">
        <v>0</v>
      </c>
      <c r="M1" s="22" t="s">
        <v>54</v>
      </c>
      <c r="N1" s="15" t="s">
        <v>63</v>
      </c>
      <c r="O1" s="15" t="s">
        <v>55</v>
      </c>
      <c r="P1" s="14" t="s">
        <v>64</v>
      </c>
      <c r="Q1" s="14" t="s">
        <v>65</v>
      </c>
      <c r="R1" s="15" t="s">
        <v>59</v>
      </c>
    </row>
    <row r="2" spans="1:18" x14ac:dyDescent="0.3">
      <c r="A2" s="8"/>
      <c r="B2" s="24"/>
      <c r="C2" s="25"/>
      <c r="D2" s="27" t="s">
        <v>58</v>
      </c>
      <c r="E2" s="28"/>
      <c r="F2" s="28"/>
      <c r="G2" s="28"/>
      <c r="H2" s="28"/>
      <c r="I2" s="28"/>
      <c r="J2" s="28"/>
      <c r="K2" s="28"/>
      <c r="L2" s="28"/>
      <c r="M2" s="29"/>
      <c r="N2" s="16"/>
      <c r="O2" s="16"/>
      <c r="P2" s="10"/>
      <c r="Q2" s="10"/>
      <c r="R2" s="10"/>
    </row>
    <row r="3" spans="1:18" x14ac:dyDescent="0.3">
      <c r="A3" s="3" t="s">
        <v>1</v>
      </c>
      <c r="B3" s="26">
        <v>19.600000000000001</v>
      </c>
      <c r="C3" s="26">
        <v>6.87</v>
      </c>
      <c r="D3" s="12">
        <v>127.2235</v>
      </c>
      <c r="E3" s="12">
        <v>6.6135000000000002</v>
      </c>
      <c r="F3" s="12">
        <v>29.756499999999999</v>
      </c>
      <c r="G3" s="12">
        <v>18.495999999999999</v>
      </c>
      <c r="H3" s="12">
        <v>90.484500000000011</v>
      </c>
      <c r="I3" s="12">
        <v>164.50800000000001</v>
      </c>
      <c r="J3" s="17">
        <v>2.7173021442882344E-2</v>
      </c>
      <c r="K3" s="17">
        <v>145</v>
      </c>
      <c r="L3" s="26">
        <v>0.18479999999999999</v>
      </c>
      <c r="M3" s="17">
        <v>522.50485990123821</v>
      </c>
      <c r="N3" s="13">
        <v>9.0793053559878878</v>
      </c>
      <c r="O3" s="13">
        <v>0.18679649415864752</v>
      </c>
      <c r="P3" s="7">
        <v>-34.989780000000003</v>
      </c>
      <c r="Q3" s="7">
        <v>-1.7231669999999999</v>
      </c>
      <c r="R3" s="4" t="s">
        <v>66</v>
      </c>
    </row>
    <row r="4" spans="1:18" x14ac:dyDescent="0.3">
      <c r="A4" s="3" t="s">
        <v>2</v>
      </c>
      <c r="B4" s="26">
        <v>12.48</v>
      </c>
      <c r="C4" s="26">
        <v>7.66</v>
      </c>
      <c r="D4" s="12">
        <v>87.706999999999994</v>
      </c>
      <c r="E4" s="12">
        <v>8.0084999999999997</v>
      </c>
      <c r="F4" s="12">
        <v>29.281500000000001</v>
      </c>
      <c r="G4" s="12">
        <v>17.501999999999999</v>
      </c>
      <c r="H4" s="12">
        <v>64.436499999999995</v>
      </c>
      <c r="I4" s="12">
        <v>73.400999999999996</v>
      </c>
      <c r="J4" s="17">
        <v>0.38882904405802188</v>
      </c>
      <c r="K4" s="17">
        <v>192.5</v>
      </c>
      <c r="L4" s="26">
        <v>0.20860000000000001</v>
      </c>
      <c r="M4" s="17">
        <v>384.98576740129818</v>
      </c>
      <c r="N4" s="13">
        <v>7.32269739928193</v>
      </c>
      <c r="O4" s="13">
        <v>0.25488119763683592</v>
      </c>
      <c r="P4" s="7">
        <v>-40.014265000000002</v>
      </c>
      <c r="Q4" s="7">
        <v>-2.0506730000000002</v>
      </c>
      <c r="R4" s="4" t="s">
        <v>66</v>
      </c>
    </row>
    <row r="5" spans="1:18" x14ac:dyDescent="0.3">
      <c r="A5" s="3" t="s">
        <v>3</v>
      </c>
      <c r="B5" s="26">
        <v>17.440000000000001</v>
      </c>
      <c r="C5" s="26">
        <v>7.82</v>
      </c>
      <c r="D5" s="12">
        <v>67.995499999999993</v>
      </c>
      <c r="E5" s="12">
        <v>9.7809999999999988</v>
      </c>
      <c r="F5" s="12">
        <v>32.1145</v>
      </c>
      <c r="G5" s="12">
        <v>19.331</v>
      </c>
      <c r="H5" s="12">
        <v>57.722499999999997</v>
      </c>
      <c r="I5" s="12">
        <v>68.515000000000001</v>
      </c>
      <c r="J5" s="17">
        <v>0.45159020538384959</v>
      </c>
      <c r="K5" s="17">
        <v>197.1</v>
      </c>
      <c r="L5" s="26">
        <v>0.21049999999999999</v>
      </c>
      <c r="M5" s="17">
        <v>358.50109047663102</v>
      </c>
      <c r="N5" s="13">
        <v>2.4478942924437419</v>
      </c>
      <c r="O5" s="13">
        <v>0.19377954066901459</v>
      </c>
      <c r="P5" s="7">
        <v>-44.956890000000001</v>
      </c>
      <c r="Q5" s="7">
        <v>-2.9674710000000002</v>
      </c>
      <c r="R5" s="4" t="s">
        <v>66</v>
      </c>
    </row>
    <row r="6" spans="1:18" x14ac:dyDescent="0.3">
      <c r="A6" s="3" t="s">
        <v>4</v>
      </c>
      <c r="B6" s="26">
        <v>16.04</v>
      </c>
      <c r="C6" s="26">
        <v>7.43</v>
      </c>
      <c r="D6" s="12">
        <v>265.58350000000002</v>
      </c>
      <c r="E6" s="12">
        <v>12.2705</v>
      </c>
      <c r="F6" s="12">
        <v>42.1995</v>
      </c>
      <c r="G6" s="12">
        <v>27.801000000000002</v>
      </c>
      <c r="H6" s="12">
        <v>298.24149999999997</v>
      </c>
      <c r="I6" s="12">
        <v>284.6275</v>
      </c>
      <c r="J6" s="17">
        <v>0.24527167560577665</v>
      </c>
      <c r="K6" s="17">
        <v>99.185699740463818</v>
      </c>
      <c r="L6" s="26">
        <v>0.37780000000000002</v>
      </c>
      <c r="M6" s="17">
        <v>989.46447076995673</v>
      </c>
      <c r="N6" s="13">
        <v>11.295124950005064</v>
      </c>
      <c r="O6" s="13">
        <v>0.10404504967742589</v>
      </c>
      <c r="P6" s="7">
        <v>-35.423921999999997</v>
      </c>
      <c r="Q6" s="7">
        <v>-0.78862900000000002</v>
      </c>
      <c r="R6" s="4" t="s">
        <v>66</v>
      </c>
    </row>
    <row r="7" spans="1:18" x14ac:dyDescent="0.3">
      <c r="A7" s="3" t="s">
        <v>5</v>
      </c>
      <c r="B7" s="26">
        <v>18.46</v>
      </c>
      <c r="C7" s="26">
        <v>8.08</v>
      </c>
      <c r="D7" s="12">
        <v>111.7165</v>
      </c>
      <c r="E7" s="12">
        <v>10.5595</v>
      </c>
      <c r="F7" s="12">
        <v>34.448999999999998</v>
      </c>
      <c r="G7" s="12">
        <v>20.583999999999996</v>
      </c>
      <c r="H7" s="12">
        <v>92.275500000000008</v>
      </c>
      <c r="I7" s="12">
        <v>105.10149999999999</v>
      </c>
      <c r="J7" s="17">
        <v>1.3395397006908227</v>
      </c>
      <c r="K7" s="17">
        <v>196.8</v>
      </c>
      <c r="L7" s="26">
        <v>0.311</v>
      </c>
      <c r="M7" s="17">
        <v>477.69365016571408</v>
      </c>
      <c r="N7" s="13">
        <v>9.4446995620207641</v>
      </c>
      <c r="O7" s="13">
        <v>0.10299993603135604</v>
      </c>
      <c r="P7" s="7">
        <v>-38.499960000000002</v>
      </c>
      <c r="Q7" s="7">
        <v>-1.09101</v>
      </c>
      <c r="R7" s="4" t="s">
        <v>66</v>
      </c>
    </row>
    <row r="8" spans="1:18" x14ac:dyDescent="0.3">
      <c r="A8" s="3" t="s">
        <v>6</v>
      </c>
      <c r="B8" s="26">
        <v>19.489999999999998</v>
      </c>
      <c r="C8" s="26">
        <v>7.84</v>
      </c>
      <c r="D8" s="12">
        <v>70.003</v>
      </c>
      <c r="E8" s="12">
        <v>7.9535</v>
      </c>
      <c r="F8" s="12">
        <v>29.361499999999999</v>
      </c>
      <c r="G8" s="12">
        <v>16.454000000000001</v>
      </c>
      <c r="H8" s="12">
        <v>52.927</v>
      </c>
      <c r="I8" s="12">
        <v>69.132999999999996</v>
      </c>
      <c r="J8" s="17">
        <v>0.46455558727662249</v>
      </c>
      <c r="K8" s="17">
        <v>182.3</v>
      </c>
      <c r="L8" s="26">
        <v>0.2243</v>
      </c>
      <c r="M8" s="17">
        <v>341.6203245821435</v>
      </c>
      <c r="N8" s="13">
        <v>5.3467706229641809</v>
      </c>
      <c r="O8" s="13">
        <v>0.33037203126395909</v>
      </c>
      <c r="P8" s="7">
        <v>-47.312471000000002</v>
      </c>
      <c r="Q8" s="7">
        <v>-3.6356060000000001</v>
      </c>
      <c r="R8" s="4" t="s">
        <v>66</v>
      </c>
    </row>
    <row r="9" spans="1:18" x14ac:dyDescent="0.3">
      <c r="A9" s="3" t="s">
        <v>7</v>
      </c>
      <c r="B9" s="26">
        <v>18.28</v>
      </c>
      <c r="C9" s="26">
        <v>7.67</v>
      </c>
      <c r="D9" s="12">
        <v>73.413499999999999</v>
      </c>
      <c r="E9" s="12">
        <v>8.2645</v>
      </c>
      <c r="F9" s="12">
        <v>25.754000000000001</v>
      </c>
      <c r="G9" s="12">
        <v>14.188499999999999</v>
      </c>
      <c r="H9" s="12">
        <v>50.834499999999998</v>
      </c>
      <c r="I9" s="12">
        <v>66.208500000000001</v>
      </c>
      <c r="J9" s="17">
        <v>0.38739819600863623</v>
      </c>
      <c r="K9" s="17">
        <v>176.9</v>
      </c>
      <c r="L9" s="26">
        <v>0.22470000000000001</v>
      </c>
      <c r="M9" s="17">
        <v>334.14839232466505</v>
      </c>
      <c r="N9" s="13">
        <v>1.3640560731975615</v>
      </c>
      <c r="O9" s="13">
        <v>0.17632192439265282</v>
      </c>
      <c r="P9" s="7">
        <v>-48.133609999999997</v>
      </c>
      <c r="Q9" s="7">
        <v>-3.728577</v>
      </c>
      <c r="R9" s="4" t="s">
        <v>66</v>
      </c>
    </row>
    <row r="10" spans="1:18" x14ac:dyDescent="0.3">
      <c r="A10" s="3" t="s">
        <v>8</v>
      </c>
      <c r="B10" s="26">
        <v>17.97</v>
      </c>
      <c r="C10" s="26">
        <v>7.81</v>
      </c>
      <c r="D10" s="12">
        <v>76.374000000000009</v>
      </c>
      <c r="E10" s="12">
        <v>8.1114999999999995</v>
      </c>
      <c r="F10" s="12">
        <v>25.332000000000001</v>
      </c>
      <c r="G10" s="12">
        <v>14.696</v>
      </c>
      <c r="H10" s="12">
        <v>50.073999999999998</v>
      </c>
      <c r="I10" s="12">
        <v>66.692000000000007</v>
      </c>
      <c r="J10" s="17">
        <v>0.44381274711311985</v>
      </c>
      <c r="K10" s="17">
        <v>185.6</v>
      </c>
      <c r="L10" s="26">
        <v>0.23089999999999999</v>
      </c>
      <c r="M10" s="17">
        <v>338.67574289552442</v>
      </c>
      <c r="N10" s="13" t="s">
        <v>56</v>
      </c>
      <c r="O10" s="13" t="s">
        <v>56</v>
      </c>
      <c r="P10" s="7">
        <v>-46.447597999999999</v>
      </c>
      <c r="Q10" s="7">
        <v>-2.6112920000000002</v>
      </c>
      <c r="R10" s="4" t="s">
        <v>66</v>
      </c>
    </row>
    <row r="11" spans="1:18" x14ac:dyDescent="0.3">
      <c r="A11" s="3" t="s">
        <v>9</v>
      </c>
      <c r="B11" s="26">
        <v>17.440000000000001</v>
      </c>
      <c r="C11" s="26">
        <v>8.0500000000000007</v>
      </c>
      <c r="D11" s="12">
        <v>80.986499999999992</v>
      </c>
      <c r="E11" s="12">
        <v>8.4994999999999994</v>
      </c>
      <c r="F11" s="12">
        <v>26.1205</v>
      </c>
      <c r="G11" s="12">
        <v>16.419499999999999</v>
      </c>
      <c r="H11" s="12">
        <v>52.578500000000005</v>
      </c>
      <c r="I11" s="12">
        <v>70.308000000000007</v>
      </c>
      <c r="J11" s="17">
        <v>1.0943604965961709</v>
      </c>
      <c r="K11" s="17">
        <v>188.3</v>
      </c>
      <c r="L11" s="26">
        <v>0.22739999999999999</v>
      </c>
      <c r="M11" s="17">
        <v>354.13163754442553</v>
      </c>
      <c r="N11" s="13">
        <v>1.8751141856894193</v>
      </c>
      <c r="O11" s="13">
        <v>0.10998298254194516</v>
      </c>
      <c r="P11" s="7">
        <v>-49.162539000000002</v>
      </c>
      <c r="Q11" s="7">
        <v>-3.775382</v>
      </c>
      <c r="R11" s="4" t="s">
        <v>66</v>
      </c>
    </row>
    <row r="12" spans="1:18" x14ac:dyDescent="0.3">
      <c r="A12" s="3" t="s">
        <v>10</v>
      </c>
      <c r="B12" s="26">
        <v>16.72</v>
      </c>
      <c r="C12" s="26">
        <v>8.1</v>
      </c>
      <c r="D12" s="12">
        <v>80.099999999999994</v>
      </c>
      <c r="E12" s="12">
        <v>9.2810000000000006</v>
      </c>
      <c r="F12" s="12">
        <v>22.219000000000001</v>
      </c>
      <c r="G12" s="12">
        <v>14.6105</v>
      </c>
      <c r="H12" s="12">
        <v>48.495999999999995</v>
      </c>
      <c r="I12" s="12">
        <v>67.649500000000003</v>
      </c>
      <c r="J12" s="17">
        <v>0.86766976868131684</v>
      </c>
      <c r="K12" s="17">
        <v>192.5</v>
      </c>
      <c r="L12" s="26">
        <v>0.40110000000000001</v>
      </c>
      <c r="M12" s="17">
        <v>342.22552931433665</v>
      </c>
      <c r="N12" s="13">
        <v>-8.9175937310206344</v>
      </c>
      <c r="O12" s="13">
        <v>0.18505073253094473</v>
      </c>
      <c r="P12" s="7">
        <v>-47.282733999999998</v>
      </c>
      <c r="Q12" s="7">
        <v>-3.088295</v>
      </c>
      <c r="R12" s="4" t="s">
        <v>66</v>
      </c>
    </row>
    <row r="13" spans="1:18" x14ac:dyDescent="0.3">
      <c r="A13" s="3" t="s">
        <v>11</v>
      </c>
      <c r="B13" s="26">
        <v>12.56</v>
      </c>
      <c r="C13" s="26">
        <v>8.07</v>
      </c>
      <c r="D13" s="12">
        <v>75.191000000000003</v>
      </c>
      <c r="E13" s="12">
        <v>8.7070000000000007</v>
      </c>
      <c r="F13" s="12">
        <v>27.1965</v>
      </c>
      <c r="G13" s="12">
        <v>17.571000000000002</v>
      </c>
      <c r="H13" s="12">
        <v>56.529499999999999</v>
      </c>
      <c r="I13" s="12">
        <v>72.405000000000001</v>
      </c>
      <c r="J13" s="17">
        <v>0.86875934506524344</v>
      </c>
      <c r="K13" s="17">
        <v>186.7</v>
      </c>
      <c r="L13" s="26">
        <v>0.23710000000000001</v>
      </c>
      <c r="M13" s="17">
        <v>355.23181774025159</v>
      </c>
      <c r="N13" s="13">
        <v>4.2316599266249977</v>
      </c>
      <c r="O13" s="13">
        <v>2.444066278717294E-2</v>
      </c>
      <c r="P13" s="7">
        <v>-43.945593000000002</v>
      </c>
      <c r="Q13" s="7">
        <v>-2.5504069999999999</v>
      </c>
      <c r="R13" s="4" t="s">
        <v>66</v>
      </c>
    </row>
    <row r="14" spans="1:18" x14ac:dyDescent="0.3">
      <c r="A14" s="3" t="s">
        <v>12</v>
      </c>
      <c r="B14" s="26">
        <v>15.49</v>
      </c>
      <c r="C14" s="26">
        <v>8.0500000000000007</v>
      </c>
      <c r="D14" s="12">
        <v>82.965999999999994</v>
      </c>
      <c r="E14" s="12">
        <v>8.9554999999999989</v>
      </c>
      <c r="F14" s="12">
        <v>28.715499999999999</v>
      </c>
      <c r="G14" s="12">
        <v>18.138999999999999</v>
      </c>
      <c r="H14" s="12">
        <v>61.379999999999995</v>
      </c>
      <c r="I14" s="12">
        <v>82.603000000000009</v>
      </c>
      <c r="J14" s="17">
        <v>0.8128413812823283</v>
      </c>
      <c r="K14" s="17">
        <v>188.5</v>
      </c>
      <c r="L14" s="26">
        <v>0.23169999999999999</v>
      </c>
      <c r="M14" s="17">
        <v>380.76441805642088</v>
      </c>
      <c r="N14" s="13">
        <v>5.0077111344832836</v>
      </c>
      <c r="O14" s="13">
        <v>0.24898176127030602</v>
      </c>
      <c r="P14" s="7">
        <v>-44.700901999999999</v>
      </c>
      <c r="Q14" s="7">
        <v>-3.043374</v>
      </c>
      <c r="R14" s="4" t="s">
        <v>66</v>
      </c>
    </row>
    <row r="15" spans="1:18" x14ac:dyDescent="0.3">
      <c r="A15" s="3" t="s">
        <v>13</v>
      </c>
      <c r="B15" s="26">
        <v>16.29</v>
      </c>
      <c r="C15" s="26">
        <v>7.98</v>
      </c>
      <c r="D15" s="12">
        <v>79.394499999999994</v>
      </c>
      <c r="E15" s="12">
        <v>7.9849999999999994</v>
      </c>
      <c r="F15" s="12">
        <v>25.327999999999999</v>
      </c>
      <c r="G15" s="12">
        <v>15.618</v>
      </c>
      <c r="H15" s="12">
        <v>51.726999999999997</v>
      </c>
      <c r="I15" s="12">
        <v>71.929000000000002</v>
      </c>
      <c r="J15" s="17">
        <v>0.72389921293734205</v>
      </c>
      <c r="K15" s="17">
        <v>189.6</v>
      </c>
      <c r="L15" s="26">
        <v>0.23150000000000001</v>
      </c>
      <c r="M15" s="17">
        <v>351.02850981604121</v>
      </c>
      <c r="N15" s="13">
        <v>4.1094503779857128</v>
      </c>
      <c r="O15" s="13">
        <v>0.26011848251994429</v>
      </c>
      <c r="P15" s="7">
        <v>-47.985475000000001</v>
      </c>
      <c r="Q15" s="7">
        <v>-3.639208</v>
      </c>
      <c r="R15" s="4" t="s">
        <v>66</v>
      </c>
    </row>
    <row r="16" spans="1:18" x14ac:dyDescent="0.3">
      <c r="A16" s="3" t="s">
        <v>14</v>
      </c>
      <c r="B16" s="26">
        <v>16.93</v>
      </c>
      <c r="C16" s="26">
        <v>8.06</v>
      </c>
      <c r="D16" s="12">
        <v>79.455500000000001</v>
      </c>
      <c r="E16" s="12">
        <v>8.581999999999999</v>
      </c>
      <c r="F16" s="12">
        <v>23.871500000000001</v>
      </c>
      <c r="G16" s="12">
        <v>15.0755</v>
      </c>
      <c r="H16" s="12">
        <v>50.006500000000003</v>
      </c>
      <c r="I16" s="12">
        <v>68.293000000000006</v>
      </c>
      <c r="J16" s="17">
        <v>0.90466687847682681</v>
      </c>
      <c r="K16" s="17">
        <v>193.4</v>
      </c>
      <c r="L16" s="26">
        <v>0.2263</v>
      </c>
      <c r="M16" s="17">
        <v>346.37283598407561</v>
      </c>
      <c r="N16" s="13" t="s">
        <v>56</v>
      </c>
      <c r="O16" s="13" t="s">
        <v>56</v>
      </c>
      <c r="P16" s="7">
        <v>-44.689112999999999</v>
      </c>
      <c r="Q16" s="7">
        <v>-2.394317</v>
      </c>
      <c r="R16" s="4" t="s">
        <v>66</v>
      </c>
    </row>
    <row r="17" spans="1:18" x14ac:dyDescent="0.3">
      <c r="A17" s="3" t="s">
        <v>15</v>
      </c>
      <c r="B17" s="26">
        <v>18.34</v>
      </c>
      <c r="C17" s="26">
        <v>8.4700000000000006</v>
      </c>
      <c r="D17" s="12">
        <v>143.71199999999999</v>
      </c>
      <c r="E17" s="12">
        <v>10.0505</v>
      </c>
      <c r="F17" s="12">
        <v>18.0185</v>
      </c>
      <c r="G17" s="12">
        <v>7.1145000000000005</v>
      </c>
      <c r="H17" s="12">
        <v>67.825999999999993</v>
      </c>
      <c r="I17" s="12">
        <v>86.5</v>
      </c>
      <c r="J17" s="17">
        <v>3.2826225461243626</v>
      </c>
      <c r="K17" s="17">
        <v>235.4</v>
      </c>
      <c r="L17" s="26">
        <v>0.35399999999999998</v>
      </c>
      <c r="M17" s="17">
        <v>455.24111867393958</v>
      </c>
      <c r="N17" s="13">
        <v>2.6951937494550382</v>
      </c>
      <c r="O17" s="13">
        <v>0.18293604997965396</v>
      </c>
      <c r="P17" s="7">
        <v>-55.381728000000003</v>
      </c>
      <c r="Q17" s="7">
        <v>-5.0007720000000004</v>
      </c>
      <c r="R17" s="4" t="s">
        <v>66</v>
      </c>
    </row>
    <row r="18" spans="1:18" x14ac:dyDescent="0.3">
      <c r="A18" s="3" t="s">
        <v>16</v>
      </c>
      <c r="B18" s="26">
        <v>17.809999999999999</v>
      </c>
      <c r="C18" s="26">
        <v>8.43</v>
      </c>
      <c r="D18" s="12">
        <v>97.147999999999996</v>
      </c>
      <c r="E18" s="12">
        <v>12.0825</v>
      </c>
      <c r="F18" s="12">
        <v>32.028500000000001</v>
      </c>
      <c r="G18" s="12">
        <v>18.815999999999999</v>
      </c>
      <c r="H18" s="12">
        <v>71.123500000000007</v>
      </c>
      <c r="I18" s="12">
        <v>90.6815</v>
      </c>
      <c r="J18" s="17">
        <v>2.4445559152758225</v>
      </c>
      <c r="K18" s="17">
        <v>204.1</v>
      </c>
      <c r="L18" s="26">
        <v>0.32879999999999998</v>
      </c>
      <c r="M18" s="17">
        <v>428.00249145465989</v>
      </c>
      <c r="N18" s="13">
        <v>3.2095437016543826E-2</v>
      </c>
      <c r="O18" s="13">
        <v>0.11172874416987</v>
      </c>
      <c r="P18" s="7">
        <v>-49.809131999999998</v>
      </c>
      <c r="Q18" s="7">
        <v>-3.8227519999999999</v>
      </c>
      <c r="R18" s="4" t="s">
        <v>66</v>
      </c>
    </row>
    <row r="19" spans="1:18" x14ac:dyDescent="0.3">
      <c r="A19" s="3" t="s">
        <v>17</v>
      </c>
      <c r="B19" s="26">
        <v>18.05</v>
      </c>
      <c r="C19" s="26">
        <v>7.66</v>
      </c>
      <c r="D19" s="12">
        <v>123.41749999999999</v>
      </c>
      <c r="E19" s="12">
        <v>13.040000000000001</v>
      </c>
      <c r="F19" s="12">
        <v>19.669</v>
      </c>
      <c r="G19" s="12">
        <v>9.798</v>
      </c>
      <c r="H19" s="12">
        <v>67.537999999999997</v>
      </c>
      <c r="I19" s="12">
        <v>86.670500000000004</v>
      </c>
      <c r="J19" s="17">
        <v>0.41660340435102794</v>
      </c>
      <c r="K19" s="17">
        <v>208.9</v>
      </c>
      <c r="L19" s="26">
        <v>0.27439999999999998</v>
      </c>
      <c r="M19" s="17">
        <v>431.39208851881614</v>
      </c>
      <c r="N19" s="13">
        <v>-4.4847201031004147</v>
      </c>
      <c r="O19" s="13">
        <v>0.19028801741360901</v>
      </c>
      <c r="P19" s="7">
        <v>-49.857280000000003</v>
      </c>
      <c r="Q19" s="7">
        <v>-3.2492200000000002</v>
      </c>
      <c r="R19" s="4" t="s">
        <v>66</v>
      </c>
    </row>
    <row r="20" spans="1:18" x14ac:dyDescent="0.3">
      <c r="A20" s="3" t="s">
        <v>18</v>
      </c>
      <c r="B20" s="26">
        <v>17.850000000000001</v>
      </c>
      <c r="C20" s="26">
        <v>8.4700000000000006</v>
      </c>
      <c r="D20" s="12">
        <v>145.4135</v>
      </c>
      <c r="E20" s="12">
        <v>10.4185</v>
      </c>
      <c r="F20" s="12">
        <v>15.756499999999999</v>
      </c>
      <c r="G20" s="12">
        <v>7.3550000000000004</v>
      </c>
      <c r="H20" s="12">
        <v>65.419499999999999</v>
      </c>
      <c r="I20" s="12">
        <v>85.131999999999991</v>
      </c>
      <c r="J20" s="17">
        <v>3.2779920494865498</v>
      </c>
      <c r="K20" s="17">
        <v>235.53</v>
      </c>
      <c r="L20" s="26">
        <v>0.37340000000000001</v>
      </c>
      <c r="M20" s="17">
        <v>452.83663068048099</v>
      </c>
      <c r="N20" s="13">
        <v>-10.022417428316</v>
      </c>
      <c r="O20" s="13">
        <v>1.9203377904062791E-2</v>
      </c>
      <c r="P20" s="7">
        <v>-56.315739999999998</v>
      </c>
      <c r="Q20" s="7">
        <v>-4.9640459999999997</v>
      </c>
      <c r="R20" s="4" t="s">
        <v>66</v>
      </c>
    </row>
    <row r="21" spans="1:18" x14ac:dyDescent="0.3">
      <c r="A21" s="3" t="s">
        <v>19</v>
      </c>
      <c r="B21" s="26">
        <v>17.91</v>
      </c>
      <c r="C21" s="26">
        <v>7.17</v>
      </c>
      <c r="D21" s="12">
        <v>166.77600000000001</v>
      </c>
      <c r="E21" s="12">
        <v>8.8665000000000003</v>
      </c>
      <c r="F21" s="12">
        <v>24.176500000000001</v>
      </c>
      <c r="G21" s="12">
        <v>7.6705000000000005</v>
      </c>
      <c r="H21" s="12">
        <v>66.289500000000004</v>
      </c>
      <c r="I21" s="12">
        <v>74.430999999999997</v>
      </c>
      <c r="J21" s="17">
        <v>0.25463531592302358</v>
      </c>
      <c r="K21" s="17">
        <v>325.3</v>
      </c>
      <c r="L21" s="26">
        <v>0.39369999999999999</v>
      </c>
      <c r="M21" s="17">
        <v>543.33247067385344</v>
      </c>
      <c r="N21" s="13">
        <v>2.0516390892795222</v>
      </c>
      <c r="O21" s="13">
        <v>3.4915232552945596E-2</v>
      </c>
      <c r="P21" s="7">
        <v>-57.230083999999998</v>
      </c>
      <c r="Q21" s="7">
        <v>-5.5352160000000001</v>
      </c>
      <c r="R21" s="4" t="s">
        <v>66</v>
      </c>
    </row>
    <row r="22" spans="1:18" x14ac:dyDescent="0.3">
      <c r="A22" s="3" t="s">
        <v>20</v>
      </c>
      <c r="B22" s="26">
        <v>18.66</v>
      </c>
      <c r="C22" s="26">
        <v>7.37</v>
      </c>
      <c r="D22" s="12">
        <v>160.41650000000001</v>
      </c>
      <c r="E22" s="12">
        <v>8.2184999999999988</v>
      </c>
      <c r="F22" s="12">
        <v>21.065000000000001</v>
      </c>
      <c r="G22" s="12">
        <v>6.4325000000000001</v>
      </c>
      <c r="H22" s="12">
        <v>62.957499999999996</v>
      </c>
      <c r="I22" s="12">
        <v>78.751000000000005</v>
      </c>
      <c r="J22" s="17">
        <v>0.2969262047553915</v>
      </c>
      <c r="K22" s="17">
        <v>322.5</v>
      </c>
      <c r="L22" s="26">
        <v>0.38529999999999998</v>
      </c>
      <c r="M22" s="17">
        <v>514.68208713403078</v>
      </c>
      <c r="N22" s="13">
        <v>0.73408025176013858</v>
      </c>
      <c r="O22" s="13">
        <v>0.11168327237398579</v>
      </c>
      <c r="P22" s="7">
        <v>-54.433954999999997</v>
      </c>
      <c r="Q22" s="7">
        <v>-4.0891529999999996</v>
      </c>
      <c r="R22" s="4" t="s">
        <v>66</v>
      </c>
    </row>
    <row r="23" spans="1:18" x14ac:dyDescent="0.3">
      <c r="A23" s="3" t="s">
        <v>21</v>
      </c>
      <c r="B23" s="26">
        <v>18.760000000000002</v>
      </c>
      <c r="C23" s="26">
        <v>7.79</v>
      </c>
      <c r="D23" s="12">
        <v>161.09300000000002</v>
      </c>
      <c r="E23" s="12">
        <v>9.2055000000000007</v>
      </c>
      <c r="F23" s="12">
        <v>25.006</v>
      </c>
      <c r="G23" s="12">
        <v>7.5095000000000001</v>
      </c>
      <c r="H23" s="12">
        <v>64.62</v>
      </c>
      <c r="I23" s="12">
        <v>83.228500000000011</v>
      </c>
      <c r="J23" s="17">
        <v>1.1954453922022552</v>
      </c>
      <c r="K23" s="17">
        <v>323.60000000000002</v>
      </c>
      <c r="L23" s="26">
        <v>0.37919999999999998</v>
      </c>
      <c r="M23" s="17">
        <v>522.71693984533636</v>
      </c>
      <c r="N23" s="13">
        <v>-1.5611549748748565</v>
      </c>
      <c r="O23" s="13">
        <v>8.1485500561973012E-2</v>
      </c>
      <c r="P23" s="7">
        <v>-58.874125999999997</v>
      </c>
      <c r="Q23" s="7">
        <v>-5.6934779999999998</v>
      </c>
      <c r="R23" s="4" t="s">
        <v>66</v>
      </c>
    </row>
    <row r="24" spans="1:18" x14ac:dyDescent="0.3">
      <c r="A24" s="3" t="s">
        <v>22</v>
      </c>
      <c r="B24" s="26">
        <v>9.2100000000000009</v>
      </c>
      <c r="C24" s="26">
        <v>8.26</v>
      </c>
      <c r="D24" s="12">
        <v>213.95499999999998</v>
      </c>
      <c r="E24" s="12">
        <v>12.149000000000001</v>
      </c>
      <c r="F24" s="12">
        <v>23.361499999999999</v>
      </c>
      <c r="G24" s="12">
        <v>21.084</v>
      </c>
      <c r="H24" s="12">
        <v>87.581000000000003</v>
      </c>
      <c r="I24" s="12">
        <v>239.33800000000002</v>
      </c>
      <c r="J24" s="17">
        <v>2.5039972342802086</v>
      </c>
      <c r="K24" s="17">
        <v>256.7</v>
      </c>
      <c r="L24" s="26">
        <v>0.56689999999999996</v>
      </c>
      <c r="M24" s="17">
        <v>734.83370355187003</v>
      </c>
      <c r="N24" s="13">
        <v>7.9069989449656042</v>
      </c>
      <c r="O24" s="13">
        <v>0.28182382437202946</v>
      </c>
      <c r="P24" s="7">
        <v>-57.223534000000001</v>
      </c>
      <c r="Q24" s="7">
        <v>-5.2627579999999998</v>
      </c>
      <c r="R24" s="4" t="s">
        <v>66</v>
      </c>
    </row>
    <row r="25" spans="1:18" x14ac:dyDescent="0.3">
      <c r="A25" s="3" t="s">
        <v>23</v>
      </c>
      <c r="B25" s="26">
        <v>15.55</v>
      </c>
      <c r="C25" s="26">
        <v>8.8800000000000008</v>
      </c>
      <c r="D25" s="12">
        <v>101.6015</v>
      </c>
      <c r="E25" s="12">
        <v>8.2919999999999998</v>
      </c>
      <c r="F25" s="12">
        <v>14.035500000000001</v>
      </c>
      <c r="G25" s="12">
        <v>10.769500000000001</v>
      </c>
      <c r="H25" s="12">
        <v>38.436499999999995</v>
      </c>
      <c r="I25" s="12">
        <v>88.965499999999992</v>
      </c>
      <c r="J25" s="17">
        <v>6.2360454924254514</v>
      </c>
      <c r="K25" s="17">
        <v>187.09341904642201</v>
      </c>
      <c r="L25" s="26">
        <v>0.34839999999999999</v>
      </c>
      <c r="M25" s="17">
        <v>363.73029621968738</v>
      </c>
      <c r="N25" s="13">
        <v>8.3670335422005859</v>
      </c>
      <c r="O25" s="13">
        <v>0.14813278622960446</v>
      </c>
      <c r="P25" s="7">
        <v>-58.593823999999998</v>
      </c>
      <c r="Q25" s="7">
        <v>-5.0852969999999997</v>
      </c>
      <c r="R25" s="4" t="s">
        <v>66</v>
      </c>
    </row>
    <row r="26" spans="1:18" x14ac:dyDescent="0.3">
      <c r="A26" s="3" t="s">
        <v>24</v>
      </c>
      <c r="B26" s="26">
        <v>15.14</v>
      </c>
      <c r="C26" s="26">
        <v>8.7799999999999994</v>
      </c>
      <c r="D26" s="12">
        <v>138.14699999999999</v>
      </c>
      <c r="E26" s="12">
        <v>8.59</v>
      </c>
      <c r="F26" s="12">
        <v>20.739000000000001</v>
      </c>
      <c r="G26" s="12">
        <v>10.845000000000001</v>
      </c>
      <c r="H26" s="12">
        <v>56.212000000000003</v>
      </c>
      <c r="I26" s="12">
        <v>118.611</v>
      </c>
      <c r="J26" s="17">
        <v>5.2551665582582929</v>
      </c>
      <c r="K26" s="17">
        <v>205.19802374596</v>
      </c>
      <c r="L26" s="26">
        <v>0.31169999999999998</v>
      </c>
      <c r="M26" s="17">
        <v>465.32618512026716</v>
      </c>
      <c r="N26" s="13">
        <v>10.589025335644209</v>
      </c>
      <c r="O26" s="13">
        <v>0.24440662787106326</v>
      </c>
      <c r="P26" s="7">
        <v>-61.586317000000001</v>
      </c>
      <c r="Q26" s="7">
        <v>-6.0984740000000004</v>
      </c>
      <c r="R26" s="4" t="s">
        <v>66</v>
      </c>
    </row>
    <row r="27" spans="1:18" x14ac:dyDescent="0.3">
      <c r="A27" s="3" t="s">
        <v>25</v>
      </c>
      <c r="B27" s="26">
        <v>9.25</v>
      </c>
      <c r="C27" s="26">
        <v>8.7899999999999991</v>
      </c>
      <c r="D27" s="12">
        <v>103.79350000000001</v>
      </c>
      <c r="E27" s="12">
        <v>24.310000000000002</v>
      </c>
      <c r="F27" s="12">
        <v>9.2144999999999992</v>
      </c>
      <c r="G27" s="12">
        <v>7.6219999999999999</v>
      </c>
      <c r="H27" s="12">
        <v>38.6785</v>
      </c>
      <c r="I27" s="12">
        <v>54.150999999999996</v>
      </c>
      <c r="J27" s="17">
        <v>5.3752378739907289</v>
      </c>
      <c r="K27" s="17">
        <v>211.36087094189</v>
      </c>
      <c r="L27" s="26">
        <v>0.51139999999999997</v>
      </c>
      <c r="M27" s="17">
        <v>351.3911619487792</v>
      </c>
      <c r="N27" s="13">
        <v>3.7921993274772081</v>
      </c>
      <c r="O27" s="13">
        <v>0.22694901159470149</v>
      </c>
      <c r="P27" s="7">
        <v>-59.306455</v>
      </c>
      <c r="Q27" s="7">
        <v>-4.9587060000000003</v>
      </c>
      <c r="R27" s="4" t="s">
        <v>66</v>
      </c>
    </row>
    <row r="28" spans="1:18" x14ac:dyDescent="0.3">
      <c r="A28" s="3" t="s">
        <v>26</v>
      </c>
      <c r="B28" s="26">
        <v>11.8</v>
      </c>
      <c r="C28" s="26">
        <v>8.44</v>
      </c>
      <c r="D28" s="12">
        <v>99.018499999999989</v>
      </c>
      <c r="E28" s="12">
        <v>13.924000000000001</v>
      </c>
      <c r="F28" s="12">
        <v>14.099</v>
      </c>
      <c r="G28" s="12">
        <v>10.36</v>
      </c>
      <c r="H28" s="12">
        <v>40.933</v>
      </c>
      <c r="I28" s="12">
        <v>69.895499999999998</v>
      </c>
      <c r="J28" s="17">
        <v>3.3019963676290014</v>
      </c>
      <c r="K28" s="17">
        <v>206.81205056857146</v>
      </c>
      <c r="L28" s="26">
        <v>0.3926</v>
      </c>
      <c r="M28" s="17">
        <v>358.22203499623765</v>
      </c>
      <c r="N28" s="13">
        <v>4.5501454170184807</v>
      </c>
      <c r="O28" s="13">
        <v>0.2374235813602521</v>
      </c>
      <c r="P28" s="7">
        <v>-62.050193</v>
      </c>
      <c r="Q28" s="7">
        <v>-6.1033119999999998</v>
      </c>
      <c r="R28" s="4" t="s">
        <v>66</v>
      </c>
    </row>
    <row r="29" spans="1:18" x14ac:dyDescent="0.3">
      <c r="A29" s="3" t="s">
        <v>27</v>
      </c>
      <c r="B29" s="26">
        <v>13.68</v>
      </c>
      <c r="C29" s="26">
        <v>8.65</v>
      </c>
      <c r="D29" s="12">
        <v>94.665999999999997</v>
      </c>
      <c r="E29" s="12">
        <v>10.823</v>
      </c>
      <c r="F29" s="12">
        <v>16.794</v>
      </c>
      <c r="G29" s="12">
        <v>9.3715000000000011</v>
      </c>
      <c r="H29" s="12">
        <v>37.935000000000002</v>
      </c>
      <c r="I29" s="12">
        <v>74.201999999999998</v>
      </c>
      <c r="J29" s="17">
        <v>2.8868995594395219</v>
      </c>
      <c r="K29" s="17">
        <v>189.380618765105</v>
      </c>
      <c r="L29" s="26">
        <v>0.32890000000000003</v>
      </c>
      <c r="M29" s="17">
        <v>343.1956510979594</v>
      </c>
      <c r="N29" s="13">
        <v>6.7161759356646478</v>
      </c>
      <c r="O29" s="13">
        <v>6.847896946582388E-2</v>
      </c>
      <c r="P29" s="7">
        <v>-62.169604999999997</v>
      </c>
      <c r="Q29" s="7">
        <v>-6.04033</v>
      </c>
      <c r="R29" s="4" t="s">
        <v>66</v>
      </c>
    </row>
    <row r="30" spans="1:18" x14ac:dyDescent="0.3">
      <c r="A30" s="3" t="s">
        <v>28</v>
      </c>
      <c r="B30" s="26">
        <v>15.32</v>
      </c>
      <c r="C30" s="26">
        <v>8.69</v>
      </c>
      <c r="D30" s="12">
        <v>93.252499999999998</v>
      </c>
      <c r="E30" s="12">
        <v>10.170999999999999</v>
      </c>
      <c r="F30" s="12">
        <v>17.454000000000001</v>
      </c>
      <c r="G30" s="12">
        <v>9.0285000000000011</v>
      </c>
      <c r="H30" s="12">
        <v>39.166499999999999</v>
      </c>
      <c r="I30" s="12">
        <v>75.489499999999992</v>
      </c>
      <c r="J30" s="17">
        <v>3.8283754077956145</v>
      </c>
      <c r="K30" s="17">
        <v>173.88843866350101</v>
      </c>
      <c r="L30" s="26">
        <v>0.28649999999999998</v>
      </c>
      <c r="M30" s="17">
        <v>337.36024466275421</v>
      </c>
      <c r="N30" s="13">
        <v>7.9485584211018701</v>
      </c>
      <c r="O30" s="13">
        <v>0.28455914530689519</v>
      </c>
      <c r="P30" s="7">
        <v>-57.631180000000001</v>
      </c>
      <c r="Q30" s="7">
        <v>-4.5122900000000001</v>
      </c>
      <c r="R30" s="4" t="s">
        <v>66</v>
      </c>
    </row>
    <row r="31" spans="1:18" x14ac:dyDescent="0.3">
      <c r="A31" s="3" t="s">
        <v>29</v>
      </c>
      <c r="B31" s="26">
        <v>14.46</v>
      </c>
      <c r="C31" s="26">
        <v>8.6199999999999992</v>
      </c>
      <c r="D31" s="12">
        <v>84.336500000000001</v>
      </c>
      <c r="E31" s="12">
        <v>6.0250000000000004</v>
      </c>
      <c r="F31" s="12">
        <v>20.573</v>
      </c>
      <c r="G31" s="12">
        <v>9.2874999999999996</v>
      </c>
      <c r="H31" s="12">
        <v>36.747999999999998</v>
      </c>
      <c r="I31" s="12">
        <v>76.706000000000003</v>
      </c>
      <c r="J31" s="17">
        <v>2.7158102721151649</v>
      </c>
      <c r="K31" s="17">
        <v>166.81815851665499</v>
      </c>
      <c r="L31" s="26">
        <v>0.2046</v>
      </c>
      <c r="M31" s="17">
        <v>321.63942948525971</v>
      </c>
      <c r="N31" s="13">
        <v>10.823568913841175</v>
      </c>
      <c r="O31" s="13">
        <v>0.25138967438165238</v>
      </c>
      <c r="P31" s="7">
        <v>-62.160575999999999</v>
      </c>
      <c r="Q31" s="7">
        <v>-6.3787529999999997</v>
      </c>
      <c r="R31" s="4" t="s">
        <v>66</v>
      </c>
    </row>
    <row r="32" spans="1:18" x14ac:dyDescent="0.3">
      <c r="A32" s="3" t="s">
        <v>30</v>
      </c>
      <c r="B32" s="26">
        <v>9.83</v>
      </c>
      <c r="C32" s="26">
        <v>8.5299999999999994</v>
      </c>
      <c r="D32" s="12">
        <v>93.307000000000002</v>
      </c>
      <c r="E32" s="12">
        <v>7.1890000000000001</v>
      </c>
      <c r="F32" s="12">
        <v>20.334500000000002</v>
      </c>
      <c r="G32" s="12">
        <v>13.348500000000001</v>
      </c>
      <c r="H32" s="12">
        <v>38.052</v>
      </c>
      <c r="I32" s="12">
        <v>52.259500000000003</v>
      </c>
      <c r="J32" s="17">
        <v>4.3051743006132668</v>
      </c>
      <c r="K32" s="17">
        <v>223.70396367494101</v>
      </c>
      <c r="L32" s="26">
        <v>0.3367</v>
      </c>
      <c r="M32" s="17">
        <v>345.40363157000399</v>
      </c>
      <c r="N32" s="13">
        <v>4.4168259094119477</v>
      </c>
      <c r="O32" s="13">
        <v>0.23044053484988503</v>
      </c>
      <c r="P32" s="7">
        <v>-61.268349000000001</v>
      </c>
      <c r="Q32" s="7">
        <v>-6.0787430000000002</v>
      </c>
      <c r="R32" s="4" t="s">
        <v>66</v>
      </c>
    </row>
    <row r="33" spans="1:18" x14ac:dyDescent="0.3">
      <c r="A33" s="3" t="s">
        <v>31</v>
      </c>
      <c r="B33" s="26">
        <v>12.54</v>
      </c>
      <c r="C33" s="26">
        <v>8.4700000000000006</v>
      </c>
      <c r="D33" s="12">
        <v>87.55449999999999</v>
      </c>
      <c r="E33" s="12">
        <v>6.4670000000000005</v>
      </c>
      <c r="F33" s="12">
        <v>18.638500000000001</v>
      </c>
      <c r="G33" s="12">
        <v>10.941000000000001</v>
      </c>
      <c r="H33" s="12">
        <v>36.951499999999996</v>
      </c>
      <c r="I33" s="12">
        <v>71.483999999999995</v>
      </c>
      <c r="J33" s="17">
        <v>2.0580511445144563</v>
      </c>
      <c r="K33" s="17">
        <v>184.35123345079001</v>
      </c>
      <c r="L33" s="26">
        <v>0.2482</v>
      </c>
      <c r="M33" s="17">
        <v>329.31319573957273</v>
      </c>
      <c r="N33" s="13">
        <v>6.9729394317956661</v>
      </c>
      <c r="O33" s="13">
        <v>0.2925839545280251</v>
      </c>
      <c r="P33" s="7">
        <v>-63.158749</v>
      </c>
      <c r="Q33" s="7">
        <v>-6.1832739999999999</v>
      </c>
      <c r="R33" s="4" t="s">
        <v>66</v>
      </c>
    </row>
    <row r="34" spans="1:18" x14ac:dyDescent="0.3">
      <c r="A34" s="3" t="s">
        <v>32</v>
      </c>
      <c r="B34" s="26">
        <v>14.26</v>
      </c>
      <c r="C34" s="26">
        <v>8.3699999999999992</v>
      </c>
      <c r="D34" s="12">
        <v>86.945499999999996</v>
      </c>
      <c r="E34" s="12">
        <v>5.2125000000000004</v>
      </c>
      <c r="F34" s="12">
        <v>16.963000000000001</v>
      </c>
      <c r="G34" s="12">
        <v>11.188499999999999</v>
      </c>
      <c r="H34" s="12">
        <v>37.125499999999995</v>
      </c>
      <c r="I34" s="12">
        <v>74.17</v>
      </c>
      <c r="J34" s="17">
        <v>1.6309065930045223</v>
      </c>
      <c r="K34" s="17">
        <v>173.91826360277199</v>
      </c>
      <c r="L34" s="26">
        <v>0.24579999999999999</v>
      </c>
      <c r="M34" s="17">
        <v>322.53451583672086</v>
      </c>
      <c r="N34" s="13">
        <v>9.7874623701574848</v>
      </c>
      <c r="O34" s="13">
        <v>8.1148188494584161E-2</v>
      </c>
      <c r="P34" s="7">
        <v>-61.222558999999997</v>
      </c>
      <c r="Q34" s="7">
        <v>-6.3533160000000004</v>
      </c>
      <c r="R34" s="4" t="s">
        <v>66</v>
      </c>
    </row>
    <row r="35" spans="1:18" x14ac:dyDescent="0.3">
      <c r="A35" s="3" t="s">
        <v>33</v>
      </c>
      <c r="B35" s="26">
        <v>15.06</v>
      </c>
      <c r="C35" s="26">
        <v>7.52</v>
      </c>
      <c r="D35" s="12">
        <v>142.69650000000001</v>
      </c>
      <c r="E35" s="12">
        <v>7.1319999999999997</v>
      </c>
      <c r="F35" s="12">
        <v>76.042000000000002</v>
      </c>
      <c r="G35" s="12">
        <v>33.054499999999997</v>
      </c>
      <c r="H35" s="12">
        <v>46.590499999999999</v>
      </c>
      <c r="I35" s="12">
        <v>33.381999999999998</v>
      </c>
      <c r="J35" s="17">
        <v>0.97308162001880527</v>
      </c>
      <c r="K35" s="17">
        <v>618.05518992055102</v>
      </c>
      <c r="L35" s="26">
        <v>0.3523</v>
      </c>
      <c r="M35" s="17">
        <v>685.24064664080311</v>
      </c>
      <c r="N35" s="13">
        <v>11.830871860202263</v>
      </c>
      <c r="O35" s="13">
        <v>9.7762651148469715E-2</v>
      </c>
      <c r="P35" s="7">
        <v>-56.218201999999998</v>
      </c>
      <c r="Q35" s="7">
        <v>-4.2848100000000002</v>
      </c>
      <c r="R35" s="4" t="s">
        <v>66</v>
      </c>
    </row>
    <row r="36" spans="1:18" x14ac:dyDescent="0.3">
      <c r="A36" s="3" t="s">
        <v>34</v>
      </c>
      <c r="B36" s="26">
        <v>9.23</v>
      </c>
      <c r="C36" s="26">
        <v>8.4</v>
      </c>
      <c r="D36" s="12">
        <v>89.42949999999999</v>
      </c>
      <c r="E36" s="12">
        <v>6.5180000000000007</v>
      </c>
      <c r="F36" s="12">
        <v>14.346</v>
      </c>
      <c r="G36" s="12">
        <v>12.499499999999999</v>
      </c>
      <c r="H36" s="12">
        <v>37.100499999999997</v>
      </c>
      <c r="I36" s="12">
        <v>69.8005</v>
      </c>
      <c r="J36" s="17">
        <v>1.348577033920501</v>
      </c>
      <c r="K36" s="17">
        <v>185.94882849084601</v>
      </c>
      <c r="L36" s="26">
        <v>0.29949999999999999</v>
      </c>
      <c r="M36" s="17">
        <v>328.15482728228886</v>
      </c>
      <c r="N36" s="13">
        <v>4.2736308827233671</v>
      </c>
      <c r="O36" s="13">
        <v>0.16410159299917737</v>
      </c>
      <c r="P36" s="7">
        <v>-61.814194000000001</v>
      </c>
      <c r="Q36" s="7">
        <v>-6.0248379999999999</v>
      </c>
      <c r="R36" s="4" t="s">
        <v>66</v>
      </c>
    </row>
    <row r="37" spans="1:18" x14ac:dyDescent="0.3">
      <c r="A37" s="3" t="s">
        <v>35</v>
      </c>
      <c r="B37" s="26">
        <v>11.23</v>
      </c>
      <c r="C37" s="26">
        <v>9.1999999999999993</v>
      </c>
      <c r="D37" s="12">
        <v>83.162499999999994</v>
      </c>
      <c r="E37" s="12">
        <v>17.201000000000001</v>
      </c>
      <c r="F37" s="12">
        <v>4.9525000000000006</v>
      </c>
      <c r="G37" s="12">
        <v>55.737500000000004</v>
      </c>
      <c r="H37" s="12">
        <v>36.161500000000004</v>
      </c>
      <c r="I37" s="12">
        <v>64.963499999999996</v>
      </c>
      <c r="J37" s="17">
        <v>17.050677392448517</v>
      </c>
      <c r="K37" s="17">
        <v>316.38306807626202</v>
      </c>
      <c r="L37" s="26">
        <v>0.77359999999999995</v>
      </c>
      <c r="M37" s="17">
        <v>448.8515299883544</v>
      </c>
      <c r="N37" s="13">
        <v>-6.8289214451832114</v>
      </c>
      <c r="O37" s="13">
        <v>0.1339353053759762</v>
      </c>
      <c r="P37" s="7">
        <v>-61.920499999999997</v>
      </c>
      <c r="Q37" s="7">
        <v>-6.1465769999999997</v>
      </c>
      <c r="R37" s="4" t="s">
        <v>66</v>
      </c>
    </row>
    <row r="38" spans="1:18" x14ac:dyDescent="0.3">
      <c r="A38" s="3" t="s">
        <v>36</v>
      </c>
      <c r="B38" s="26">
        <v>12.49</v>
      </c>
      <c r="C38" s="26">
        <v>9.07</v>
      </c>
      <c r="D38" s="12">
        <v>94.723000000000013</v>
      </c>
      <c r="E38" s="12">
        <v>10.468999999999999</v>
      </c>
      <c r="F38" s="12">
        <v>7.5504999999999995</v>
      </c>
      <c r="G38" s="12">
        <v>46.923500000000004</v>
      </c>
      <c r="H38" s="12">
        <v>38.005000000000003</v>
      </c>
      <c r="I38" s="12">
        <v>70.044000000000011</v>
      </c>
      <c r="J38" s="17">
        <v>15.179086357232558</v>
      </c>
      <c r="K38" s="17">
        <v>296.74078029445798</v>
      </c>
      <c r="L38" s="26">
        <v>0.82479999999999998</v>
      </c>
      <c r="M38" s="17">
        <v>450.88531682914811</v>
      </c>
      <c r="N38" s="13">
        <v>-3.4650727578867668</v>
      </c>
      <c r="O38" s="13">
        <v>0.20774563369030385</v>
      </c>
      <c r="P38" s="7">
        <v>-62.123184999999999</v>
      </c>
      <c r="Q38" s="7">
        <v>-6.0523189999999998</v>
      </c>
      <c r="R38" s="4" t="s">
        <v>66</v>
      </c>
    </row>
    <row r="39" spans="1:18" x14ac:dyDescent="0.3">
      <c r="A39" s="3" t="s">
        <v>37</v>
      </c>
      <c r="B39" s="26">
        <v>14.3</v>
      </c>
      <c r="C39" s="26">
        <v>8.67</v>
      </c>
      <c r="D39" s="12">
        <v>89.9375</v>
      </c>
      <c r="E39" s="12">
        <v>6.3804999999999996</v>
      </c>
      <c r="F39" s="12">
        <v>12.8165</v>
      </c>
      <c r="G39" s="12">
        <v>12.179</v>
      </c>
      <c r="H39" s="12">
        <v>38.077999999999996</v>
      </c>
      <c r="I39" s="12">
        <v>75.6965</v>
      </c>
      <c r="J39" s="17">
        <v>2.9760706760578777</v>
      </c>
      <c r="K39" s="17">
        <v>170.73251528736299</v>
      </c>
      <c r="L39" s="26">
        <v>0.26269999999999999</v>
      </c>
      <c r="M39" s="17">
        <v>388.41148225685447</v>
      </c>
      <c r="N39" s="13">
        <v>8.6089837597087548</v>
      </c>
      <c r="O39" s="13">
        <v>5.5864372084712954E-2</v>
      </c>
      <c r="P39" s="7">
        <v>-61.838040999999997</v>
      </c>
      <c r="Q39" s="7">
        <v>-6.2742839999999998</v>
      </c>
      <c r="R39" s="4" t="s">
        <v>66</v>
      </c>
    </row>
    <row r="40" spans="1:18" x14ac:dyDescent="0.3">
      <c r="A40" s="3" t="s">
        <v>41</v>
      </c>
      <c r="B40" s="26">
        <v>15.36</v>
      </c>
      <c r="C40" s="26">
        <v>8.33</v>
      </c>
      <c r="D40" s="12">
        <v>631.10950000000003</v>
      </c>
      <c r="E40" s="12">
        <v>24.510999999999999</v>
      </c>
      <c r="F40" s="12">
        <v>23.616500000000002</v>
      </c>
      <c r="G40" s="12">
        <v>25.192999999999998</v>
      </c>
      <c r="H40" s="12">
        <v>343.55349999999999</v>
      </c>
      <c r="I40" s="12">
        <v>280.54399999999998</v>
      </c>
      <c r="J40" s="17">
        <v>11.319510198570624</v>
      </c>
      <c r="K40" s="17">
        <v>904.01874786010001</v>
      </c>
      <c r="L40" s="26">
        <v>0.26600000000000001</v>
      </c>
      <c r="M40" s="17">
        <v>1.4372781575262192</v>
      </c>
      <c r="N40" s="13">
        <v>21.921183482206843</v>
      </c>
      <c r="O40" s="13">
        <v>0.22694901159448122</v>
      </c>
      <c r="P40" s="7">
        <v>-60.783546999999999</v>
      </c>
      <c r="Q40" s="7">
        <v>-6.081467</v>
      </c>
      <c r="R40" s="4" t="s">
        <v>60</v>
      </c>
    </row>
    <row r="41" spans="1:18" x14ac:dyDescent="0.3">
      <c r="A41" s="3" t="s">
        <v>42</v>
      </c>
      <c r="B41" s="26">
        <v>11.04</v>
      </c>
      <c r="C41" s="26">
        <v>9.4700000000000006</v>
      </c>
      <c r="D41" s="12">
        <v>2102.6409000000003</v>
      </c>
      <c r="E41" s="12">
        <v>166.64909999999998</v>
      </c>
      <c r="F41" s="12">
        <v>16.542300000000001</v>
      </c>
      <c r="G41" s="12">
        <v>16.3413</v>
      </c>
      <c r="H41" s="12">
        <v>2587.8147000000004</v>
      </c>
      <c r="I41" s="12">
        <v>371.26709999999997</v>
      </c>
      <c r="J41" s="17">
        <v>87.442416183805705</v>
      </c>
      <c r="K41" s="17">
        <v>1251.6849756742599</v>
      </c>
      <c r="L41" s="26">
        <v>0.32640000000000002</v>
      </c>
      <c r="M41" s="17">
        <v>5.8019672094444905</v>
      </c>
      <c r="N41" s="13">
        <v>21.677998824813251</v>
      </c>
      <c r="O41" s="13">
        <v>0.26361000577490756</v>
      </c>
      <c r="P41" s="7">
        <v>-55.557119</v>
      </c>
      <c r="Q41" s="7">
        <v>-5.2206469999999996</v>
      </c>
      <c r="R41" s="4" t="s">
        <v>60</v>
      </c>
    </row>
    <row r="42" spans="1:18" x14ac:dyDescent="0.3">
      <c r="A42" s="3" t="s">
        <v>43</v>
      </c>
      <c r="B42" s="26">
        <v>12.09</v>
      </c>
      <c r="C42" s="26">
        <v>9.5</v>
      </c>
      <c r="D42" s="12">
        <v>7138.9170000000004</v>
      </c>
      <c r="E42" s="12">
        <v>562.90049999999997</v>
      </c>
      <c r="F42" s="12">
        <v>16.3413</v>
      </c>
      <c r="G42" s="12">
        <v>11.1957</v>
      </c>
      <c r="H42" s="12">
        <v>8444.9948999999997</v>
      </c>
      <c r="I42" s="12">
        <v>1676.9831999999999</v>
      </c>
      <c r="J42" s="17">
        <v>530.63693784338898</v>
      </c>
      <c r="K42" s="17">
        <v>2979.4213155030493</v>
      </c>
      <c r="L42" s="26">
        <v>0.312</v>
      </c>
      <c r="M42" s="17">
        <v>19.124393992858106</v>
      </c>
      <c r="N42" s="13">
        <v>18.926432320598874</v>
      </c>
      <c r="O42" s="13">
        <v>0.29541051764758564</v>
      </c>
      <c r="P42" s="7">
        <v>-53.648983999999999</v>
      </c>
      <c r="Q42" s="7">
        <v>-4.272608</v>
      </c>
      <c r="R42" s="4" t="s">
        <v>60</v>
      </c>
    </row>
    <row r="43" spans="1:18" x14ac:dyDescent="0.3">
      <c r="A43" s="3" t="s">
        <v>38</v>
      </c>
      <c r="B43" s="26">
        <v>13.2</v>
      </c>
      <c r="C43" s="26">
        <v>10.130000000000001</v>
      </c>
      <c r="D43" s="12">
        <v>12153.424799999999</v>
      </c>
      <c r="E43" s="12">
        <v>1148.2326</v>
      </c>
      <c r="F43" s="12">
        <v>14.74071105032823</v>
      </c>
      <c r="G43" s="12">
        <v>24.9039</v>
      </c>
      <c r="H43" s="12">
        <v>11109.651900000001</v>
      </c>
      <c r="I43" s="12">
        <f>H43*I44/H44</f>
        <v>2348.6966889191317</v>
      </c>
      <c r="J43" s="17">
        <v>5163</v>
      </c>
      <c r="K43" s="17">
        <v>239.2817377760941</v>
      </c>
      <c r="L43" s="26">
        <v>19.295999999999999</v>
      </c>
      <c r="M43" s="17">
        <v>32.054468864153698</v>
      </c>
      <c r="N43" s="13">
        <v>19.233807852025329</v>
      </c>
      <c r="O43" s="13">
        <v>0.24266086624358252</v>
      </c>
      <c r="P43" s="7">
        <v>-39.878549</v>
      </c>
      <c r="Q43" s="7">
        <v>-1.5592090000000001</v>
      </c>
      <c r="R43" s="4" t="s">
        <v>60</v>
      </c>
    </row>
    <row r="44" spans="1:18" x14ac:dyDescent="0.3">
      <c r="A44" s="3" t="s">
        <v>39</v>
      </c>
      <c r="B44" s="26">
        <v>12.23</v>
      </c>
      <c r="C44" s="26">
        <v>10.08</v>
      </c>
      <c r="D44" s="12">
        <v>20118.713100000001</v>
      </c>
      <c r="E44" s="12">
        <v>1875.5510999999999</v>
      </c>
      <c r="F44" s="12">
        <v>10.8741</v>
      </c>
      <c r="G44" s="12">
        <v>18.371399999999998</v>
      </c>
      <c r="H44" s="12">
        <v>19850.096699999998</v>
      </c>
      <c r="I44" s="12">
        <v>4196.5181999999995</v>
      </c>
      <c r="J44" s="17">
        <v>7856</v>
      </c>
      <c r="K44" s="17">
        <v>39.184793617462987</v>
      </c>
      <c r="L44" s="26">
        <v>34.92</v>
      </c>
      <c r="M44" s="17">
        <v>54.054101034205701</v>
      </c>
      <c r="N44" s="13">
        <v>13.551681060235854</v>
      </c>
      <c r="O44" s="13">
        <v>0.12569483719082619</v>
      </c>
      <c r="P44" s="7">
        <v>-24.117431</v>
      </c>
      <c r="Q44" s="7">
        <v>2.3885550000000002</v>
      </c>
      <c r="R44" s="4" t="s">
        <v>60</v>
      </c>
    </row>
    <row r="45" spans="1:18" x14ac:dyDescent="0.3">
      <c r="A45" s="3" t="s">
        <v>40</v>
      </c>
      <c r="B45" s="26">
        <v>12.49</v>
      </c>
      <c r="C45" s="26">
        <v>10.039999999999999</v>
      </c>
      <c r="D45" s="12">
        <v>31418.470799999999</v>
      </c>
      <c r="E45" s="12">
        <v>2987.8449000000001</v>
      </c>
      <c r="F45" s="12">
        <v>7.9998000000000005</v>
      </c>
      <c r="G45" s="12">
        <v>12.5022</v>
      </c>
      <c r="H45" s="12">
        <v>32451.771600000004</v>
      </c>
      <c r="I45" s="12">
        <v>6797.1365999999998</v>
      </c>
      <c r="J45" s="17">
        <v>12659</v>
      </c>
      <c r="K45" s="17">
        <v>177.00926089179464</v>
      </c>
      <c r="L45" s="26">
        <v>68.447999999999993</v>
      </c>
      <c r="M45" s="17">
        <v>86.393531102390213</v>
      </c>
      <c r="N45" s="13">
        <v>14.4997308921051</v>
      </c>
      <c r="O45" s="13">
        <v>3.4915232552945596E-2</v>
      </c>
      <c r="P45" s="7">
        <v>-16.82</v>
      </c>
      <c r="Q45" s="7">
        <v>3.1</v>
      </c>
      <c r="R45" s="4" t="s">
        <v>60</v>
      </c>
    </row>
    <row r="46" spans="1:18" x14ac:dyDescent="0.3">
      <c r="A46" s="3" t="s">
        <v>44</v>
      </c>
      <c r="B46" s="26">
        <v>15.11</v>
      </c>
      <c r="C46" s="26">
        <v>10.18</v>
      </c>
      <c r="D46" s="12">
        <v>51659.713500000005</v>
      </c>
      <c r="E46" s="12">
        <v>5094.6264000000001</v>
      </c>
      <c r="F46" s="12">
        <v>47.2149</v>
      </c>
      <c r="G46" s="12">
        <v>165.70439999999999</v>
      </c>
      <c r="H46" s="12">
        <v>44476.832399999999</v>
      </c>
      <c r="I46" s="12">
        <v>10814.4036</v>
      </c>
      <c r="J46" s="17">
        <v>23695</v>
      </c>
      <c r="K46" s="17">
        <v>33.866873960825863</v>
      </c>
      <c r="L46" s="26">
        <v>190.56</v>
      </c>
      <c r="M46" s="17">
        <v>137.60697060458227</v>
      </c>
      <c r="N46" s="13">
        <v>13.314668602268487</v>
      </c>
      <c r="O46" s="13">
        <v>5.6569142150131313E-2</v>
      </c>
      <c r="P46" s="5">
        <v>-2.8106369999999998</v>
      </c>
      <c r="Q46" s="7">
        <v>6.9372309999999997</v>
      </c>
      <c r="R46" s="4" t="s">
        <v>46</v>
      </c>
    </row>
    <row r="47" spans="1:18" x14ac:dyDescent="0.3">
      <c r="A47" s="8" t="s">
        <v>45</v>
      </c>
      <c r="B47" s="25">
        <v>15.2</v>
      </c>
      <c r="C47" s="25">
        <v>10.16</v>
      </c>
      <c r="D47" s="18">
        <v>46383.503700000001</v>
      </c>
      <c r="E47" s="18">
        <v>4569.0315000000001</v>
      </c>
      <c r="F47" s="18">
        <v>12.0198</v>
      </c>
      <c r="G47" s="18">
        <v>144.94110000000001</v>
      </c>
      <c r="H47" s="18">
        <v>44832.888099999996</v>
      </c>
      <c r="I47" s="18">
        <v>10865.0542</v>
      </c>
      <c r="J47" s="19">
        <v>20637.664233730498</v>
      </c>
      <c r="K47" s="19">
        <v>35.817995716530717</v>
      </c>
      <c r="L47" s="25">
        <v>182.7</v>
      </c>
      <c r="M47" s="19">
        <v>127.54241762818567</v>
      </c>
      <c r="N47" s="16">
        <v>12.035788881153087</v>
      </c>
      <c r="O47" s="16">
        <v>0</v>
      </c>
      <c r="P47" s="9">
        <v>-2.2858999999999998</v>
      </c>
      <c r="Q47" s="20">
        <v>7.0553720000000002</v>
      </c>
      <c r="R47" s="10" t="s">
        <v>46</v>
      </c>
    </row>
    <row r="48" spans="1:18" x14ac:dyDescent="0.3">
      <c r="M48" s="17"/>
    </row>
    <row r="50" spans="12:17" x14ac:dyDescent="0.25">
      <c r="L50" s="6"/>
      <c r="M50" s="6"/>
      <c r="N50" s="6"/>
      <c r="O50" s="6"/>
      <c r="P50" s="6"/>
      <c r="Q50" s="6"/>
    </row>
    <row r="51" spans="12:17" x14ac:dyDescent="0.25">
      <c r="N51" s="26"/>
      <c r="O51" s="26"/>
      <c r="P51" s="26"/>
      <c r="Q51" s="26"/>
    </row>
    <row r="52" spans="12:17" x14ac:dyDescent="0.25">
      <c r="N52" s="26"/>
      <c r="O52" s="26"/>
      <c r="P52" s="26"/>
      <c r="Q52" s="26"/>
    </row>
    <row r="53" spans="12:17" x14ac:dyDescent="0.25">
      <c r="N53" s="26"/>
      <c r="P53" s="26"/>
      <c r="Q53" s="26"/>
    </row>
    <row r="54" spans="12:17" x14ac:dyDescent="0.3">
      <c r="M54" s="17"/>
    </row>
    <row r="55" spans="12:17" x14ac:dyDescent="0.25">
      <c r="L55" s="6"/>
      <c r="M55" s="6"/>
      <c r="N55" s="6"/>
      <c r="P55" s="6"/>
      <c r="Q55" s="6"/>
    </row>
    <row r="56" spans="12:17" x14ac:dyDescent="0.25">
      <c r="N56" s="26"/>
      <c r="P56" s="26"/>
      <c r="Q56" s="26"/>
    </row>
    <row r="57" spans="12:17" x14ac:dyDescent="0.25">
      <c r="N57" s="26"/>
      <c r="P57" s="26"/>
      <c r="Q57" s="26"/>
    </row>
    <row r="58" spans="12:17" x14ac:dyDescent="0.25">
      <c r="N58" s="26"/>
      <c r="P58" s="26"/>
      <c r="Q58" s="26"/>
    </row>
    <row r="60" spans="12:17" x14ac:dyDescent="0.25">
      <c r="L60" s="6"/>
      <c r="M60" s="6"/>
      <c r="N60" s="6"/>
      <c r="P60" s="6"/>
      <c r="Q60" s="6"/>
    </row>
    <row r="61" spans="12:17" x14ac:dyDescent="0.25">
      <c r="N61" s="26"/>
      <c r="P61" s="26"/>
      <c r="Q61" s="26"/>
    </row>
    <row r="62" spans="12:17" x14ac:dyDescent="0.25">
      <c r="N62" s="26"/>
      <c r="P62" s="26"/>
      <c r="Q62" s="26"/>
    </row>
    <row r="63" spans="12:17" x14ac:dyDescent="0.25">
      <c r="N63" s="26"/>
      <c r="P63" s="26"/>
      <c r="Q63" s="26"/>
    </row>
  </sheetData>
  <mergeCells count="1">
    <mergeCell ref="D2:M2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xiaolangzhang</dc:creator>
  <cp:lastModifiedBy>xiaolangzhang</cp:lastModifiedBy>
  <dcterms:created xsi:type="dcterms:W3CDTF">2020-01-28T07:11:16Z</dcterms:created>
  <dcterms:modified xsi:type="dcterms:W3CDTF">2020-07-29T07:09:50Z</dcterms:modified>
</cp:coreProperties>
</file>