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0"/>
  <workbookPr/>
  <mc:AlternateContent xmlns:mc="http://schemas.openxmlformats.org/markup-compatibility/2006">
    <mc:Choice Requires="x15">
      <x15ac:absPath xmlns:x15ac="http://schemas.microsoft.com/office/spreadsheetml/2010/11/ac" url="/Volumes/WORK DISC/2019-nCov/Hemester expeiments/hamster plasma/"/>
    </mc:Choice>
  </mc:AlternateContent>
  <xr:revisionPtr revIDLastSave="0" documentId="13_ncr:1_{BA02CBF2-66FA-1944-8848-20B08C81CF79}" xr6:coauthVersionLast="45" xr6:coauthVersionMax="45" xr10:uidLastSave="{00000000-0000-0000-0000-000000000000}"/>
  <bookViews>
    <workbookView xWindow="3340" yWindow="1100" windowWidth="22600" windowHeight="14980" xr2:uid="{00000000-000D-0000-FFFF-FFFF00000000}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1" l="1"/>
  <c r="D38" i="1"/>
  <c r="E38" i="1"/>
  <c r="F38" i="1"/>
  <c r="H38" i="1"/>
  <c r="I38" i="1"/>
  <c r="J38" i="1"/>
  <c r="K38" i="1"/>
  <c r="C39" i="1"/>
  <c r="D39" i="1"/>
  <c r="E39" i="1"/>
  <c r="F39" i="1"/>
  <c r="J39" i="1"/>
  <c r="K39" i="1"/>
  <c r="C40" i="1"/>
  <c r="D40" i="1"/>
  <c r="E40" i="1"/>
  <c r="F40" i="1"/>
  <c r="C41" i="1"/>
  <c r="D41" i="1"/>
  <c r="L37" i="1"/>
  <c r="D37" i="1"/>
  <c r="E37" i="1"/>
  <c r="F37" i="1"/>
  <c r="G37" i="1"/>
  <c r="H37" i="1"/>
  <c r="I37" i="1"/>
  <c r="J37" i="1"/>
  <c r="K37" i="1"/>
  <c r="C37" i="1"/>
  <c r="K19" i="1"/>
  <c r="J34" i="1"/>
  <c r="K34" i="1"/>
  <c r="L34" i="1"/>
  <c r="J35" i="1"/>
  <c r="K35" i="1"/>
  <c r="L35" i="1"/>
  <c r="C35" i="1"/>
  <c r="D35" i="1"/>
  <c r="E35" i="1"/>
  <c r="F35" i="1"/>
  <c r="G35" i="1"/>
  <c r="H35" i="1"/>
  <c r="I35" i="1"/>
  <c r="D34" i="1"/>
  <c r="E34" i="1"/>
  <c r="F34" i="1"/>
  <c r="G34" i="1"/>
  <c r="H34" i="1"/>
  <c r="I34" i="1"/>
  <c r="C31" i="1"/>
  <c r="D31" i="1"/>
  <c r="E31" i="1"/>
  <c r="F31" i="1"/>
  <c r="G31" i="1"/>
  <c r="H31" i="1"/>
  <c r="I31" i="1"/>
  <c r="J31" i="1"/>
  <c r="K31" i="1"/>
  <c r="L31" i="1"/>
  <c r="C32" i="1"/>
  <c r="D32" i="1"/>
  <c r="E32" i="1"/>
  <c r="F32" i="1"/>
  <c r="G32" i="1"/>
  <c r="H32" i="1"/>
  <c r="I32" i="1"/>
  <c r="J32" i="1"/>
  <c r="K32" i="1"/>
  <c r="L32" i="1"/>
  <c r="C33" i="1"/>
  <c r="D33" i="1"/>
  <c r="E33" i="1"/>
  <c r="F33" i="1"/>
  <c r="G33" i="1"/>
  <c r="H33" i="1"/>
  <c r="I33" i="1"/>
  <c r="J33" i="1"/>
  <c r="K33" i="1"/>
  <c r="L33" i="1"/>
  <c r="C34" i="1"/>
  <c r="E30" i="1"/>
  <c r="F30" i="1"/>
  <c r="G30" i="1"/>
  <c r="H30" i="1"/>
  <c r="I30" i="1"/>
  <c r="J30" i="1"/>
  <c r="K30" i="1"/>
  <c r="L30" i="1"/>
  <c r="D30" i="1"/>
  <c r="C30" i="1"/>
  <c r="M19" i="1"/>
  <c r="B24" i="1" l="1"/>
  <c r="B25" i="1" s="1"/>
  <c r="B26" i="1" s="1"/>
  <c r="B27" i="1" s="1"/>
  <c r="B23" i="1"/>
</calcChain>
</file>

<file path=xl/sharedStrings.xml><?xml version="1.0" encoding="utf-8"?>
<sst xmlns="http://schemas.openxmlformats.org/spreadsheetml/2006/main" count="752" uniqueCount="254">
  <si>
    <t>Measurement results</t>
  </si>
  <si>
    <t>neutralizing hamster20200903 6-1 D0.skax</t>
  </si>
  <si>
    <t>9/3/2020 4:14:32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</si>
  <si>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</si>
  <si>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</si>
  <si>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</si>
  <si>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</si>
  <si>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</si>
  <si>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</si>
  <si>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</si>
  <si>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</si>
  <si>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</si>
  <si>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</si>
  <si>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</si>
  <si>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</si>
  <si>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</si>
  <si>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</si>
  <si>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</si>
  <si>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</si>
  <si>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</si>
  <si>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</si>
  <si>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</si>
  <si>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</si>
  <si>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</si>
  <si>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</si>
  <si>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</si>
  <si>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</si>
  <si>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Un0061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</si>
  <si>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</si>
  <si>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</si>
  <si>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</si>
  <si>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</si>
  <si>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</si>
  <si>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</si>
  <si>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</si>
  <si>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</si>
  <si>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</si>
  <si>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</si>
  <si>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Un0062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</si>
  <si>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</si>
  <si>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</si>
  <si>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</si>
  <si>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</si>
  <si>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</si>
  <si>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</si>
  <si>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</si>
  <si>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</si>
  <si>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</si>
  <si>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</si>
  <si>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Un0063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</si>
  <si>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</si>
  <si>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</si>
  <si>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</si>
  <si>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</si>
  <si>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</si>
  <si>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</si>
  <si>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</si>
  <si>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</si>
  <si>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</si>
  <si>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</si>
  <si>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Un0064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</si>
  <si>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</si>
  <si>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</si>
  <si>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</si>
  <si>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</si>
  <si>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</si>
  <si>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</si>
  <si>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</si>
  <si>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</si>
  <si>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</si>
  <si>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</si>
  <si>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Un0065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</si>
  <si>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</si>
  <si>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</si>
  <si>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</si>
  <si>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</si>
  <si>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</si>
  <si>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</si>
  <si>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</si>
  <si>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</si>
  <si>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</si>
  <si>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</si>
  <si>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</si>
  <si>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</si>
  <si>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</si>
  <si>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</si>
  <si>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</si>
  <si>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</si>
  <si>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</si>
  <si>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</si>
  <si>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</si>
  <si>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</si>
  <si>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</si>
  <si>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</si>
  <si>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Results summary</t>
  </si>
  <si>
    <t>General</t>
  </si>
  <si>
    <t>Plate</t>
  </si>
  <si>
    <t>Well</t>
  </si>
  <si>
    <t>Group</t>
  </si>
  <si>
    <t>H01</t>
  </si>
  <si>
    <t>Group 1</t>
  </si>
  <si>
    <t>B02</t>
  </si>
  <si>
    <t>C02</t>
  </si>
  <si>
    <t>D02</t>
  </si>
  <si>
    <t>E02</t>
  </si>
  <si>
    <t>F02</t>
  </si>
  <si>
    <t>G02</t>
  </si>
  <si>
    <t>H02</t>
  </si>
  <si>
    <t>B03</t>
  </si>
  <si>
    <t>C03</t>
  </si>
  <si>
    <t>D03</t>
  </si>
  <si>
    <t>E03</t>
  </si>
  <si>
    <t>F03</t>
  </si>
  <si>
    <t>G03</t>
  </si>
  <si>
    <t>H03</t>
  </si>
  <si>
    <t>B04</t>
  </si>
  <si>
    <t>C04</t>
  </si>
  <si>
    <t>D04</t>
  </si>
  <si>
    <t>E04</t>
  </si>
  <si>
    <t>F04</t>
  </si>
  <si>
    <t>G04</t>
  </si>
  <si>
    <t>H04</t>
  </si>
  <si>
    <t>B05</t>
  </si>
  <si>
    <t>C05</t>
  </si>
  <si>
    <t>D05</t>
  </si>
  <si>
    <t>E05</t>
  </si>
  <si>
    <t>F05</t>
  </si>
  <si>
    <t>G05</t>
  </si>
  <si>
    <t>H05</t>
  </si>
  <si>
    <t>B06</t>
  </si>
  <si>
    <t>C06</t>
  </si>
  <si>
    <t>D06</t>
  </si>
  <si>
    <t>E06</t>
  </si>
  <si>
    <t>F06</t>
  </si>
  <si>
    <t>G06</t>
  </si>
  <si>
    <t>H06</t>
  </si>
  <si>
    <t>B07</t>
  </si>
  <si>
    <t>C07</t>
  </si>
  <si>
    <t>D07</t>
  </si>
  <si>
    <t>E07</t>
  </si>
  <si>
    <t>F07</t>
  </si>
  <si>
    <t>G07</t>
  </si>
  <si>
    <t>H07</t>
  </si>
  <si>
    <t>B08</t>
  </si>
  <si>
    <t>C08</t>
  </si>
  <si>
    <t>D08</t>
  </si>
  <si>
    <t>E08</t>
  </si>
  <si>
    <t>F08</t>
  </si>
  <si>
    <t>G08</t>
  </si>
  <si>
    <t>H08</t>
  </si>
  <si>
    <t>B09</t>
  </si>
  <si>
    <t>C09</t>
  </si>
  <si>
    <t>D09</t>
  </si>
  <si>
    <t>E09</t>
  </si>
  <si>
    <t>F09</t>
  </si>
  <si>
    <t>G09</t>
  </si>
  <si>
    <t>H09</t>
  </si>
  <si>
    <t>B10</t>
  </si>
  <si>
    <t>C10</t>
  </si>
  <si>
    <t>D10</t>
  </si>
  <si>
    <t>E10</t>
  </si>
  <si>
    <t>F10</t>
  </si>
  <si>
    <t>G10</t>
  </si>
  <si>
    <t>H10</t>
  </si>
  <si>
    <t>B11</t>
  </si>
  <si>
    <t>C11</t>
  </si>
  <si>
    <t>D11</t>
  </si>
  <si>
    <t>E11</t>
  </si>
  <si>
    <t>F11</t>
  </si>
  <si>
    <t>G11</t>
  </si>
  <si>
    <t>H11</t>
  </si>
  <si>
    <t>B12</t>
  </si>
  <si>
    <t>C12</t>
  </si>
  <si>
    <t>D12</t>
  </si>
  <si>
    <t>E12</t>
  </si>
  <si>
    <t>F12</t>
  </si>
  <si>
    <t>G12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</si>
  <si>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</si>
  <si>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</si>
  <si>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</si>
  <si>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</si>
  <si>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</si>
  <si>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</si>
  <si>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</si>
  <si>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</si>
  <si>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</si>
  <si>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</si>
  <si>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</si>
  <si>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</si>
  <si>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</si>
  <si>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</si>
  <si>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</si>
  <si>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</si>
  <si>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</si>
  <si>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</si>
  <si>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</si>
  <si>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</si>
  <si>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</si>
  <si>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</si>
  <si>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</si>
  <si>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</si>
  <si>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</si>
  <si>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</si>
  <si>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</si>
  <si>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</si>
  <si>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</si>
  <si>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</si>
  <si>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</si>
  <si>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</si>
  <si>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</si>
  <si>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</si>
  <si>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</si>
  <si>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</si>
  <si>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3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</si>
  <si>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</si>
  <si>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</si>
  <si>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</si>
  <si>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</si>
  <si>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</si>
  <si>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</si>
  <si>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</si>
  <si>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</si>
  <si>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</si>
  <si>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</si>
  <si>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</si>
  <si>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</si>
  <si>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</si>
  <si>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9/3/2020 4:14:33 PM</t>
  </si>
  <si>
    <t>Session neutralizing hamster20200903 6-1 D0.skax started</t>
  </si>
  <si>
    <t>Temperature</t>
  </si>
  <si>
    <t>22.3°C</t>
  </si>
  <si>
    <t>Step Luminescence 1 started</t>
  </si>
  <si>
    <t>9/3/2020 4:14:41 PM</t>
  </si>
  <si>
    <t>Calibration</t>
  </si>
  <si>
    <t>Luminometric 1.28321 19338</t>
  </si>
  <si>
    <t>9/3/2020 4:15:12 PM</t>
  </si>
  <si>
    <t>9/3/2020 4:16:11 PM</t>
  </si>
  <si>
    <t>Step Luminescence 1 ended</t>
  </si>
  <si>
    <t>9/3/2020 4:16:12 PM</t>
  </si>
  <si>
    <t>9/3/2020 4:16:21 PM</t>
  </si>
  <si>
    <t>Session neutralizing hamster20200903 6-1 D0.skax ended</t>
  </si>
  <si>
    <t>Plate template</t>
  </si>
  <si>
    <t>ANSI/SBS Standard, 96-well</t>
  </si>
  <si>
    <t>1:1</t>
  </si>
  <si>
    <t>6-1</t>
  </si>
  <si>
    <t>6-2</t>
  </si>
  <si>
    <t>VC</t>
  </si>
  <si>
    <t>NC</t>
  </si>
  <si>
    <t>6-3</t>
  </si>
  <si>
    <t>7-1</t>
  </si>
  <si>
    <t>7-2</t>
  </si>
  <si>
    <t>7-3</t>
  </si>
  <si>
    <t>D0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</si>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</sst>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);[Red]\(0.00\)"/>
  </numFmts>
  <fonts count="4">
    <font>
      <sz val="10"/>
      <name val="Arial"/>
    </font>
    <font>
      <sz val="8"/>
      <name val="Arial"/>
    </font>
    <font>
      <sz val="9"/>
      <name val="宋体"/>
      <family val="3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/>
    <xf numFmtId="176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177" fontId="3" fillId="0" borderId="0" xfId="0" applyNumberFormat="1" applyFon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uminescence 1_01"/>
  <dimension ref="A1:M42"/>
  <sheetViews>
    <sheetView tabSelected="1" topLeftCell="A11" workbookViewId="0">
      <selection activeCell="N33" sqref="N33"/>
    </sheetView>
  </sheetViews>
  <sheetFormatPr baseColWidth="10" defaultColWidth="9.1640625" defaultRowHeight="15" customHeight="1"/>
  <cols>
    <col min="1" max="1" width="20.33203125" customWidth="1"/>
    <col min="2" max="13" width="8.83203125" customWidth="1"/>
  </cols>
  <sheetData>
    <row r="1" spans="1:13" ht="15" customHeight="1">
      <c r="A1" t="s">
        <v>0</v>
      </c>
    </row>
    <row r="2" spans="1:13" ht="15" customHeight="1">
      <c r="A2" t="s">
        <v>1</v>
      </c>
    </row>
    <row r="3" spans="1:13" ht="15" customHeight="1">
      <c r="A3" t="s">
        <v>2</v>
      </c>
    </row>
    <row r="4" spans="1:13" ht="15" customHeight="1">
      <c r="A4" t="s">
        <v>3</v>
      </c>
    </row>
    <row r="5" spans="1:13" ht="15" customHeight="1">
      <c r="A5" t="s">
        <v>4</v>
      </c>
    </row>
    <row r="6" spans="1:13" ht="15" customHeight="1">
      <c r="A6" t="s">
        <v>5</v>
      </c>
    </row>
    <row r="7" spans="1:13" ht="15" customHeight="1">
      <c r="A7" t="s">
        <v>3</v>
      </c>
    </row>
    <row r="8" spans="1:13" ht="15" customHeight="1">
      <c r="A8" t="s">
        <v>6</v>
      </c>
    </row>
    <row r="9" spans="1:13" ht="15" customHeight="1">
      <c r="A9" t="s">
        <v>3</v>
      </c>
    </row>
    <row r="10" spans="1:13" ht="15" customHeight="1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>
      <c r="A11" t="s">
        <v>8</v>
      </c>
    </row>
    <row r="12" spans="1:13" ht="15" customHeight="1">
      <c r="A12" t="s">
        <v>9</v>
      </c>
      <c r="C12" s="1">
        <v>13150</v>
      </c>
      <c r="D12" s="1">
        <v>4627</v>
      </c>
      <c r="E12" s="1">
        <v>8068</v>
      </c>
      <c r="F12" s="1">
        <v>15330</v>
      </c>
      <c r="G12" s="1">
        <v>47570</v>
      </c>
      <c r="H12" s="1">
        <v>28780</v>
      </c>
      <c r="I12" s="1">
        <v>28690</v>
      </c>
      <c r="J12" s="1">
        <v>17590</v>
      </c>
      <c r="K12" s="1">
        <v>19650</v>
      </c>
      <c r="L12" s="1">
        <v>46980</v>
      </c>
      <c r="M12" s="2">
        <v>516.20000000000005</v>
      </c>
    </row>
    <row r="13" spans="1:13" ht="15" customHeight="1">
      <c r="A13" t="s">
        <v>10</v>
      </c>
      <c r="C13" s="1">
        <v>30280</v>
      </c>
      <c r="D13" s="1">
        <v>21350</v>
      </c>
      <c r="E13" s="1">
        <v>27760</v>
      </c>
      <c r="F13" s="1">
        <v>44440</v>
      </c>
      <c r="G13" s="1">
        <v>85550</v>
      </c>
      <c r="H13" s="1">
        <v>59900</v>
      </c>
      <c r="I13" s="1">
        <v>62270</v>
      </c>
      <c r="J13" s="1">
        <v>49990</v>
      </c>
      <c r="K13" s="1">
        <v>66210</v>
      </c>
      <c r="L13" s="1">
        <v>74370</v>
      </c>
      <c r="M13" s="2">
        <v>443.9</v>
      </c>
    </row>
    <row r="14" spans="1:13" ht="15" customHeight="1">
      <c r="A14" t="s">
        <v>11</v>
      </c>
      <c r="C14" s="1">
        <v>36610</v>
      </c>
      <c r="D14" s="1">
        <v>35600</v>
      </c>
      <c r="E14" s="1">
        <v>51970</v>
      </c>
      <c r="F14" s="1">
        <v>39840</v>
      </c>
      <c r="G14" s="1">
        <v>73950</v>
      </c>
      <c r="H14" s="1">
        <v>76870</v>
      </c>
      <c r="I14" s="1">
        <v>75850</v>
      </c>
      <c r="J14" s="1">
        <v>63180</v>
      </c>
      <c r="K14" s="1">
        <v>65580</v>
      </c>
      <c r="L14" s="1">
        <v>78220</v>
      </c>
      <c r="M14" s="2">
        <v>523.4</v>
      </c>
    </row>
    <row r="15" spans="1:13" ht="15" customHeight="1">
      <c r="A15" t="s">
        <v>12</v>
      </c>
      <c r="C15" s="1">
        <v>40200</v>
      </c>
      <c r="D15" s="1">
        <v>42710</v>
      </c>
      <c r="E15" s="1">
        <v>45850</v>
      </c>
      <c r="F15" s="1">
        <v>64290</v>
      </c>
      <c r="G15" s="1">
        <v>98090</v>
      </c>
      <c r="H15" s="1">
        <v>109100</v>
      </c>
      <c r="I15" s="1">
        <v>87730</v>
      </c>
      <c r="J15" s="1">
        <v>86990</v>
      </c>
      <c r="K15" s="1">
        <v>80650</v>
      </c>
      <c r="L15" s="1">
        <v>95620</v>
      </c>
      <c r="M15" s="2">
        <v>362.8</v>
      </c>
    </row>
    <row r="16" spans="1:13" ht="15" customHeight="1">
      <c r="A16" t="s">
        <v>13</v>
      </c>
      <c r="C16" s="1">
        <v>59230</v>
      </c>
      <c r="D16" s="1">
        <v>48740</v>
      </c>
      <c r="E16" s="1">
        <v>68040</v>
      </c>
      <c r="F16" s="1">
        <v>75560</v>
      </c>
      <c r="G16" s="1">
        <v>84740</v>
      </c>
      <c r="H16" s="1">
        <v>99490</v>
      </c>
      <c r="I16" s="1">
        <v>100200</v>
      </c>
      <c r="J16" s="1">
        <v>103600</v>
      </c>
      <c r="K16" s="1">
        <v>87190</v>
      </c>
      <c r="L16" s="1">
        <v>79890</v>
      </c>
      <c r="M16" s="2">
        <v>403.9</v>
      </c>
    </row>
    <row r="17" spans="1:13" ht="15" customHeight="1">
      <c r="A17" t="s">
        <v>14</v>
      </c>
      <c r="C17" s="1">
        <v>45950</v>
      </c>
      <c r="D17" s="1">
        <v>45580</v>
      </c>
      <c r="E17" s="1">
        <v>59720</v>
      </c>
      <c r="F17" s="1">
        <v>71440</v>
      </c>
      <c r="G17" s="1">
        <v>60540</v>
      </c>
      <c r="H17" s="1">
        <v>123800</v>
      </c>
      <c r="I17" s="1">
        <v>83880</v>
      </c>
      <c r="J17" s="1">
        <v>119600</v>
      </c>
      <c r="K17" s="1">
        <v>100500</v>
      </c>
      <c r="L17" s="1">
        <v>85850</v>
      </c>
      <c r="M17" s="2">
        <v>366.7</v>
      </c>
    </row>
    <row r="18" spans="1:13" ht="15" customHeight="1">
      <c r="A18" t="s">
        <v>15</v>
      </c>
      <c r="B18" s="1">
        <v>64960</v>
      </c>
      <c r="C18" s="1">
        <v>58280</v>
      </c>
      <c r="D18" s="1">
        <v>80810</v>
      </c>
      <c r="E18" s="1">
        <v>65190</v>
      </c>
      <c r="F18" s="1">
        <v>103800</v>
      </c>
      <c r="G18" s="1">
        <v>154200</v>
      </c>
      <c r="H18" s="1">
        <v>124000</v>
      </c>
      <c r="I18" s="1">
        <v>121600</v>
      </c>
      <c r="J18" s="1">
        <v>113400</v>
      </c>
      <c r="K18" s="1">
        <v>128500</v>
      </c>
      <c r="L18" s="2">
        <v>456.1</v>
      </c>
    </row>
    <row r="19" spans="1:13" ht="15" customHeight="1">
      <c r="K19">
        <f>AVERAGE(B18:E18)</f>
        <v>67310</v>
      </c>
      <c r="M19">
        <f>AVERAGE(B18:K18)</f>
        <v>101474</v>
      </c>
    </row>
    <row r="20" spans="1:13" ht="15" customHeight="1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5" customHeight="1">
      <c r="A21" s="10" t="s">
        <v>8</v>
      </c>
      <c r="B21" s="10"/>
      <c r="C21" s="12" t="s">
        <v>252</v>
      </c>
      <c r="D21" s="12"/>
      <c r="E21" s="12"/>
      <c r="F21" s="12"/>
      <c r="G21" s="12"/>
      <c r="H21" s="12"/>
      <c r="I21" s="12"/>
      <c r="J21" s="12"/>
      <c r="K21" s="12"/>
      <c r="L21" s="12"/>
      <c r="M21" s="10"/>
    </row>
    <row r="22" spans="1:13" ht="15" customHeight="1">
      <c r="A22" s="10" t="s">
        <v>9</v>
      </c>
      <c r="B22" s="10" t="s">
        <v>253</v>
      </c>
      <c r="C22" s="10" t="s">
        <v>244</v>
      </c>
      <c r="D22" s="10" t="s">
        <v>244</v>
      </c>
      <c r="E22" s="10" t="s">
        <v>245</v>
      </c>
      <c r="F22" s="10" t="s">
        <v>245</v>
      </c>
      <c r="G22" s="10" t="s">
        <v>248</v>
      </c>
      <c r="H22" s="10" t="s">
        <v>249</v>
      </c>
      <c r="I22" s="10" t="s">
        <v>249</v>
      </c>
      <c r="J22" s="10" t="s">
        <v>250</v>
      </c>
      <c r="K22" s="10" t="s">
        <v>250</v>
      </c>
      <c r="L22" s="10" t="s">
        <v>251</v>
      </c>
      <c r="M22" s="10" t="s">
        <v>247</v>
      </c>
    </row>
    <row r="23" spans="1:13" ht="15" customHeight="1">
      <c r="A23" s="10" t="s">
        <v>10</v>
      </c>
      <c r="B23" s="11">
        <f>B22*3</f>
        <v>75</v>
      </c>
      <c r="C23" s="10" t="s">
        <v>244</v>
      </c>
      <c r="D23" s="10" t="s">
        <v>244</v>
      </c>
      <c r="E23" s="10" t="s">
        <v>245</v>
      </c>
      <c r="F23" s="10" t="s">
        <v>245</v>
      </c>
      <c r="G23" s="10" t="s">
        <v>248</v>
      </c>
      <c r="H23" s="10" t="s">
        <v>249</v>
      </c>
      <c r="I23" s="10" t="s">
        <v>249</v>
      </c>
      <c r="J23" s="10" t="s">
        <v>250</v>
      </c>
      <c r="K23" s="10" t="s">
        <v>250</v>
      </c>
      <c r="L23" s="10" t="s">
        <v>251</v>
      </c>
      <c r="M23" s="10" t="s">
        <v>247</v>
      </c>
    </row>
    <row r="24" spans="1:13" ht="15" customHeight="1">
      <c r="A24" s="10" t="s">
        <v>11</v>
      </c>
      <c r="B24" s="11">
        <f t="shared" ref="B24:B27" si="0">B23*3</f>
        <v>225</v>
      </c>
      <c r="C24" s="10" t="s">
        <v>244</v>
      </c>
      <c r="D24" s="10" t="s">
        <v>244</v>
      </c>
      <c r="E24" s="10" t="s">
        <v>245</v>
      </c>
      <c r="F24" s="10" t="s">
        <v>245</v>
      </c>
      <c r="G24" s="10" t="s">
        <v>248</v>
      </c>
      <c r="H24" s="10" t="s">
        <v>249</v>
      </c>
      <c r="I24" s="10" t="s">
        <v>249</v>
      </c>
      <c r="J24" s="10" t="s">
        <v>250</v>
      </c>
      <c r="K24" s="10" t="s">
        <v>250</v>
      </c>
      <c r="L24" s="10" t="s">
        <v>251</v>
      </c>
      <c r="M24" s="10" t="s">
        <v>247</v>
      </c>
    </row>
    <row r="25" spans="1:13" ht="15" customHeight="1">
      <c r="A25" s="10" t="s">
        <v>12</v>
      </c>
      <c r="B25" s="11">
        <f t="shared" si="0"/>
        <v>675</v>
      </c>
      <c r="C25" s="10" t="s">
        <v>244</v>
      </c>
      <c r="D25" s="10" t="s">
        <v>244</v>
      </c>
      <c r="E25" s="10" t="s">
        <v>245</v>
      </c>
      <c r="F25" s="10" t="s">
        <v>245</v>
      </c>
      <c r="G25" s="10" t="s">
        <v>248</v>
      </c>
      <c r="H25" s="10" t="s">
        <v>249</v>
      </c>
      <c r="I25" s="10" t="s">
        <v>249</v>
      </c>
      <c r="J25" s="10" t="s">
        <v>250</v>
      </c>
      <c r="K25" s="10" t="s">
        <v>250</v>
      </c>
      <c r="L25" s="10" t="s">
        <v>251</v>
      </c>
      <c r="M25" s="10" t="s">
        <v>247</v>
      </c>
    </row>
    <row r="26" spans="1:13" ht="15" customHeight="1">
      <c r="A26" s="10" t="s">
        <v>13</v>
      </c>
      <c r="B26" s="11">
        <f t="shared" si="0"/>
        <v>2025</v>
      </c>
      <c r="C26" s="10" t="s">
        <v>244</v>
      </c>
      <c r="D26" s="10" t="s">
        <v>244</v>
      </c>
      <c r="E26" s="10" t="s">
        <v>245</v>
      </c>
      <c r="F26" s="10" t="s">
        <v>245</v>
      </c>
      <c r="G26" s="10" t="s">
        <v>248</v>
      </c>
      <c r="H26" s="10" t="s">
        <v>249</v>
      </c>
      <c r="I26" s="10" t="s">
        <v>249</v>
      </c>
      <c r="J26" s="10" t="s">
        <v>250</v>
      </c>
      <c r="K26" s="10" t="s">
        <v>250</v>
      </c>
      <c r="L26" s="10" t="s">
        <v>251</v>
      </c>
      <c r="M26" s="10" t="s">
        <v>247</v>
      </c>
    </row>
    <row r="27" spans="1:13" ht="15" customHeight="1">
      <c r="A27" s="10" t="s">
        <v>14</v>
      </c>
      <c r="B27" s="11">
        <f t="shared" si="0"/>
        <v>6075</v>
      </c>
      <c r="C27" s="10" t="s">
        <v>244</v>
      </c>
      <c r="D27" s="10" t="s">
        <v>244</v>
      </c>
      <c r="E27" s="10" t="s">
        <v>245</v>
      </c>
      <c r="F27" s="10" t="s">
        <v>245</v>
      </c>
      <c r="G27" s="10" t="s">
        <v>248</v>
      </c>
      <c r="H27" s="10" t="s">
        <v>249</v>
      </c>
      <c r="I27" s="10" t="s">
        <v>249</v>
      </c>
      <c r="J27" s="10" t="s">
        <v>250</v>
      </c>
      <c r="K27" s="10" t="s">
        <v>250</v>
      </c>
      <c r="L27" s="10" t="s">
        <v>251</v>
      </c>
      <c r="M27" s="10" t="s">
        <v>247</v>
      </c>
    </row>
    <row r="28" spans="1:13" ht="15" customHeight="1">
      <c r="A28" s="10" t="s">
        <v>15</v>
      </c>
      <c r="B28" s="10" t="s">
        <v>246</v>
      </c>
      <c r="C28" s="10" t="s">
        <v>246</v>
      </c>
      <c r="D28" s="10" t="s">
        <v>246</v>
      </c>
      <c r="E28" s="10" t="s">
        <v>246</v>
      </c>
      <c r="F28" s="10" t="s">
        <v>246</v>
      </c>
      <c r="G28" s="10" t="s">
        <v>246</v>
      </c>
      <c r="H28" s="10" t="s">
        <v>246</v>
      </c>
      <c r="I28" s="10" t="s">
        <v>246</v>
      </c>
      <c r="J28" s="10" t="s">
        <v>246</v>
      </c>
      <c r="K28" s="10" t="s">
        <v>246</v>
      </c>
      <c r="L28" s="10" t="s">
        <v>247</v>
      </c>
      <c r="M28" s="10"/>
    </row>
    <row r="29" spans="1:13" ht="1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3" ht="15" customHeight="1">
      <c r="A30" s="10"/>
      <c r="B30" s="10"/>
      <c r="C30" s="15">
        <f>(101474-C12)/101474*100</f>
        <v>87.041015432524588</v>
      </c>
      <c r="D30" s="15">
        <f>(101474-D12)/101474*100</f>
        <v>95.440211285649525</v>
      </c>
      <c r="E30" s="15">
        <f t="shared" ref="E30:L30" si="1">(101474-E12)/101474*100</f>
        <v>92.049194867650826</v>
      </c>
      <c r="F30" s="15">
        <f t="shared" si="1"/>
        <v>84.892681869247298</v>
      </c>
      <c r="G30" s="15">
        <f t="shared" si="1"/>
        <v>53.120996511421644</v>
      </c>
      <c r="H30" s="15">
        <f t="shared" si="1"/>
        <v>71.638055068293355</v>
      </c>
      <c r="I30" s="15">
        <f t="shared" si="1"/>
        <v>71.726747738336911</v>
      </c>
      <c r="J30" s="15">
        <f t="shared" si="1"/>
        <v>82.665510377042395</v>
      </c>
      <c r="K30" s="15">
        <f t="shared" si="1"/>
        <v>80.635433707156508</v>
      </c>
      <c r="L30" s="15">
        <f t="shared" si="1"/>
        <v>53.702426237262749</v>
      </c>
      <c r="M30" s="10"/>
    </row>
    <row r="31" spans="1:13" ht="15" customHeight="1">
      <c r="A31" s="10"/>
      <c r="B31" s="10"/>
      <c r="C31" s="15">
        <f t="shared" ref="C31:L31" si="2">(101474-C13)/101474*100</f>
        <v>70.159843900900725</v>
      </c>
      <c r="D31" s="15">
        <f t="shared" si="2"/>
        <v>78.960127717444863</v>
      </c>
      <c r="E31" s="15">
        <f t="shared" si="2"/>
        <v>72.643238662120353</v>
      </c>
      <c r="F31" s="15">
        <f t="shared" si="2"/>
        <v>56.205530480714273</v>
      </c>
      <c r="G31" s="15">
        <f t="shared" si="2"/>
        <v>15.692689753040186</v>
      </c>
      <c r="H31" s="15">
        <f t="shared" si="2"/>
        <v>40.970100715454208</v>
      </c>
      <c r="I31" s="15">
        <f t="shared" si="2"/>
        <v>38.634527070973846</v>
      </c>
      <c r="J31" s="15">
        <f t="shared" si="2"/>
        <v>50.736149161361531</v>
      </c>
      <c r="K31" s="15">
        <f t="shared" si="2"/>
        <v>34.751759071289193</v>
      </c>
      <c r="L31" s="15">
        <f t="shared" si="2"/>
        <v>26.710290320673273</v>
      </c>
      <c r="M31" s="10"/>
    </row>
    <row r="32" spans="1:13" ht="15" customHeight="1">
      <c r="A32" s="10"/>
      <c r="B32" s="10"/>
      <c r="C32" s="15">
        <f t="shared" ref="C32:L32" si="3">(101474-C14)/101474*100</f>
        <v>63.921792774503814</v>
      </c>
      <c r="D32" s="15">
        <f t="shared" si="3"/>
        <v>64.917121627214854</v>
      </c>
      <c r="E32" s="15">
        <f t="shared" si="3"/>
        <v>48.784910420403257</v>
      </c>
      <c r="F32" s="15">
        <f t="shared" si="3"/>
        <v>60.738711394051684</v>
      </c>
      <c r="G32" s="15">
        <f t="shared" si="3"/>
        <v>27.124189447543213</v>
      </c>
      <c r="H32" s="15">
        <f t="shared" si="3"/>
        <v>24.246605041685555</v>
      </c>
      <c r="I32" s="15">
        <f t="shared" si="3"/>
        <v>25.251788635512547</v>
      </c>
      <c r="J32" s="15">
        <f t="shared" si="3"/>
        <v>37.737745629422314</v>
      </c>
      <c r="K32" s="15">
        <f t="shared" si="3"/>
        <v>35.372607761594104</v>
      </c>
      <c r="L32" s="15">
        <f t="shared" si="3"/>
        <v>22.916214991032184</v>
      </c>
      <c r="M32" s="10"/>
    </row>
    <row r="33" spans="1:13" ht="15" customHeight="1">
      <c r="A33" s="10"/>
      <c r="B33" s="10"/>
      <c r="C33" s="15">
        <f t="shared" ref="C33:L33" si="4">(101474-C15)/101474*100</f>
        <v>60.38394071387745</v>
      </c>
      <c r="D33" s="15">
        <f t="shared" si="4"/>
        <v>57.910400693773781</v>
      </c>
      <c r="E33" s="15">
        <f t="shared" si="4"/>
        <v>54.8160119833652</v>
      </c>
      <c r="F33" s="15">
        <f t="shared" si="4"/>
        <v>36.643869365551765</v>
      </c>
      <c r="G33" s="15">
        <f t="shared" si="4"/>
        <v>3.3348443936377792</v>
      </c>
      <c r="H33" s="15">
        <f t="shared" si="4"/>
        <v>-7.5152255750241439</v>
      </c>
      <c r="I33" s="15">
        <f t="shared" si="4"/>
        <v>13.544356189762896</v>
      </c>
      <c r="J33" s="15">
        <f t="shared" si="4"/>
        <v>14.273607032343261</v>
      </c>
      <c r="K33" s="15">
        <f t="shared" si="4"/>
        <v>20.52151289985612</v>
      </c>
      <c r="L33" s="15">
        <f t="shared" si="4"/>
        <v>5.7689654492776477</v>
      </c>
      <c r="M33" s="10"/>
    </row>
    <row r="34" spans="1:13" ht="15" customHeight="1">
      <c r="C34" s="15">
        <f t="shared" ref="C34:L35" si="5">(101474-C16)/101474*100</f>
        <v>41.630368370222911</v>
      </c>
      <c r="D34" s="15">
        <f t="shared" si="5"/>
        <v>51.967991800855394</v>
      </c>
      <c r="E34" s="15">
        <f t="shared" si="5"/>
        <v>32.948341447070185</v>
      </c>
      <c r="F34" s="15">
        <f t="shared" si="5"/>
        <v>25.537576127875123</v>
      </c>
      <c r="G34" s="15">
        <f t="shared" si="5"/>
        <v>16.490923783432208</v>
      </c>
      <c r="H34" s="15">
        <f t="shared" si="5"/>
        <v>1.9551806374046552</v>
      </c>
      <c r="I34" s="15">
        <f t="shared" si="5"/>
        <v>1.2554940181721426</v>
      </c>
      <c r="J34" s="15">
        <f t="shared" ref="J34:L34" si="6">(101474-J16)/101474*100</f>
        <v>-2.0951179612511579</v>
      </c>
      <c r="K34" s="15">
        <f t="shared" si="6"/>
        <v>14.076512210024243</v>
      </c>
      <c r="L34" s="15">
        <f t="shared" si="6"/>
        <v>21.270473224668386</v>
      </c>
    </row>
    <row r="35" spans="1:13" ht="15" customHeight="1">
      <c r="C35" s="15">
        <f t="shared" si="5"/>
        <v>54.717464572205685</v>
      </c>
      <c r="D35" s="15">
        <f t="shared" si="5"/>
        <v>55.082089993495877</v>
      </c>
      <c r="E35" s="15">
        <f t="shared" si="5"/>
        <v>41.147486055541322</v>
      </c>
      <c r="F35" s="15">
        <f t="shared" si="5"/>
        <v>29.597729467646882</v>
      </c>
      <c r="G35" s="15">
        <f t="shared" si="5"/>
        <v>40.339397284033346</v>
      </c>
      <c r="H35" s="15">
        <f t="shared" si="5"/>
        <v>-22.001695015471945</v>
      </c>
      <c r="I35" s="15">
        <f t="shared" si="5"/>
        <v>17.338431519403986</v>
      </c>
      <c r="J35" s="15">
        <f t="shared" ref="J35:L35" si="7">(101474-J17)/101474*100</f>
        <v>-17.862703746772574</v>
      </c>
      <c r="K35" s="15">
        <f t="shared" si="7"/>
        <v>0.95985178469361609</v>
      </c>
      <c r="L35" s="15">
        <f t="shared" si="7"/>
        <v>15.39704751956166</v>
      </c>
    </row>
    <row r="36" spans="1:13" ht="15" customHeight="1"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3" ht="15" customHeight="1">
      <c r="C37" s="16">
        <f>(67310-C12)/67310*100</f>
        <v>80.463526964789779</v>
      </c>
      <c r="D37" s="16">
        <f t="shared" ref="D37:K37" si="8">(67310-D12)/67310*100</f>
        <v>93.125835685633646</v>
      </c>
      <c r="E37" s="16">
        <f t="shared" si="8"/>
        <v>88.013668102807912</v>
      </c>
      <c r="F37" s="16">
        <f t="shared" si="8"/>
        <v>77.224780864656069</v>
      </c>
      <c r="G37" s="16">
        <f t="shared" si="8"/>
        <v>29.326994503045611</v>
      </c>
      <c r="H37" s="16">
        <f t="shared" si="8"/>
        <v>57.242608824840289</v>
      </c>
      <c r="I37" s="16">
        <f t="shared" si="8"/>
        <v>57.376318526221958</v>
      </c>
      <c r="J37" s="16">
        <f t="shared" si="8"/>
        <v>73.867181696627554</v>
      </c>
      <c r="K37" s="16">
        <f t="shared" si="8"/>
        <v>70.80671519833605</v>
      </c>
      <c r="L37" s="16">
        <f>(67310-L12)/67310*100</f>
        <v>30.20353587876987</v>
      </c>
    </row>
    <row r="38" spans="1:13" ht="15" customHeight="1">
      <c r="C38" s="16">
        <f t="shared" ref="C38:L38" si="9">(67310-C13)/67310*100</f>
        <v>55.014113801812513</v>
      </c>
      <c r="D38" s="16">
        <f t="shared" si="9"/>
        <v>68.281087505571236</v>
      </c>
      <c r="E38" s="16">
        <f t="shared" si="9"/>
        <v>58.757985440499183</v>
      </c>
      <c r="F38" s="16">
        <f t="shared" si="9"/>
        <v>33.977120784430248</v>
      </c>
      <c r="G38" s="16">
        <v>1</v>
      </c>
      <c r="H38" s="16">
        <f t="shared" si="9"/>
        <v>11.008765413757244</v>
      </c>
      <c r="I38" s="16">
        <f t="shared" si="9"/>
        <v>7.4877432773733474</v>
      </c>
      <c r="J38" s="16">
        <f t="shared" si="9"/>
        <v>25.731689199227453</v>
      </c>
      <c r="K38" s="16">
        <f t="shared" si="9"/>
        <v>1.6342296835537067</v>
      </c>
      <c r="L38" s="16">
        <v>1</v>
      </c>
    </row>
    <row r="39" spans="1:13" ht="15" customHeight="1">
      <c r="C39" s="16">
        <f t="shared" ref="C39:L39" si="10">(67310-C14)/67310*100</f>
        <v>45.609864804635272</v>
      </c>
      <c r="D39" s="16">
        <f t="shared" si="10"/>
        <v>47.110384786807309</v>
      </c>
      <c r="E39" s="16">
        <f t="shared" si="10"/>
        <v>22.790075768830782</v>
      </c>
      <c r="F39" s="16">
        <f t="shared" si="10"/>
        <v>40.811172188382109</v>
      </c>
      <c r="G39" s="16">
        <v>1</v>
      </c>
      <c r="H39" s="16">
        <v>1</v>
      </c>
      <c r="I39" s="16">
        <v>1</v>
      </c>
      <c r="J39" s="16">
        <f t="shared" si="10"/>
        <v>6.1357896300698256</v>
      </c>
      <c r="K39" s="16">
        <f t="shared" si="10"/>
        <v>2.5701975932253753</v>
      </c>
      <c r="L39" s="16">
        <v>1</v>
      </c>
    </row>
    <row r="40" spans="1:13" ht="15" customHeight="1">
      <c r="C40" s="16">
        <f t="shared" ref="C40:L40" si="11">(67310-C15)/67310*100</f>
        <v>40.276333382855448</v>
      </c>
      <c r="D40" s="16">
        <f t="shared" si="11"/>
        <v>36.547318377655621</v>
      </c>
      <c r="E40" s="16">
        <f t="shared" si="11"/>
        <v>31.882335462784134</v>
      </c>
      <c r="F40" s="16">
        <f t="shared" si="11"/>
        <v>4.4867033130292677</v>
      </c>
      <c r="G40" s="16">
        <v>1</v>
      </c>
      <c r="H40" s="16">
        <v>1</v>
      </c>
      <c r="I40" s="16">
        <v>1</v>
      </c>
      <c r="J40" s="16">
        <v>1</v>
      </c>
      <c r="K40" s="16">
        <v>1</v>
      </c>
      <c r="L40" s="16">
        <v>1</v>
      </c>
    </row>
    <row r="41" spans="1:13" ht="15" customHeight="1">
      <c r="C41" s="16">
        <f t="shared" ref="C41:L41" si="12">(67310-C16)/67310*100</f>
        <v>12.004159857376319</v>
      </c>
      <c r="D41" s="16">
        <f t="shared" si="12"/>
        <v>27.588768385083938</v>
      </c>
      <c r="E41" s="16">
        <v>1</v>
      </c>
      <c r="F41" s="16">
        <v>1</v>
      </c>
      <c r="G41" s="16">
        <v>1</v>
      </c>
      <c r="H41" s="16">
        <v>1</v>
      </c>
      <c r="I41" s="16">
        <v>1</v>
      </c>
      <c r="J41" s="16">
        <v>1</v>
      </c>
      <c r="K41" s="16">
        <v>1</v>
      </c>
      <c r="L41" s="16">
        <v>1</v>
      </c>
    </row>
    <row r="42" spans="1:13" ht="15" customHeight="1">
      <c r="C42" s="16">
        <v>1</v>
      </c>
      <c r="D42" s="16">
        <v>1</v>
      </c>
      <c r="E42" s="16">
        <v>1</v>
      </c>
      <c r="F42" s="16">
        <v>1</v>
      </c>
      <c r="G42" s="16">
        <v>1</v>
      </c>
      <c r="H42" s="16">
        <v>1</v>
      </c>
      <c r="I42" s="16">
        <v>1</v>
      </c>
      <c r="J42" s="16">
        <v>1</v>
      </c>
      <c r="K42" s="16">
        <v>1</v>
      </c>
      <c r="L42" s="16">
        <v>1</v>
      </c>
    </row>
  </sheetData>
  <mergeCells count="1">
    <mergeCell ref="C21:L21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82"/>
  <sheetViews>
    <sheetView workbookViewId="0"/>
  </sheetViews>
  <sheetFormatPr baseColWidth="10" defaultColWidth="9.1640625" defaultRowHeight="15" customHeight="1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>
      <c r="A1" t="s">
        <v>94</v>
      </c>
    </row>
    <row r="3" spans="1:5" ht="15" customHeight="1">
      <c r="A3" t="s">
        <v>95</v>
      </c>
    </row>
    <row r="5" spans="1:5" ht="15" customHeight="1">
      <c r="A5" t="s">
        <v>96</v>
      </c>
      <c r="B5" t="s">
        <v>97</v>
      </c>
      <c r="C5" t="s">
        <v>98</v>
      </c>
      <c r="D5" t="s">
        <v>16</v>
      </c>
      <c r="E5" t="s">
        <v>4</v>
      </c>
    </row>
    <row r="6" spans="1:5" ht="15" customHeight="1">
      <c r="A6" s="3" t="s">
        <v>6</v>
      </c>
      <c r="B6" s="3" t="s">
        <v>99</v>
      </c>
      <c r="C6" s="3" t="s">
        <v>100</v>
      </c>
      <c r="D6" s="3" t="s">
        <v>83</v>
      </c>
      <c r="E6" s="3">
        <v>64960</v>
      </c>
    </row>
    <row r="7" spans="1:5" ht="15" customHeight="1">
      <c r="A7" s="3" t="s">
        <v>6</v>
      </c>
      <c r="B7" s="3" t="s">
        <v>101</v>
      </c>
      <c r="C7" s="3" t="s">
        <v>100</v>
      </c>
      <c r="D7" s="3" t="s">
        <v>17</v>
      </c>
      <c r="E7" s="3">
        <v>13150</v>
      </c>
    </row>
    <row r="8" spans="1:5" ht="15" customHeight="1">
      <c r="A8" s="3" t="s">
        <v>6</v>
      </c>
      <c r="B8" s="3" t="s">
        <v>102</v>
      </c>
      <c r="C8" s="3" t="s">
        <v>100</v>
      </c>
      <c r="D8" s="3" t="s">
        <v>28</v>
      </c>
      <c r="E8" s="3">
        <v>30280</v>
      </c>
    </row>
    <row r="9" spans="1:5" ht="15" customHeight="1">
      <c r="A9" s="3" t="s">
        <v>6</v>
      </c>
      <c r="B9" s="3" t="s">
        <v>103</v>
      </c>
      <c r="C9" s="3" t="s">
        <v>100</v>
      </c>
      <c r="D9" s="3" t="s">
        <v>39</v>
      </c>
      <c r="E9" s="3">
        <v>36610</v>
      </c>
    </row>
    <row r="10" spans="1:5" ht="15" customHeight="1">
      <c r="A10" s="3" t="s">
        <v>6</v>
      </c>
      <c r="B10" s="3" t="s">
        <v>104</v>
      </c>
      <c r="C10" s="3" t="s">
        <v>100</v>
      </c>
      <c r="D10" s="3" t="s">
        <v>50</v>
      </c>
      <c r="E10" s="3">
        <v>40200</v>
      </c>
    </row>
    <row r="11" spans="1:5" ht="15" customHeight="1">
      <c r="A11" s="3" t="s">
        <v>6</v>
      </c>
      <c r="B11" s="3" t="s">
        <v>105</v>
      </c>
      <c r="C11" s="3" t="s">
        <v>100</v>
      </c>
      <c r="D11" s="3" t="s">
        <v>61</v>
      </c>
      <c r="E11" s="3">
        <v>59230</v>
      </c>
    </row>
    <row r="12" spans="1:5" ht="15" customHeight="1">
      <c r="A12" s="3" t="s">
        <v>6</v>
      </c>
      <c r="B12" s="3" t="s">
        <v>106</v>
      </c>
      <c r="C12" s="3" t="s">
        <v>100</v>
      </c>
      <c r="D12" s="3" t="s">
        <v>72</v>
      </c>
      <c r="E12" s="3">
        <v>45950</v>
      </c>
    </row>
    <row r="13" spans="1:5" ht="15" customHeight="1">
      <c r="A13" s="3" t="s">
        <v>6</v>
      </c>
      <c r="B13" s="3" t="s">
        <v>107</v>
      </c>
      <c r="C13" s="3" t="s">
        <v>100</v>
      </c>
      <c r="D13" s="3" t="s">
        <v>84</v>
      </c>
      <c r="E13" s="3">
        <v>58280</v>
      </c>
    </row>
    <row r="14" spans="1:5" ht="15" customHeight="1">
      <c r="A14" s="3" t="s">
        <v>6</v>
      </c>
      <c r="B14" s="3" t="s">
        <v>108</v>
      </c>
      <c r="C14" s="3" t="s">
        <v>100</v>
      </c>
      <c r="D14" s="3" t="s">
        <v>18</v>
      </c>
      <c r="E14" s="3">
        <v>4627</v>
      </c>
    </row>
    <row r="15" spans="1:5" ht="15" customHeight="1">
      <c r="A15" s="3" t="s">
        <v>6</v>
      </c>
      <c r="B15" s="3" t="s">
        <v>109</v>
      </c>
      <c r="C15" s="3" t="s">
        <v>100</v>
      </c>
      <c r="D15" s="3" t="s">
        <v>29</v>
      </c>
      <c r="E15" s="3">
        <v>21350</v>
      </c>
    </row>
    <row r="16" spans="1:5" ht="15" customHeight="1">
      <c r="A16" s="3" t="s">
        <v>6</v>
      </c>
      <c r="B16" s="3" t="s">
        <v>110</v>
      </c>
      <c r="C16" s="3" t="s">
        <v>100</v>
      </c>
      <c r="D16" s="3" t="s">
        <v>40</v>
      </c>
      <c r="E16" s="3">
        <v>35600</v>
      </c>
    </row>
    <row r="17" spans="1:5" ht="15" customHeight="1">
      <c r="A17" s="3" t="s">
        <v>6</v>
      </c>
      <c r="B17" s="3" t="s">
        <v>111</v>
      </c>
      <c r="C17" s="3" t="s">
        <v>100</v>
      </c>
      <c r="D17" s="3" t="s">
        <v>51</v>
      </c>
      <c r="E17" s="3">
        <v>42710</v>
      </c>
    </row>
    <row r="18" spans="1:5" ht="15" customHeight="1">
      <c r="A18" s="3" t="s">
        <v>6</v>
      </c>
      <c r="B18" s="3" t="s">
        <v>112</v>
      </c>
      <c r="C18" s="3" t="s">
        <v>100</v>
      </c>
      <c r="D18" s="3" t="s">
        <v>62</v>
      </c>
      <c r="E18" s="3">
        <v>48740</v>
      </c>
    </row>
    <row r="19" spans="1:5" ht="15" customHeight="1">
      <c r="A19" s="3" t="s">
        <v>6</v>
      </c>
      <c r="B19" s="3" t="s">
        <v>113</v>
      </c>
      <c r="C19" s="3" t="s">
        <v>100</v>
      </c>
      <c r="D19" s="3" t="s">
        <v>73</v>
      </c>
      <c r="E19" s="3">
        <v>45580</v>
      </c>
    </row>
    <row r="20" spans="1:5" ht="15" customHeight="1">
      <c r="A20" s="3" t="s">
        <v>6</v>
      </c>
      <c r="B20" s="3" t="s">
        <v>114</v>
      </c>
      <c r="C20" s="3" t="s">
        <v>100</v>
      </c>
      <c r="D20" s="3" t="s">
        <v>85</v>
      </c>
      <c r="E20" s="3">
        <v>80810</v>
      </c>
    </row>
    <row r="21" spans="1:5" ht="15" customHeight="1">
      <c r="A21" s="3" t="s">
        <v>6</v>
      </c>
      <c r="B21" s="3" t="s">
        <v>115</v>
      </c>
      <c r="C21" s="3" t="s">
        <v>100</v>
      </c>
      <c r="D21" s="3" t="s">
        <v>19</v>
      </c>
      <c r="E21" s="3">
        <v>8068</v>
      </c>
    </row>
    <row r="22" spans="1:5" ht="15" customHeight="1">
      <c r="A22" s="3" t="s">
        <v>6</v>
      </c>
      <c r="B22" s="3" t="s">
        <v>116</v>
      </c>
      <c r="C22" s="3" t="s">
        <v>100</v>
      </c>
      <c r="D22" s="3" t="s">
        <v>30</v>
      </c>
      <c r="E22" s="3">
        <v>27760</v>
      </c>
    </row>
    <row r="23" spans="1:5" ht="15" customHeight="1">
      <c r="A23" s="3" t="s">
        <v>6</v>
      </c>
      <c r="B23" s="3" t="s">
        <v>117</v>
      </c>
      <c r="C23" s="3" t="s">
        <v>100</v>
      </c>
      <c r="D23" s="3" t="s">
        <v>41</v>
      </c>
      <c r="E23" s="3">
        <v>51970</v>
      </c>
    </row>
    <row r="24" spans="1:5" ht="15" customHeight="1">
      <c r="A24" s="3" t="s">
        <v>6</v>
      </c>
      <c r="B24" s="3" t="s">
        <v>118</v>
      </c>
      <c r="C24" s="3" t="s">
        <v>100</v>
      </c>
      <c r="D24" s="3" t="s">
        <v>52</v>
      </c>
      <c r="E24" s="3">
        <v>45850</v>
      </c>
    </row>
    <row r="25" spans="1:5" ht="15" customHeight="1">
      <c r="A25" s="3" t="s">
        <v>6</v>
      </c>
      <c r="B25" s="3" t="s">
        <v>119</v>
      </c>
      <c r="C25" s="3" t="s">
        <v>100</v>
      </c>
      <c r="D25" s="3" t="s">
        <v>63</v>
      </c>
      <c r="E25" s="3">
        <v>68040</v>
      </c>
    </row>
    <row r="26" spans="1:5" ht="15" customHeight="1">
      <c r="A26" s="3" t="s">
        <v>6</v>
      </c>
      <c r="B26" s="3" t="s">
        <v>120</v>
      </c>
      <c r="C26" s="3" t="s">
        <v>100</v>
      </c>
      <c r="D26" s="3" t="s">
        <v>74</v>
      </c>
      <c r="E26" s="3">
        <v>59720</v>
      </c>
    </row>
    <row r="27" spans="1:5" ht="15" customHeight="1">
      <c r="A27" s="3" t="s">
        <v>6</v>
      </c>
      <c r="B27" s="3" t="s">
        <v>121</v>
      </c>
      <c r="C27" s="3" t="s">
        <v>100</v>
      </c>
      <c r="D27" s="3" t="s">
        <v>86</v>
      </c>
      <c r="E27" s="3">
        <v>65190</v>
      </c>
    </row>
    <row r="28" spans="1:5" ht="15" customHeight="1">
      <c r="A28" s="3" t="s">
        <v>6</v>
      </c>
      <c r="B28" s="3" t="s">
        <v>122</v>
      </c>
      <c r="C28" s="3" t="s">
        <v>100</v>
      </c>
      <c r="D28" s="3" t="s">
        <v>20</v>
      </c>
      <c r="E28" s="3">
        <v>15330</v>
      </c>
    </row>
    <row r="29" spans="1:5" ht="15" customHeight="1">
      <c r="A29" s="3" t="s">
        <v>6</v>
      </c>
      <c r="B29" s="3" t="s">
        <v>123</v>
      </c>
      <c r="C29" s="3" t="s">
        <v>100</v>
      </c>
      <c r="D29" s="3" t="s">
        <v>31</v>
      </c>
      <c r="E29" s="3">
        <v>44440</v>
      </c>
    </row>
    <row r="30" spans="1:5" ht="15" customHeight="1">
      <c r="A30" s="3" t="s">
        <v>6</v>
      </c>
      <c r="B30" s="3" t="s">
        <v>124</v>
      </c>
      <c r="C30" s="3" t="s">
        <v>100</v>
      </c>
      <c r="D30" s="3" t="s">
        <v>42</v>
      </c>
      <c r="E30" s="3">
        <v>39840</v>
      </c>
    </row>
    <row r="31" spans="1:5" ht="13">
      <c r="A31" s="3" t="s">
        <v>6</v>
      </c>
      <c r="B31" s="3" t="s">
        <v>125</v>
      </c>
      <c r="C31" s="3" t="s">
        <v>100</v>
      </c>
      <c r="D31" s="3" t="s">
        <v>53</v>
      </c>
      <c r="E31" s="3">
        <v>64290</v>
      </c>
    </row>
    <row r="32" spans="1:5" ht="13">
      <c r="A32" s="3" t="s">
        <v>6</v>
      </c>
      <c r="B32" s="3" t="s">
        <v>126</v>
      </c>
      <c r="C32" s="3" t="s">
        <v>100</v>
      </c>
      <c r="D32" s="3" t="s">
        <v>64</v>
      </c>
      <c r="E32" s="3">
        <v>75560</v>
      </c>
    </row>
    <row r="33" spans="1:5" ht="13">
      <c r="A33" s="3" t="s">
        <v>6</v>
      </c>
      <c r="B33" s="3" t="s">
        <v>127</v>
      </c>
      <c r="C33" s="3" t="s">
        <v>100</v>
      </c>
      <c r="D33" s="3" t="s">
        <v>75</v>
      </c>
      <c r="E33" s="3">
        <v>71440</v>
      </c>
    </row>
    <row r="34" spans="1:5" ht="13">
      <c r="A34" s="3" t="s">
        <v>6</v>
      </c>
      <c r="B34" s="3" t="s">
        <v>128</v>
      </c>
      <c r="C34" s="3" t="s">
        <v>100</v>
      </c>
      <c r="D34" s="3" t="s">
        <v>87</v>
      </c>
      <c r="E34" s="3">
        <v>103800</v>
      </c>
    </row>
    <row r="35" spans="1:5" ht="13">
      <c r="A35" s="3" t="s">
        <v>6</v>
      </c>
      <c r="B35" s="3" t="s">
        <v>129</v>
      </c>
      <c r="C35" s="3" t="s">
        <v>100</v>
      </c>
      <c r="D35" s="3" t="s">
        <v>21</v>
      </c>
      <c r="E35" s="3">
        <v>47570</v>
      </c>
    </row>
    <row r="36" spans="1:5" ht="13">
      <c r="A36" s="3" t="s">
        <v>6</v>
      </c>
      <c r="B36" s="3" t="s">
        <v>130</v>
      </c>
      <c r="C36" s="3" t="s">
        <v>100</v>
      </c>
      <c r="D36" s="3" t="s">
        <v>32</v>
      </c>
      <c r="E36" s="3">
        <v>85550</v>
      </c>
    </row>
    <row r="37" spans="1:5" ht="13">
      <c r="A37" s="3" t="s">
        <v>6</v>
      </c>
      <c r="B37" s="3" t="s">
        <v>131</v>
      </c>
      <c r="C37" s="3" t="s">
        <v>100</v>
      </c>
      <c r="D37" s="3" t="s">
        <v>43</v>
      </c>
      <c r="E37" s="3">
        <v>73950</v>
      </c>
    </row>
    <row r="38" spans="1:5" ht="13">
      <c r="A38" s="3" t="s">
        <v>6</v>
      </c>
      <c r="B38" s="3" t="s">
        <v>132</v>
      </c>
      <c r="C38" s="3" t="s">
        <v>100</v>
      </c>
      <c r="D38" s="3" t="s">
        <v>54</v>
      </c>
      <c r="E38" s="3">
        <v>98090</v>
      </c>
    </row>
    <row r="39" spans="1:5" ht="13">
      <c r="A39" s="3" t="s">
        <v>6</v>
      </c>
      <c r="B39" s="3" t="s">
        <v>133</v>
      </c>
      <c r="C39" s="3" t="s">
        <v>100</v>
      </c>
      <c r="D39" s="3" t="s">
        <v>65</v>
      </c>
      <c r="E39" s="3">
        <v>84740</v>
      </c>
    </row>
    <row r="40" spans="1:5" ht="13">
      <c r="A40" s="3" t="s">
        <v>6</v>
      </c>
      <c r="B40" s="3" t="s">
        <v>134</v>
      </c>
      <c r="C40" s="3" t="s">
        <v>100</v>
      </c>
      <c r="D40" s="3" t="s">
        <v>76</v>
      </c>
      <c r="E40" s="3">
        <v>60540</v>
      </c>
    </row>
    <row r="41" spans="1:5" ht="13">
      <c r="A41" s="3" t="s">
        <v>6</v>
      </c>
      <c r="B41" s="3" t="s">
        <v>135</v>
      </c>
      <c r="C41" s="3" t="s">
        <v>100</v>
      </c>
      <c r="D41" s="3" t="s">
        <v>88</v>
      </c>
      <c r="E41" s="3">
        <v>154200</v>
      </c>
    </row>
    <row r="42" spans="1:5" ht="13">
      <c r="A42" s="3" t="s">
        <v>6</v>
      </c>
      <c r="B42" s="3" t="s">
        <v>136</v>
      </c>
      <c r="C42" s="3" t="s">
        <v>100</v>
      </c>
      <c r="D42" s="3" t="s">
        <v>22</v>
      </c>
      <c r="E42" s="3">
        <v>28780</v>
      </c>
    </row>
    <row r="43" spans="1:5" ht="13">
      <c r="A43" s="3" t="s">
        <v>6</v>
      </c>
      <c r="B43" s="3" t="s">
        <v>137</v>
      </c>
      <c r="C43" s="3" t="s">
        <v>100</v>
      </c>
      <c r="D43" s="3" t="s">
        <v>33</v>
      </c>
      <c r="E43" s="3">
        <v>59900</v>
      </c>
    </row>
    <row r="44" spans="1:5" ht="13">
      <c r="A44" s="3" t="s">
        <v>6</v>
      </c>
      <c r="B44" s="3" t="s">
        <v>138</v>
      </c>
      <c r="C44" s="3" t="s">
        <v>100</v>
      </c>
      <c r="D44" s="3" t="s">
        <v>44</v>
      </c>
      <c r="E44" s="3">
        <v>76870</v>
      </c>
    </row>
    <row r="45" spans="1:5" ht="13">
      <c r="A45" s="3" t="s">
        <v>6</v>
      </c>
      <c r="B45" s="3" t="s">
        <v>139</v>
      </c>
      <c r="C45" s="3" t="s">
        <v>100</v>
      </c>
      <c r="D45" s="3" t="s">
        <v>55</v>
      </c>
      <c r="E45" s="3">
        <v>109100</v>
      </c>
    </row>
    <row r="46" spans="1:5" ht="13">
      <c r="A46" s="3" t="s">
        <v>6</v>
      </c>
      <c r="B46" s="3" t="s">
        <v>140</v>
      </c>
      <c r="C46" s="3" t="s">
        <v>100</v>
      </c>
      <c r="D46" s="3" t="s">
        <v>66</v>
      </c>
      <c r="E46" s="3">
        <v>99490</v>
      </c>
    </row>
    <row r="47" spans="1:5" ht="13">
      <c r="A47" s="3" t="s">
        <v>6</v>
      </c>
      <c r="B47" s="3" t="s">
        <v>141</v>
      </c>
      <c r="C47" s="3" t="s">
        <v>100</v>
      </c>
      <c r="D47" s="3" t="s">
        <v>77</v>
      </c>
      <c r="E47" s="3">
        <v>123800</v>
      </c>
    </row>
    <row r="48" spans="1:5" ht="13">
      <c r="A48" s="3" t="s">
        <v>6</v>
      </c>
      <c r="B48" s="3" t="s">
        <v>142</v>
      </c>
      <c r="C48" s="3" t="s">
        <v>100</v>
      </c>
      <c r="D48" s="3" t="s">
        <v>89</v>
      </c>
      <c r="E48" s="3">
        <v>124000</v>
      </c>
    </row>
    <row r="49" spans="1:5" ht="13">
      <c r="A49" s="3" t="s">
        <v>6</v>
      </c>
      <c r="B49" s="3" t="s">
        <v>143</v>
      </c>
      <c r="C49" s="3" t="s">
        <v>100</v>
      </c>
      <c r="D49" s="3" t="s">
        <v>23</v>
      </c>
      <c r="E49" s="3">
        <v>28690</v>
      </c>
    </row>
    <row r="50" spans="1:5" ht="13">
      <c r="A50" s="3" t="s">
        <v>6</v>
      </c>
      <c r="B50" s="3" t="s">
        <v>144</v>
      </c>
      <c r="C50" s="3" t="s">
        <v>100</v>
      </c>
      <c r="D50" s="3" t="s">
        <v>34</v>
      </c>
      <c r="E50" s="3">
        <v>62270</v>
      </c>
    </row>
    <row r="51" spans="1:5" ht="13">
      <c r="A51" s="3" t="s">
        <v>6</v>
      </c>
      <c r="B51" s="3" t="s">
        <v>145</v>
      </c>
      <c r="C51" s="3" t="s">
        <v>100</v>
      </c>
      <c r="D51" s="3" t="s">
        <v>45</v>
      </c>
      <c r="E51" s="3">
        <v>75850</v>
      </c>
    </row>
    <row r="52" spans="1:5" ht="13">
      <c r="A52" s="3" t="s">
        <v>6</v>
      </c>
      <c r="B52" s="3" t="s">
        <v>146</v>
      </c>
      <c r="C52" s="3" t="s">
        <v>100</v>
      </c>
      <c r="D52" s="3" t="s">
        <v>56</v>
      </c>
      <c r="E52" s="3">
        <v>87730</v>
      </c>
    </row>
    <row r="53" spans="1:5" ht="13">
      <c r="A53" s="3" t="s">
        <v>6</v>
      </c>
      <c r="B53" s="3" t="s">
        <v>147</v>
      </c>
      <c r="C53" s="3" t="s">
        <v>100</v>
      </c>
      <c r="D53" s="3" t="s">
        <v>67</v>
      </c>
      <c r="E53" s="3">
        <v>100200</v>
      </c>
    </row>
    <row r="54" spans="1:5" ht="13">
      <c r="A54" s="3" t="s">
        <v>6</v>
      </c>
      <c r="B54" s="3" t="s">
        <v>148</v>
      </c>
      <c r="C54" s="3" t="s">
        <v>100</v>
      </c>
      <c r="D54" s="3" t="s">
        <v>78</v>
      </c>
      <c r="E54" s="3">
        <v>83880</v>
      </c>
    </row>
    <row r="55" spans="1:5" ht="13">
      <c r="A55" s="3" t="s">
        <v>6</v>
      </c>
      <c r="B55" s="3" t="s">
        <v>149</v>
      </c>
      <c r="C55" s="3" t="s">
        <v>100</v>
      </c>
      <c r="D55" s="3" t="s">
        <v>90</v>
      </c>
      <c r="E55" s="3">
        <v>121600</v>
      </c>
    </row>
    <row r="56" spans="1:5" ht="13">
      <c r="A56" s="3" t="s">
        <v>6</v>
      </c>
      <c r="B56" s="3" t="s">
        <v>150</v>
      </c>
      <c r="C56" s="3" t="s">
        <v>100</v>
      </c>
      <c r="D56" s="3" t="s">
        <v>24</v>
      </c>
      <c r="E56" s="3">
        <v>17590</v>
      </c>
    </row>
    <row r="57" spans="1:5" ht="13">
      <c r="A57" s="3" t="s">
        <v>6</v>
      </c>
      <c r="B57" s="3" t="s">
        <v>151</v>
      </c>
      <c r="C57" s="3" t="s">
        <v>100</v>
      </c>
      <c r="D57" s="3" t="s">
        <v>35</v>
      </c>
      <c r="E57" s="3">
        <v>49990</v>
      </c>
    </row>
    <row r="58" spans="1:5" ht="13">
      <c r="A58" s="3" t="s">
        <v>6</v>
      </c>
      <c r="B58" s="3" t="s">
        <v>152</v>
      </c>
      <c r="C58" s="3" t="s">
        <v>100</v>
      </c>
      <c r="D58" s="3" t="s">
        <v>46</v>
      </c>
      <c r="E58" s="3">
        <v>63180</v>
      </c>
    </row>
    <row r="59" spans="1:5" ht="13">
      <c r="A59" s="3" t="s">
        <v>6</v>
      </c>
      <c r="B59" s="3" t="s">
        <v>153</v>
      </c>
      <c r="C59" s="3" t="s">
        <v>100</v>
      </c>
      <c r="D59" s="3" t="s">
        <v>57</v>
      </c>
      <c r="E59" s="3">
        <v>86990</v>
      </c>
    </row>
    <row r="60" spans="1:5" ht="13">
      <c r="A60" s="3" t="s">
        <v>6</v>
      </c>
      <c r="B60" s="3" t="s">
        <v>154</v>
      </c>
      <c r="C60" s="3" t="s">
        <v>100</v>
      </c>
      <c r="D60" s="3" t="s">
        <v>68</v>
      </c>
      <c r="E60" s="3">
        <v>103600</v>
      </c>
    </row>
    <row r="61" spans="1:5" ht="13">
      <c r="A61" s="3" t="s">
        <v>6</v>
      </c>
      <c r="B61" s="3" t="s">
        <v>155</v>
      </c>
      <c r="C61" s="3" t="s">
        <v>100</v>
      </c>
      <c r="D61" s="3" t="s">
        <v>79</v>
      </c>
      <c r="E61" s="3">
        <v>119600</v>
      </c>
    </row>
    <row r="62" spans="1:5" ht="13">
      <c r="A62" s="3" t="s">
        <v>6</v>
      </c>
      <c r="B62" s="3" t="s">
        <v>156</v>
      </c>
      <c r="C62" s="3" t="s">
        <v>100</v>
      </c>
      <c r="D62" s="3" t="s">
        <v>91</v>
      </c>
      <c r="E62" s="3">
        <v>113400</v>
      </c>
    </row>
    <row r="63" spans="1:5" ht="13">
      <c r="A63" s="3" t="s">
        <v>6</v>
      </c>
      <c r="B63" s="3" t="s">
        <v>157</v>
      </c>
      <c r="C63" s="3" t="s">
        <v>100</v>
      </c>
      <c r="D63" s="3" t="s">
        <v>25</v>
      </c>
      <c r="E63" s="3">
        <v>19650</v>
      </c>
    </row>
    <row r="64" spans="1:5" ht="13">
      <c r="A64" s="3" t="s">
        <v>6</v>
      </c>
      <c r="B64" s="3" t="s">
        <v>158</v>
      </c>
      <c r="C64" s="3" t="s">
        <v>100</v>
      </c>
      <c r="D64" s="3" t="s">
        <v>36</v>
      </c>
      <c r="E64" s="3">
        <v>66210</v>
      </c>
    </row>
    <row r="65" spans="1:5" ht="13">
      <c r="A65" s="3" t="s">
        <v>6</v>
      </c>
      <c r="B65" s="3" t="s">
        <v>159</v>
      </c>
      <c r="C65" s="3" t="s">
        <v>100</v>
      </c>
      <c r="D65" s="3" t="s">
        <v>47</v>
      </c>
      <c r="E65" s="3">
        <v>65580</v>
      </c>
    </row>
    <row r="66" spans="1:5" ht="13">
      <c r="A66" s="3" t="s">
        <v>6</v>
      </c>
      <c r="B66" s="3" t="s">
        <v>160</v>
      </c>
      <c r="C66" s="3" t="s">
        <v>100</v>
      </c>
      <c r="D66" s="3" t="s">
        <v>58</v>
      </c>
      <c r="E66" s="3">
        <v>80650</v>
      </c>
    </row>
    <row r="67" spans="1:5" ht="13">
      <c r="A67" s="3" t="s">
        <v>6</v>
      </c>
      <c r="B67" s="3" t="s">
        <v>161</v>
      </c>
      <c r="C67" s="3" t="s">
        <v>100</v>
      </c>
      <c r="D67" s="3" t="s">
        <v>69</v>
      </c>
      <c r="E67" s="3">
        <v>87190</v>
      </c>
    </row>
    <row r="68" spans="1:5" ht="13">
      <c r="A68" s="3" t="s">
        <v>6</v>
      </c>
      <c r="B68" s="3" t="s">
        <v>162</v>
      </c>
      <c r="C68" s="3" t="s">
        <v>100</v>
      </c>
      <c r="D68" s="3" t="s">
        <v>80</v>
      </c>
      <c r="E68" s="3">
        <v>100500</v>
      </c>
    </row>
    <row r="69" spans="1:5" ht="13">
      <c r="A69" s="3" t="s">
        <v>6</v>
      </c>
      <c r="B69" s="3" t="s">
        <v>163</v>
      </c>
      <c r="C69" s="3" t="s">
        <v>100</v>
      </c>
      <c r="D69" s="3" t="s">
        <v>92</v>
      </c>
      <c r="E69" s="3">
        <v>128500</v>
      </c>
    </row>
    <row r="70" spans="1:5" ht="13">
      <c r="A70" s="3" t="s">
        <v>6</v>
      </c>
      <c r="B70" s="3" t="s">
        <v>164</v>
      </c>
      <c r="C70" s="3" t="s">
        <v>100</v>
      </c>
      <c r="D70" s="3" t="s">
        <v>26</v>
      </c>
      <c r="E70" s="3">
        <v>46980</v>
      </c>
    </row>
    <row r="71" spans="1:5" ht="13">
      <c r="A71" s="3" t="s">
        <v>6</v>
      </c>
      <c r="B71" s="3" t="s">
        <v>165</v>
      </c>
      <c r="C71" s="3" t="s">
        <v>100</v>
      </c>
      <c r="D71" s="3" t="s">
        <v>37</v>
      </c>
      <c r="E71" s="3">
        <v>74370</v>
      </c>
    </row>
    <row r="72" spans="1:5" ht="13">
      <c r="A72" s="3" t="s">
        <v>6</v>
      </c>
      <c r="B72" s="3" t="s">
        <v>166</v>
      </c>
      <c r="C72" s="3" t="s">
        <v>100</v>
      </c>
      <c r="D72" s="3" t="s">
        <v>48</v>
      </c>
      <c r="E72" s="3">
        <v>78220</v>
      </c>
    </row>
    <row r="73" spans="1:5" ht="13">
      <c r="A73" s="3" t="s">
        <v>6</v>
      </c>
      <c r="B73" s="3" t="s">
        <v>167</v>
      </c>
      <c r="C73" s="3" t="s">
        <v>100</v>
      </c>
      <c r="D73" s="3" t="s">
        <v>59</v>
      </c>
      <c r="E73" s="3">
        <v>95620</v>
      </c>
    </row>
    <row r="74" spans="1:5" ht="13">
      <c r="A74" s="3" t="s">
        <v>6</v>
      </c>
      <c r="B74" s="3" t="s">
        <v>168</v>
      </c>
      <c r="C74" s="3" t="s">
        <v>100</v>
      </c>
      <c r="D74" s="3" t="s">
        <v>70</v>
      </c>
      <c r="E74" s="3">
        <v>79890</v>
      </c>
    </row>
    <row r="75" spans="1:5" ht="13">
      <c r="A75" s="3" t="s">
        <v>6</v>
      </c>
      <c r="B75" s="3" t="s">
        <v>169</v>
      </c>
      <c r="C75" s="3" t="s">
        <v>100</v>
      </c>
      <c r="D75" s="3" t="s">
        <v>81</v>
      </c>
      <c r="E75" s="3">
        <v>85850</v>
      </c>
    </row>
    <row r="76" spans="1:5" ht="13">
      <c r="A76" s="3" t="s">
        <v>6</v>
      </c>
      <c r="B76" s="3" t="s">
        <v>170</v>
      </c>
      <c r="C76" s="3" t="s">
        <v>100</v>
      </c>
      <c r="D76" s="3" t="s">
        <v>93</v>
      </c>
      <c r="E76" s="4">
        <v>456.1</v>
      </c>
    </row>
    <row r="77" spans="1:5" ht="13">
      <c r="A77" s="3" t="s">
        <v>6</v>
      </c>
      <c r="B77" s="3" t="s">
        <v>171</v>
      </c>
      <c r="C77" s="3" t="s">
        <v>100</v>
      </c>
      <c r="D77" s="3" t="s">
        <v>27</v>
      </c>
      <c r="E77" s="4">
        <v>516.20000000000005</v>
      </c>
    </row>
    <row r="78" spans="1:5" ht="13">
      <c r="A78" s="3" t="s">
        <v>6</v>
      </c>
      <c r="B78" s="3" t="s">
        <v>172</v>
      </c>
      <c r="C78" s="3" t="s">
        <v>100</v>
      </c>
      <c r="D78" s="3" t="s">
        <v>38</v>
      </c>
      <c r="E78" s="4">
        <v>443.9</v>
      </c>
    </row>
    <row r="79" spans="1:5" ht="13">
      <c r="A79" s="3" t="s">
        <v>6</v>
      </c>
      <c r="B79" s="3" t="s">
        <v>173</v>
      </c>
      <c r="C79" s="3" t="s">
        <v>100</v>
      </c>
      <c r="D79" s="3" t="s">
        <v>49</v>
      </c>
      <c r="E79" s="4">
        <v>523.4</v>
      </c>
    </row>
    <row r="80" spans="1:5" ht="13">
      <c r="A80" s="3" t="s">
        <v>6</v>
      </c>
      <c r="B80" s="3" t="s">
        <v>174</v>
      </c>
      <c r="C80" s="3" t="s">
        <v>100</v>
      </c>
      <c r="D80" s="3" t="s">
        <v>60</v>
      </c>
      <c r="E80" s="4">
        <v>362.8</v>
      </c>
    </row>
    <row r="81" spans="1:5" ht="13">
      <c r="A81" s="3" t="s">
        <v>6</v>
      </c>
      <c r="B81" s="3" t="s">
        <v>175</v>
      </c>
      <c r="C81" s="3" t="s">
        <v>100</v>
      </c>
      <c r="D81" s="3" t="s">
        <v>71</v>
      </c>
      <c r="E81" s="4">
        <v>403.9</v>
      </c>
    </row>
    <row r="82" spans="1:5" ht="13">
      <c r="A82" s="3" t="s">
        <v>6</v>
      </c>
      <c r="B82" s="3" t="s">
        <v>176</v>
      </c>
      <c r="C82" s="3" t="s">
        <v>100</v>
      </c>
      <c r="D82" s="3" t="s">
        <v>82</v>
      </c>
      <c r="E82" s="4">
        <v>366.7</v>
      </c>
    </row>
  </sheetData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baseColWidth="10" defaultColWidth="9.1640625" defaultRowHeight="15" customHeight="1"/>
  <sheetData>
    <row r="1" spans="1:5" ht="15" customHeight="1">
      <c r="A1" t="s">
        <v>177</v>
      </c>
    </row>
    <row r="3" spans="1:5" ht="15" customHeight="1">
      <c r="B3" t="s">
        <v>178</v>
      </c>
      <c r="E3" t="s">
        <v>179</v>
      </c>
    </row>
    <row r="4" spans="1:5" ht="15" customHeight="1">
      <c r="B4" t="s">
        <v>180</v>
      </c>
      <c r="E4" t="s">
        <v>181</v>
      </c>
    </row>
    <row r="5" spans="1:5" ht="15" customHeight="1">
      <c r="A5" t="s">
        <v>3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baseColWidth="10" defaultColWidth="9.1640625" defaultRowHeight="15" customHeight="1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>
      <c r="A1" t="s">
        <v>182</v>
      </c>
    </row>
    <row r="3" spans="1:5" ht="15" customHeight="1">
      <c r="B3" t="s">
        <v>183</v>
      </c>
      <c r="E3" t="s">
        <v>1</v>
      </c>
    </row>
    <row r="4" spans="1:5" ht="15" customHeight="1">
      <c r="B4" t="s">
        <v>184</v>
      </c>
    </row>
    <row r="5" spans="1:5" ht="15" customHeight="1">
      <c r="B5" t="s">
        <v>178</v>
      </c>
      <c r="E5" t="s">
        <v>185</v>
      </c>
    </row>
    <row r="6" spans="1:5" ht="15" customHeight="1">
      <c r="B6" t="s">
        <v>186</v>
      </c>
      <c r="E6" t="s">
        <v>2</v>
      </c>
    </row>
    <row r="7" spans="1:5" ht="15" customHeight="1">
      <c r="B7" t="s">
        <v>187</v>
      </c>
      <c r="E7" t="s">
        <v>188</v>
      </c>
    </row>
    <row r="8" spans="1:5" ht="15" customHeight="1">
      <c r="A8" t="s">
        <v>3</v>
      </c>
    </row>
  </sheetData>
  <phoneticPr fontId="2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baseColWidth="10" defaultColWidth="9.1640625" defaultRowHeight="15" customHeight="1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>
      <c r="A1" t="s">
        <v>189</v>
      </c>
    </row>
    <row r="3" spans="1:5" ht="15" customHeight="1">
      <c r="B3" t="s">
        <v>190</v>
      </c>
      <c r="E3" t="s">
        <v>191</v>
      </c>
    </row>
    <row r="4" spans="1:5" ht="15" customHeight="1">
      <c r="B4" t="s">
        <v>192</v>
      </c>
      <c r="E4" t="s">
        <v>193</v>
      </c>
    </row>
    <row r="5" spans="1:5" ht="15" customHeight="1">
      <c r="B5" t="s">
        <v>194</v>
      </c>
      <c r="E5" t="s">
        <v>195</v>
      </c>
    </row>
    <row r="7" spans="1:5" ht="15" customHeight="1">
      <c r="B7" t="s">
        <v>196</v>
      </c>
    </row>
    <row r="9" spans="1:5" ht="15" customHeight="1">
      <c r="C9" t="s">
        <v>197</v>
      </c>
      <c r="E9" t="s">
        <v>198</v>
      </c>
    </row>
    <row r="10" spans="1:5" ht="15" customHeight="1">
      <c r="C10" t="s">
        <v>199</v>
      </c>
      <c r="E10" t="s">
        <v>200</v>
      </c>
    </row>
    <row r="11" spans="1:5" ht="15" customHeight="1">
      <c r="C11" t="s">
        <v>201</v>
      </c>
      <c r="E11" t="s">
        <v>202</v>
      </c>
    </row>
    <row r="12" spans="1:5" ht="15" customHeight="1">
      <c r="C12" t="s">
        <v>203</v>
      </c>
      <c r="E12" t="s">
        <v>204</v>
      </c>
    </row>
    <row r="14" spans="1:5" ht="15" customHeight="1">
      <c r="C14" t="s">
        <v>205</v>
      </c>
      <c r="E14" t="s">
        <v>181</v>
      </c>
    </row>
    <row r="15" spans="1:5" ht="15" customHeight="1">
      <c r="C15" t="s">
        <v>206</v>
      </c>
      <c r="E15" t="s">
        <v>207</v>
      </c>
    </row>
    <row r="16" spans="1:5" ht="15" customHeight="1">
      <c r="C16" t="s">
        <v>208</v>
      </c>
      <c r="E16" t="s">
        <v>181</v>
      </c>
    </row>
    <row r="17" spans="3:5" ht="15" customHeight="1">
      <c r="C17" t="s">
        <v>209</v>
      </c>
      <c r="E17" t="s">
        <v>181</v>
      </c>
    </row>
    <row r="18" spans="3:5" ht="15" customHeight="1">
      <c r="C18" t="s">
        <v>210</v>
      </c>
      <c r="E18" t="s">
        <v>181</v>
      </c>
    </row>
  </sheetData>
  <phoneticPr fontId="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baseColWidth="10" defaultColWidth="9.1640625" defaultRowHeight="15" customHeight="1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>
      <c r="A1" t="s">
        <v>211</v>
      </c>
    </row>
    <row r="3" spans="1:5" ht="15" customHeight="1">
      <c r="B3" t="s">
        <v>212</v>
      </c>
      <c r="E3" t="s">
        <v>213</v>
      </c>
    </row>
    <row r="4" spans="1:5" ht="15" customHeight="1">
      <c r="B4" t="s">
        <v>214</v>
      </c>
      <c r="E4" t="s">
        <v>207</v>
      </c>
    </row>
    <row r="5" spans="1:5" ht="15" customHeight="1">
      <c r="B5" t="s">
        <v>215</v>
      </c>
      <c r="E5" t="s">
        <v>207</v>
      </c>
    </row>
    <row r="7" spans="1:5" ht="15" customHeight="1">
      <c r="A7" t="s">
        <v>4</v>
      </c>
    </row>
    <row r="9" spans="1:5" ht="15" customHeight="1">
      <c r="B9" t="s">
        <v>216</v>
      </c>
      <c r="E9" t="s">
        <v>217</v>
      </c>
    </row>
    <row r="10" spans="1:5" ht="15" customHeight="1">
      <c r="B10" t="s">
        <v>218</v>
      </c>
      <c r="E10" t="s">
        <v>207</v>
      </c>
    </row>
    <row r="11" spans="1:5" ht="15" customHeight="1">
      <c r="B11" t="s">
        <v>219</v>
      </c>
      <c r="E11" t="s">
        <v>220</v>
      </c>
    </row>
    <row r="12" spans="1:5" ht="15" customHeight="1">
      <c r="B12" t="s">
        <v>221</v>
      </c>
      <c r="E12" t="s">
        <v>222</v>
      </c>
    </row>
  </sheetData>
  <phoneticPr fontId="2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3"/>
  <sheetViews>
    <sheetView workbookViewId="0"/>
  </sheetViews>
  <sheetFormatPr baseColWidth="10" defaultColWidth="9.1640625" defaultRowHeight="15" customHeight="1"/>
  <cols>
    <col min="1" max="1" width="8.6640625" customWidth="1"/>
    <col min="2" max="2" width="20.33203125" customWidth="1"/>
    <col min="3" max="3" width="53.5" customWidth="1"/>
    <col min="4" max="4" width="27.5" customWidth="1"/>
  </cols>
  <sheetData>
    <row r="1" spans="1:5" ht="15" customHeight="1">
      <c r="A1" t="s">
        <v>223</v>
      </c>
    </row>
    <row r="3" spans="1:5" ht="15" customHeight="1">
      <c r="B3" s="5" t="s">
        <v>224</v>
      </c>
      <c r="C3" s="5" t="s">
        <v>225</v>
      </c>
      <c r="D3" s="5" t="s">
        <v>226</v>
      </c>
      <c r="E3" s="5"/>
    </row>
    <row r="4" spans="1:5" ht="15" customHeight="1">
      <c r="B4" t="s">
        <v>227</v>
      </c>
      <c r="C4" t="s">
        <v>228</v>
      </c>
    </row>
    <row r="5" spans="1:5" ht="15" customHeight="1">
      <c r="B5" t="s">
        <v>227</v>
      </c>
      <c r="C5" t="s">
        <v>229</v>
      </c>
      <c r="D5" t="s">
        <v>230</v>
      </c>
    </row>
    <row r="6" spans="1:5" ht="15" customHeight="1">
      <c r="B6" t="s">
        <v>227</v>
      </c>
      <c r="C6" t="s">
        <v>231</v>
      </c>
    </row>
    <row r="7" spans="1:5" ht="15" customHeight="1">
      <c r="B7" t="s">
        <v>232</v>
      </c>
      <c r="C7" t="s">
        <v>233</v>
      </c>
      <c r="D7" t="s">
        <v>234</v>
      </c>
    </row>
    <row r="8" spans="1:5" ht="15" customHeight="1">
      <c r="B8" t="s">
        <v>235</v>
      </c>
      <c r="C8" t="s">
        <v>229</v>
      </c>
      <c r="D8" t="s">
        <v>230</v>
      </c>
    </row>
    <row r="9" spans="1:5" ht="15" customHeight="1">
      <c r="B9" t="s">
        <v>236</v>
      </c>
      <c r="C9" t="s">
        <v>237</v>
      </c>
    </row>
    <row r="10" spans="1:5" ht="15" customHeight="1">
      <c r="B10" t="s">
        <v>236</v>
      </c>
      <c r="C10" t="s">
        <v>229</v>
      </c>
      <c r="D10" t="s">
        <v>230</v>
      </c>
    </row>
    <row r="11" spans="1:5" ht="15" customHeight="1">
      <c r="B11" t="s">
        <v>238</v>
      </c>
      <c r="C11" t="s">
        <v>229</v>
      </c>
      <c r="D11" t="s">
        <v>230</v>
      </c>
    </row>
    <row r="12" spans="1:5" ht="15" customHeight="1">
      <c r="B12" t="s">
        <v>239</v>
      </c>
      <c r="C12" t="s">
        <v>240</v>
      </c>
    </row>
    <row r="13" spans="1:5" ht="15" customHeight="1">
      <c r="A13" t="s">
        <v>3</v>
      </c>
    </row>
  </sheetData>
  <phoneticPr fontId="2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baseColWidth="10" defaultColWidth="9.1640625" defaultRowHeight="15" customHeight="1"/>
  <sheetData>
    <row r="1" spans="1:13" ht="15" customHeight="1">
      <c r="A1" t="s">
        <v>190</v>
      </c>
      <c r="B1" t="s">
        <v>6</v>
      </c>
    </row>
    <row r="2" spans="1:13" ht="15" customHeight="1">
      <c r="A2" t="s">
        <v>241</v>
      </c>
      <c r="B2" t="s">
        <v>242</v>
      </c>
    </row>
    <row r="4" spans="1:13" ht="15" customHeight="1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>
      <c r="A5" s="14" t="s">
        <v>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15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15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15" customHeight="1">
      <c r="A8" s="14" t="s">
        <v>9</v>
      </c>
      <c r="B8" s="13"/>
      <c r="C8" s="7" t="s">
        <v>17</v>
      </c>
      <c r="D8" s="7" t="s">
        <v>18</v>
      </c>
      <c r="E8" s="7" t="s">
        <v>19</v>
      </c>
      <c r="F8" s="7" t="s">
        <v>20</v>
      </c>
      <c r="G8" s="7" t="s">
        <v>21</v>
      </c>
      <c r="H8" s="7" t="s">
        <v>22</v>
      </c>
      <c r="I8" s="7" t="s">
        <v>23</v>
      </c>
      <c r="J8" s="7" t="s">
        <v>24</v>
      </c>
      <c r="K8" s="7" t="s">
        <v>25</v>
      </c>
      <c r="L8" s="7" t="s">
        <v>26</v>
      </c>
      <c r="M8" s="7" t="s">
        <v>27</v>
      </c>
    </row>
    <row r="9" spans="1:13" ht="15" customHeight="1">
      <c r="A9" s="13"/>
      <c r="B9" s="13"/>
      <c r="C9" s="8" t="s">
        <v>100</v>
      </c>
      <c r="D9" s="8" t="s">
        <v>100</v>
      </c>
      <c r="E9" s="8" t="s">
        <v>100</v>
      </c>
      <c r="F9" s="8" t="s">
        <v>100</v>
      </c>
      <c r="G9" s="8" t="s">
        <v>100</v>
      </c>
      <c r="H9" s="8" t="s">
        <v>100</v>
      </c>
      <c r="I9" s="8" t="s">
        <v>100</v>
      </c>
      <c r="J9" s="8" t="s">
        <v>100</v>
      </c>
      <c r="K9" s="8" t="s">
        <v>100</v>
      </c>
      <c r="L9" s="8" t="s">
        <v>100</v>
      </c>
      <c r="M9" s="8" t="s">
        <v>100</v>
      </c>
    </row>
    <row r="10" spans="1:13" ht="15" customHeight="1">
      <c r="A10" s="13"/>
      <c r="B10" s="13"/>
      <c r="C10" s="9" t="s">
        <v>243</v>
      </c>
      <c r="D10" s="9" t="s">
        <v>243</v>
      </c>
      <c r="E10" s="9" t="s">
        <v>243</v>
      </c>
      <c r="F10" s="9" t="s">
        <v>243</v>
      </c>
      <c r="G10" s="9" t="s">
        <v>243</v>
      </c>
      <c r="H10" s="9" t="s">
        <v>243</v>
      </c>
      <c r="I10" s="9" t="s">
        <v>243</v>
      </c>
      <c r="J10" s="9" t="s">
        <v>243</v>
      </c>
      <c r="K10" s="9" t="s">
        <v>243</v>
      </c>
      <c r="L10" s="9" t="s">
        <v>243</v>
      </c>
      <c r="M10" s="9" t="s">
        <v>243</v>
      </c>
    </row>
    <row r="11" spans="1:13" ht="15" customHeight="1">
      <c r="A11" s="14" t="s">
        <v>10</v>
      </c>
      <c r="B11" s="13"/>
      <c r="C11" s="7" t="s">
        <v>28</v>
      </c>
      <c r="D11" s="7" t="s">
        <v>29</v>
      </c>
      <c r="E11" s="7" t="s">
        <v>30</v>
      </c>
      <c r="F11" s="7" t="s">
        <v>31</v>
      </c>
      <c r="G11" s="7" t="s">
        <v>32</v>
      </c>
      <c r="H11" s="7" t="s">
        <v>33</v>
      </c>
      <c r="I11" s="7" t="s">
        <v>34</v>
      </c>
      <c r="J11" s="7" t="s">
        <v>35</v>
      </c>
      <c r="K11" s="7" t="s">
        <v>36</v>
      </c>
      <c r="L11" s="7" t="s">
        <v>37</v>
      </c>
      <c r="M11" s="7" t="s">
        <v>38</v>
      </c>
    </row>
    <row r="12" spans="1:13" ht="15" customHeight="1">
      <c r="A12" s="13"/>
      <c r="B12" s="13"/>
      <c r="C12" s="8" t="s">
        <v>100</v>
      </c>
      <c r="D12" s="8" t="s">
        <v>100</v>
      </c>
      <c r="E12" s="8" t="s">
        <v>100</v>
      </c>
      <c r="F12" s="8" t="s">
        <v>100</v>
      </c>
      <c r="G12" s="8" t="s">
        <v>100</v>
      </c>
      <c r="H12" s="8" t="s">
        <v>100</v>
      </c>
      <c r="I12" s="8" t="s">
        <v>100</v>
      </c>
      <c r="J12" s="8" t="s">
        <v>100</v>
      </c>
      <c r="K12" s="8" t="s">
        <v>100</v>
      </c>
      <c r="L12" s="8" t="s">
        <v>100</v>
      </c>
      <c r="M12" s="8" t="s">
        <v>100</v>
      </c>
    </row>
    <row r="13" spans="1:13" ht="15" customHeight="1">
      <c r="A13" s="13"/>
      <c r="B13" s="13"/>
      <c r="C13" s="9" t="s">
        <v>243</v>
      </c>
      <c r="D13" s="9" t="s">
        <v>243</v>
      </c>
      <c r="E13" s="9" t="s">
        <v>243</v>
      </c>
      <c r="F13" s="9" t="s">
        <v>243</v>
      </c>
      <c r="G13" s="9" t="s">
        <v>243</v>
      </c>
      <c r="H13" s="9" t="s">
        <v>243</v>
      </c>
      <c r="I13" s="9" t="s">
        <v>243</v>
      </c>
      <c r="J13" s="9" t="s">
        <v>243</v>
      </c>
      <c r="K13" s="9" t="s">
        <v>243</v>
      </c>
      <c r="L13" s="9" t="s">
        <v>243</v>
      </c>
      <c r="M13" s="9" t="s">
        <v>243</v>
      </c>
    </row>
    <row r="14" spans="1:13" ht="15" customHeight="1">
      <c r="A14" s="14" t="s">
        <v>11</v>
      </c>
      <c r="B14" s="13"/>
      <c r="C14" s="7" t="s">
        <v>39</v>
      </c>
      <c r="D14" s="7" t="s">
        <v>40</v>
      </c>
      <c r="E14" s="7" t="s">
        <v>41</v>
      </c>
      <c r="F14" s="7" t="s">
        <v>42</v>
      </c>
      <c r="G14" s="7" t="s">
        <v>43</v>
      </c>
      <c r="H14" s="7" t="s">
        <v>44</v>
      </c>
      <c r="I14" s="7" t="s">
        <v>45</v>
      </c>
      <c r="J14" s="7" t="s">
        <v>46</v>
      </c>
      <c r="K14" s="7" t="s">
        <v>47</v>
      </c>
      <c r="L14" s="7" t="s">
        <v>48</v>
      </c>
      <c r="M14" s="7" t="s">
        <v>49</v>
      </c>
    </row>
    <row r="15" spans="1:13" ht="15" customHeight="1">
      <c r="A15" s="13"/>
      <c r="B15" s="13"/>
      <c r="C15" s="8" t="s">
        <v>100</v>
      </c>
      <c r="D15" s="8" t="s">
        <v>100</v>
      </c>
      <c r="E15" s="8" t="s">
        <v>100</v>
      </c>
      <c r="F15" s="8" t="s">
        <v>100</v>
      </c>
      <c r="G15" s="8" t="s">
        <v>100</v>
      </c>
      <c r="H15" s="8" t="s">
        <v>100</v>
      </c>
      <c r="I15" s="8" t="s">
        <v>100</v>
      </c>
      <c r="J15" s="8" t="s">
        <v>100</v>
      </c>
      <c r="K15" s="8" t="s">
        <v>100</v>
      </c>
      <c r="L15" s="8" t="s">
        <v>100</v>
      </c>
      <c r="M15" s="8" t="s">
        <v>100</v>
      </c>
    </row>
    <row r="16" spans="1:13" ht="15" customHeight="1">
      <c r="A16" s="13"/>
      <c r="B16" s="13"/>
      <c r="C16" s="9" t="s">
        <v>243</v>
      </c>
      <c r="D16" s="9" t="s">
        <v>243</v>
      </c>
      <c r="E16" s="9" t="s">
        <v>243</v>
      </c>
      <c r="F16" s="9" t="s">
        <v>243</v>
      </c>
      <c r="G16" s="9" t="s">
        <v>243</v>
      </c>
      <c r="H16" s="9" t="s">
        <v>243</v>
      </c>
      <c r="I16" s="9" t="s">
        <v>243</v>
      </c>
      <c r="J16" s="9" t="s">
        <v>243</v>
      </c>
      <c r="K16" s="9" t="s">
        <v>243</v>
      </c>
      <c r="L16" s="9" t="s">
        <v>243</v>
      </c>
      <c r="M16" s="9" t="s">
        <v>243</v>
      </c>
    </row>
    <row r="17" spans="1:13" ht="15" customHeight="1">
      <c r="A17" s="14" t="s">
        <v>12</v>
      </c>
      <c r="B17" s="13"/>
      <c r="C17" s="7" t="s">
        <v>50</v>
      </c>
      <c r="D17" s="7" t="s">
        <v>51</v>
      </c>
      <c r="E17" s="7" t="s">
        <v>52</v>
      </c>
      <c r="F17" s="7" t="s">
        <v>53</v>
      </c>
      <c r="G17" s="7" t="s">
        <v>54</v>
      </c>
      <c r="H17" s="7" t="s">
        <v>55</v>
      </c>
      <c r="I17" s="7" t="s">
        <v>56</v>
      </c>
      <c r="J17" s="7" t="s">
        <v>57</v>
      </c>
      <c r="K17" s="7" t="s">
        <v>58</v>
      </c>
      <c r="L17" s="7" t="s">
        <v>59</v>
      </c>
      <c r="M17" s="7" t="s">
        <v>60</v>
      </c>
    </row>
    <row r="18" spans="1:13" ht="15" customHeight="1">
      <c r="A18" s="13"/>
      <c r="B18" s="13"/>
      <c r="C18" s="8" t="s">
        <v>100</v>
      </c>
      <c r="D18" s="8" t="s">
        <v>100</v>
      </c>
      <c r="E18" s="8" t="s">
        <v>100</v>
      </c>
      <c r="F18" s="8" t="s">
        <v>100</v>
      </c>
      <c r="G18" s="8" t="s">
        <v>100</v>
      </c>
      <c r="H18" s="8" t="s">
        <v>100</v>
      </c>
      <c r="I18" s="8" t="s">
        <v>100</v>
      </c>
      <c r="J18" s="8" t="s">
        <v>100</v>
      </c>
      <c r="K18" s="8" t="s">
        <v>100</v>
      </c>
      <c r="L18" s="8" t="s">
        <v>100</v>
      </c>
      <c r="M18" s="8" t="s">
        <v>100</v>
      </c>
    </row>
    <row r="19" spans="1:13" ht="15" customHeight="1">
      <c r="A19" s="13"/>
      <c r="B19" s="13"/>
      <c r="C19" s="9" t="s">
        <v>243</v>
      </c>
      <c r="D19" s="9" t="s">
        <v>243</v>
      </c>
      <c r="E19" s="9" t="s">
        <v>243</v>
      </c>
      <c r="F19" s="9" t="s">
        <v>243</v>
      </c>
      <c r="G19" s="9" t="s">
        <v>243</v>
      </c>
      <c r="H19" s="9" t="s">
        <v>243</v>
      </c>
      <c r="I19" s="9" t="s">
        <v>243</v>
      </c>
      <c r="J19" s="9" t="s">
        <v>243</v>
      </c>
      <c r="K19" s="9" t="s">
        <v>243</v>
      </c>
      <c r="L19" s="9" t="s">
        <v>243</v>
      </c>
      <c r="M19" s="9" t="s">
        <v>243</v>
      </c>
    </row>
    <row r="20" spans="1:13" ht="15" customHeight="1">
      <c r="A20" s="14" t="s">
        <v>13</v>
      </c>
      <c r="B20" s="13"/>
      <c r="C20" s="7" t="s">
        <v>61</v>
      </c>
      <c r="D20" s="7" t="s">
        <v>62</v>
      </c>
      <c r="E20" s="7" t="s">
        <v>63</v>
      </c>
      <c r="F20" s="7" t="s">
        <v>64</v>
      </c>
      <c r="G20" s="7" t="s">
        <v>65</v>
      </c>
      <c r="H20" s="7" t="s">
        <v>66</v>
      </c>
      <c r="I20" s="7" t="s">
        <v>67</v>
      </c>
      <c r="J20" s="7" t="s">
        <v>68</v>
      </c>
      <c r="K20" s="7" t="s">
        <v>69</v>
      </c>
      <c r="L20" s="7" t="s">
        <v>70</v>
      </c>
      <c r="M20" s="7" t="s">
        <v>71</v>
      </c>
    </row>
    <row r="21" spans="1:13" ht="15" customHeight="1">
      <c r="A21" s="13"/>
      <c r="B21" s="13"/>
      <c r="C21" s="8" t="s">
        <v>100</v>
      </c>
      <c r="D21" s="8" t="s">
        <v>100</v>
      </c>
      <c r="E21" s="8" t="s">
        <v>100</v>
      </c>
      <c r="F21" s="8" t="s">
        <v>100</v>
      </c>
      <c r="G21" s="8" t="s">
        <v>100</v>
      </c>
      <c r="H21" s="8" t="s">
        <v>100</v>
      </c>
      <c r="I21" s="8" t="s">
        <v>100</v>
      </c>
      <c r="J21" s="8" t="s">
        <v>100</v>
      </c>
      <c r="K21" s="8" t="s">
        <v>100</v>
      </c>
      <c r="L21" s="8" t="s">
        <v>100</v>
      </c>
      <c r="M21" s="8" t="s">
        <v>100</v>
      </c>
    </row>
    <row r="22" spans="1:13" ht="15" customHeight="1">
      <c r="A22" s="13"/>
      <c r="B22" s="13"/>
      <c r="C22" s="9" t="s">
        <v>243</v>
      </c>
      <c r="D22" s="9" t="s">
        <v>243</v>
      </c>
      <c r="E22" s="9" t="s">
        <v>243</v>
      </c>
      <c r="F22" s="9" t="s">
        <v>243</v>
      </c>
      <c r="G22" s="9" t="s">
        <v>243</v>
      </c>
      <c r="H22" s="9" t="s">
        <v>243</v>
      </c>
      <c r="I22" s="9" t="s">
        <v>243</v>
      </c>
      <c r="J22" s="9" t="s">
        <v>243</v>
      </c>
      <c r="K22" s="9" t="s">
        <v>243</v>
      </c>
      <c r="L22" s="9" t="s">
        <v>243</v>
      </c>
      <c r="M22" s="9" t="s">
        <v>243</v>
      </c>
    </row>
    <row r="23" spans="1:13" ht="15" customHeight="1">
      <c r="A23" s="14" t="s">
        <v>14</v>
      </c>
      <c r="B23" s="13"/>
      <c r="C23" s="7" t="s">
        <v>72</v>
      </c>
      <c r="D23" s="7" t="s">
        <v>73</v>
      </c>
      <c r="E23" s="7" t="s">
        <v>74</v>
      </c>
      <c r="F23" s="7" t="s">
        <v>75</v>
      </c>
      <c r="G23" s="7" t="s">
        <v>76</v>
      </c>
      <c r="H23" s="7" t="s">
        <v>77</v>
      </c>
      <c r="I23" s="7" t="s">
        <v>78</v>
      </c>
      <c r="J23" s="7" t="s">
        <v>79</v>
      </c>
      <c r="K23" s="7" t="s">
        <v>80</v>
      </c>
      <c r="L23" s="7" t="s">
        <v>81</v>
      </c>
      <c r="M23" s="7" t="s">
        <v>82</v>
      </c>
    </row>
    <row r="24" spans="1:13" ht="15" customHeight="1">
      <c r="A24" s="13"/>
      <c r="B24" s="13"/>
      <c r="C24" s="8" t="s">
        <v>100</v>
      </c>
      <c r="D24" s="8" t="s">
        <v>100</v>
      </c>
      <c r="E24" s="8" t="s">
        <v>100</v>
      </c>
      <c r="F24" s="8" t="s">
        <v>100</v>
      </c>
      <c r="G24" s="8" t="s">
        <v>100</v>
      </c>
      <c r="H24" s="8" t="s">
        <v>100</v>
      </c>
      <c r="I24" s="8" t="s">
        <v>100</v>
      </c>
      <c r="J24" s="8" t="s">
        <v>100</v>
      </c>
      <c r="K24" s="8" t="s">
        <v>100</v>
      </c>
      <c r="L24" s="8" t="s">
        <v>100</v>
      </c>
      <c r="M24" s="8" t="s">
        <v>100</v>
      </c>
    </row>
    <row r="25" spans="1:13" ht="15" customHeight="1">
      <c r="A25" s="13"/>
      <c r="B25" s="13"/>
      <c r="C25" s="9" t="s">
        <v>243</v>
      </c>
      <c r="D25" s="9" t="s">
        <v>243</v>
      </c>
      <c r="E25" s="9" t="s">
        <v>243</v>
      </c>
      <c r="F25" s="9" t="s">
        <v>243</v>
      </c>
      <c r="G25" s="9" t="s">
        <v>243</v>
      </c>
      <c r="H25" s="9" t="s">
        <v>243</v>
      </c>
      <c r="I25" s="9" t="s">
        <v>243</v>
      </c>
      <c r="J25" s="9" t="s">
        <v>243</v>
      </c>
      <c r="K25" s="9" t="s">
        <v>243</v>
      </c>
      <c r="L25" s="9" t="s">
        <v>243</v>
      </c>
      <c r="M25" s="9" t="s">
        <v>243</v>
      </c>
    </row>
    <row r="26" spans="1:13" ht="15" customHeight="1">
      <c r="A26" s="14" t="s">
        <v>15</v>
      </c>
      <c r="B26" s="7" t="s">
        <v>83</v>
      </c>
      <c r="C26" s="7" t="s">
        <v>84</v>
      </c>
      <c r="D26" s="7" t="s">
        <v>85</v>
      </c>
      <c r="E26" s="7" t="s">
        <v>86</v>
      </c>
      <c r="F26" s="7" t="s">
        <v>87</v>
      </c>
      <c r="G26" s="7" t="s">
        <v>88</v>
      </c>
      <c r="H26" s="7" t="s">
        <v>89</v>
      </c>
      <c r="I26" s="7" t="s">
        <v>90</v>
      </c>
      <c r="J26" s="7" t="s">
        <v>91</v>
      </c>
      <c r="K26" s="7" t="s">
        <v>92</v>
      </c>
      <c r="L26" s="7" t="s">
        <v>93</v>
      </c>
      <c r="M26" s="13"/>
    </row>
    <row r="27" spans="1:13" ht="15" customHeight="1">
      <c r="A27" s="13"/>
      <c r="B27" s="8" t="s">
        <v>100</v>
      </c>
      <c r="C27" s="8" t="s">
        <v>100</v>
      </c>
      <c r="D27" s="8" t="s">
        <v>100</v>
      </c>
      <c r="E27" s="8" t="s">
        <v>100</v>
      </c>
      <c r="F27" s="8" t="s">
        <v>100</v>
      </c>
      <c r="G27" s="8" t="s">
        <v>100</v>
      </c>
      <c r="H27" s="8" t="s">
        <v>100</v>
      </c>
      <c r="I27" s="8" t="s">
        <v>100</v>
      </c>
      <c r="J27" s="8" t="s">
        <v>100</v>
      </c>
      <c r="K27" s="8" t="s">
        <v>100</v>
      </c>
      <c r="L27" s="8" t="s">
        <v>100</v>
      </c>
      <c r="M27" s="13"/>
    </row>
    <row r="28" spans="1:13" ht="15" customHeight="1">
      <c r="A28" s="13"/>
      <c r="B28" s="9" t="s">
        <v>243</v>
      </c>
      <c r="C28" s="9" t="s">
        <v>243</v>
      </c>
      <c r="D28" s="9" t="s">
        <v>243</v>
      </c>
      <c r="E28" s="9" t="s">
        <v>243</v>
      </c>
      <c r="F28" s="9" t="s">
        <v>243</v>
      </c>
      <c r="G28" s="9" t="s">
        <v>243</v>
      </c>
      <c r="H28" s="9" t="s">
        <v>243</v>
      </c>
      <c r="I28" s="9" t="s">
        <v>243</v>
      </c>
      <c r="J28" s="9" t="s">
        <v>243</v>
      </c>
      <c r="K28" s="9" t="s">
        <v>243</v>
      </c>
      <c r="L28" s="9" t="s">
        <v>243</v>
      </c>
      <c r="M28" s="13"/>
    </row>
    <row r="33" spans="1:1" ht="13">
      <c r="A33" t="s">
        <v>3</v>
      </c>
    </row>
  </sheetData>
  <mergeCells count="27"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A5:A7"/>
    <mergeCell ref="A8:A10"/>
    <mergeCell ref="A11:A13"/>
    <mergeCell ref="A14:A16"/>
    <mergeCell ref="A17:A19"/>
    <mergeCell ref="C5:C7"/>
    <mergeCell ref="D5:D7"/>
    <mergeCell ref="E5:E7"/>
    <mergeCell ref="F5:F7"/>
    <mergeCell ref="G5:G7"/>
    <mergeCell ref="M5:M7"/>
    <mergeCell ref="M26:M28"/>
    <mergeCell ref="H5:H7"/>
    <mergeCell ref="I5:I7"/>
    <mergeCell ref="J5:J7"/>
    <mergeCell ref="K5:K7"/>
    <mergeCell ref="L5:L7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2020-09-03T08:16:34Z</dcterms:created>
  <dcterms:modified xsi:type="dcterms:W3CDTF">2020-09-07T15:54:28Z</dcterms:modified>
</cp:coreProperties>
</file>