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2/2019-nCov/Hemester expeiments/hamster plasma/"/>
    </mc:Choice>
  </mc:AlternateContent>
  <bookViews>
    <workbookView xWindow="6740" yWindow="3100" windowWidth="22840" windowHeight="17480"/>
  </bookViews>
  <sheets>
    <sheet name="Luminesce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50001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5" i="1" l="1"/>
  <c r="I36" i="1"/>
  <c r="I37" i="1"/>
  <c r="I38" i="1"/>
  <c r="I39" i="1"/>
  <c r="I34" i="1"/>
  <c r="G35" i="1"/>
  <c r="G36" i="1"/>
  <c r="G37" i="1"/>
  <c r="G38" i="1"/>
  <c r="G39" i="1"/>
  <c r="G34" i="1"/>
  <c r="E35" i="1"/>
  <c r="E36" i="1"/>
  <c r="E37" i="1"/>
  <c r="E38" i="1"/>
  <c r="E39" i="1"/>
  <c r="E34" i="1"/>
  <c r="C38" i="1"/>
  <c r="C39" i="1"/>
  <c r="C37" i="1"/>
  <c r="C35" i="1"/>
  <c r="C36" i="1"/>
  <c r="C34" i="1"/>
  <c r="C29" i="1"/>
  <c r="D29" i="1"/>
  <c r="E29" i="1"/>
  <c r="F29" i="1"/>
  <c r="G29" i="1"/>
  <c r="H29" i="1"/>
  <c r="J29" i="1"/>
  <c r="K29" i="1"/>
  <c r="L29" i="1"/>
  <c r="C30" i="1"/>
  <c r="D30" i="1"/>
  <c r="E30" i="1"/>
  <c r="F30" i="1"/>
  <c r="I29" i="1"/>
  <c r="J30" i="1"/>
  <c r="D31" i="1"/>
  <c r="E31" i="1"/>
  <c r="G30" i="1"/>
  <c r="H30" i="1"/>
  <c r="I30" i="1"/>
  <c r="C31" i="1"/>
  <c r="G31" i="1"/>
  <c r="H31" i="1"/>
  <c r="J31" i="1"/>
  <c r="F31" i="1"/>
  <c r="I31" i="1"/>
  <c r="D28" i="1"/>
  <c r="E28" i="1"/>
  <c r="F28" i="1"/>
  <c r="G28" i="1"/>
  <c r="H28" i="1"/>
  <c r="I28" i="1"/>
  <c r="J28" i="1"/>
  <c r="K28" i="1"/>
  <c r="L28" i="1"/>
  <c r="C28" i="1"/>
  <c r="N17" i="1"/>
  <c r="B22" i="1"/>
  <c r="B23" i="1"/>
  <c r="B24" i="1"/>
  <c r="B25" i="1"/>
  <c r="B26" i="1"/>
</calcChain>
</file>

<file path=xl/sharedStrings.xml><?xml version="1.0" encoding="utf-8"?>
<sst xmlns="http://schemas.openxmlformats.org/spreadsheetml/2006/main" count="620" uniqueCount="217">
  <si>
    <t>Measurement results</t>
  </si>
  <si>
    <t>neutralizing hamster20200830 2-2.skax</t>
  </si>
  <si>
    <t>8/30/2020 6:14:42 PM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</si>
  <si>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</si>
  <si>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</si>
  <si>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</si>
  <si>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</si>
  <si>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</si>
  <si>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</si>
  <si>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</si>
  <si>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</si>
  <si>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</si>
  <si>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</si>
  <si>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</si>
  <si>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</si>
  <si>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</si>
  <si>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</si>
  <si>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</si>
  <si>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Un0007</t>
  </si>
  <si>
    <t>Un0013</t>
  </si>
  <si>
    <t>Un0019</t>
  </si>
  <si>
    <t>Un0025</t>
  </si>
  <si>
    <t>Un0031</t>
  </si>
  <si>
    <t>Un0037</t>
  </si>
  <si>
    <t>Un0043</t>
  </si>
  <si>
    <t>Un0049</t>
  </si>
  <si>
    <t>Un0055</t>
  </si>
  <si>
    <t>Un0002</t>
  </si>
  <si>
    <t>Un0008</t>
  </si>
  <si>
    <t>Un0014</t>
  </si>
  <si>
    <t>Un0020</t>
  </si>
  <si>
    <t>Un0026</t>
  </si>
  <si>
    <t>Un0032</t>
  </si>
  <si>
    <t>Un0038</t>
  </si>
  <si>
    <t>Un0044</t>
  </si>
  <si>
    <t>Un0050</t>
  </si>
  <si>
    <t>Un0056</t>
  </si>
  <si>
    <t>Un0003</t>
  </si>
  <si>
    <t>Un0009</t>
  </si>
  <si>
    <t>Un0015</t>
  </si>
  <si>
    <t>Un0021</t>
  </si>
  <si>
    <t>Un0027</t>
  </si>
  <si>
    <t>Un0033</t>
  </si>
  <si>
    <t>Un0039</t>
  </si>
  <si>
    <t>Un0045</t>
  </si>
  <si>
    <t>Un0051</t>
  </si>
  <si>
    <t>Un0057</t>
  </si>
  <si>
    <t>Un0004</t>
  </si>
  <si>
    <t>Un0010</t>
  </si>
  <si>
    <t>Un0016</t>
  </si>
  <si>
    <t>Un0022</t>
  </si>
  <si>
    <t>Un0028</t>
  </si>
  <si>
    <t>Un0034</t>
  </si>
  <si>
    <t>Un0040</t>
  </si>
  <si>
    <t>Un0046</t>
  </si>
  <si>
    <t>Un0052</t>
  </si>
  <si>
    <t>Un0058</t>
  </si>
  <si>
    <t>Un0005</t>
  </si>
  <si>
    <t>Un0011</t>
  </si>
  <si>
    <t>Un0017</t>
  </si>
  <si>
    <t>Un0023</t>
  </si>
  <si>
    <t>Un0029</t>
  </si>
  <si>
    <t>Un0035</t>
  </si>
  <si>
    <t>Un0041</t>
  </si>
  <si>
    <t>Un0047</t>
  </si>
  <si>
    <t>Un0053</t>
  </si>
  <si>
    <t>Un0059</t>
  </si>
  <si>
    <t>Un0006</t>
  </si>
  <si>
    <t>Un0012</t>
  </si>
  <si>
    <t>Un0018</t>
  </si>
  <si>
    <t>Un0024</t>
  </si>
  <si>
    <t>Un0030</t>
  </si>
  <si>
    <t>Un0036</t>
  </si>
  <si>
    <t>Un0042</t>
  </si>
  <si>
    <t>Un0048</t>
  </si>
  <si>
    <t>Un0054</t>
  </si>
  <si>
    <t>Un0060</t>
  </si>
  <si>
    <t>Autoloading range A1 - M28</t>
  </si>
  <si>
    <t>Results summary</t>
  </si>
  <si>
    <t>General</t>
  </si>
  <si>
    <t>Plate</t>
  </si>
  <si>
    <t>Well</t>
  </si>
  <si>
    <t>Group</t>
  </si>
  <si>
    <t>B02</t>
  </si>
  <si>
    <t>Group 1</t>
  </si>
  <si>
    <t>C02</t>
  </si>
  <si>
    <t>D02</t>
  </si>
  <si>
    <t>E02</t>
  </si>
  <si>
    <t>F02</t>
  </si>
  <si>
    <t>G02</t>
  </si>
  <si>
    <t>B03</t>
  </si>
  <si>
    <t>C03</t>
  </si>
  <si>
    <t>D03</t>
  </si>
  <si>
    <t>E03</t>
  </si>
  <si>
    <t>F03</t>
  </si>
  <si>
    <t>G03</t>
  </si>
  <si>
    <t>B04</t>
  </si>
  <si>
    <t>C04</t>
  </si>
  <si>
    <t>D04</t>
  </si>
  <si>
    <t>E04</t>
  </si>
  <si>
    <t>F04</t>
  </si>
  <si>
    <t>G04</t>
  </si>
  <si>
    <t>B05</t>
  </si>
  <si>
    <t>C05</t>
  </si>
  <si>
    <t>D05</t>
  </si>
  <si>
    <t>E05</t>
  </si>
  <si>
    <t>F05</t>
  </si>
  <si>
    <t>G05</t>
  </si>
  <si>
    <t>B06</t>
  </si>
  <si>
    <t>C06</t>
  </si>
  <si>
    <t>D06</t>
  </si>
  <si>
    <t>E06</t>
  </si>
  <si>
    <t>F06</t>
  </si>
  <si>
    <t>G06</t>
  </si>
  <si>
    <t>B07</t>
  </si>
  <si>
    <t>C07</t>
  </si>
  <si>
    <t>D07</t>
  </si>
  <si>
    <t>E07</t>
  </si>
  <si>
    <t>F07</t>
  </si>
  <si>
    <t>G07</t>
  </si>
  <si>
    <t>B08</t>
  </si>
  <si>
    <t>C08</t>
  </si>
  <si>
    <t>D08</t>
  </si>
  <si>
    <t>E08</t>
  </si>
  <si>
    <t>F08</t>
  </si>
  <si>
    <t>G08</t>
  </si>
  <si>
    <t>B09</t>
  </si>
  <si>
    <t>C09</t>
  </si>
  <si>
    <t>D09</t>
  </si>
  <si>
    <t>E09</t>
  </si>
  <si>
    <t>F09</t>
  </si>
  <si>
    <t>G09</t>
  </si>
  <si>
    <t>B10</t>
  </si>
  <si>
    <t>C10</t>
  </si>
  <si>
    <t>D10</t>
  </si>
  <si>
    <t>E10</t>
  </si>
  <si>
    <t>F10</t>
  </si>
  <si>
    <t>G10</t>
  </si>
  <si>
    <t>B11</t>
  </si>
  <si>
    <t>C11</t>
  </si>
  <si>
    <t>D11</t>
  </si>
  <si>
    <t>E11</t>
  </si>
  <si>
    <t>F11</t>
  </si>
  <si>
    <t>G11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</si>
  <si>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</si>
  <si>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</si>
  <si>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</si>
  <si>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</si>
  <si>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</si>
  <si>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</si>
  <si>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</si>
  <si>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</si>
  <si>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</si>
  <si>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</si>
  <si>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</si>
  <si>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</si>
  <si>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</si>
  <si>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</si>
  <si>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</si>
  <si>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</si>
  <si>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</si>
  <si>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</si>
  <si>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</si>
  <si>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</si>
  <si>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</si>
  <si>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</si>
  <si>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</si>
  <si>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</si>
  <si>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</si>
  <si>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</si>
  <si>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</si>
  <si>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</si>
  <si>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</si>
  <si>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</si>
  <si>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</si>
  <si>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</si>
  <si>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</si>
  <si>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</si>
  <si>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</si>
  <si>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</si>
  <si>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</si>
  <si>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</si>
  <si>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</si>
  <si>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Optics</t>
  </si>
  <si>
    <t>Normal</t>
  </si>
  <si>
    <t>Use smaller aperture</t>
  </si>
  <si>
    <t>Dynamic Range</t>
  </si>
  <si>
    <t>Automatic</t>
  </si>
  <si>
    <t>Measurement Time [ms]</t>
  </si>
  <si>
    <t>1000</t>
  </si>
  <si>
    <t>Run log</t>
  </si>
  <si>
    <t>Time</t>
  </si>
  <si>
    <t>Event</t>
  </si>
  <si>
    <t>Information</t>
  </si>
  <si>
    <t>Session neutralizing hamster20200830 2-2.skax started</t>
  </si>
  <si>
    <t>Temperature</t>
  </si>
  <si>
    <t>23.7°C</t>
  </si>
  <si>
    <t>Step Luminescence 1 started</t>
  </si>
  <si>
    <t>8/30/2020 6:14:50 PM</t>
  </si>
  <si>
    <t>Calibration</t>
  </si>
  <si>
    <t>Luminometric 1.28853 257934</t>
  </si>
  <si>
    <t>8/30/2020 6:15:00 PM</t>
  </si>
  <si>
    <t>8/30/2020 6:16:00 PM</t>
  </si>
  <si>
    <t>23.8°C</t>
  </si>
  <si>
    <t>8/30/2020 6:16:01 PM</t>
  </si>
  <si>
    <t>Step Luminescence 1 ended</t>
  </si>
  <si>
    <t>8/30/2020 6:16:13 PM</t>
  </si>
  <si>
    <t>Session neutralizing hamster20200830 2-2.skax ended</t>
  </si>
  <si>
    <t>Plate template</t>
  </si>
  <si>
    <t>ANSI/SBS Standard, 96-well</t>
  </si>
  <si>
    <t>1:1</t>
  </si>
  <si>
    <t>2-2</t>
  </si>
  <si>
    <t>2-3</t>
  </si>
  <si>
    <t>2-4</t>
  </si>
  <si>
    <t>3-1</t>
  </si>
  <si>
    <t>3-2</t>
  </si>
  <si>
    <t>Day4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</si>
</sst>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</font>
    <font>
      <sz val="8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uminescence 1_01" enableFormatConditionsCalculation="0"/>
  <dimension ref="A1:N39"/>
  <sheetViews>
    <sheetView tabSelected="1" topLeftCell="A10" workbookViewId="0">
      <selection activeCell="L28" sqref="L28:L33"/>
    </sheetView>
  </sheetViews>
  <sheetFormatPr baseColWidth="10" defaultColWidth="9.1640625" defaultRowHeight="15" customHeight="1" x14ac:dyDescent="0.15"/>
  <cols>
    <col min="1" max="1" width="21.33203125" customWidth="1"/>
    <col min="2" max="2" width="5" bestFit="1" customWidth="1"/>
    <col min="3" max="12" width="8.83203125" customWidth="1"/>
    <col min="13" max="13" width="4.16406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</row>
    <row r="12" spans="1:13" ht="15" customHeight="1" x14ac:dyDescent="0.15">
      <c r="A12" t="s">
        <v>9</v>
      </c>
      <c r="C12" s="1">
        <v>2008</v>
      </c>
      <c r="D12" s="2">
        <v>549.29999999999995</v>
      </c>
      <c r="E12" s="1">
        <v>1694</v>
      </c>
      <c r="F12" s="1">
        <v>2102</v>
      </c>
      <c r="G12" s="1">
        <v>3728</v>
      </c>
      <c r="H12" s="1">
        <v>1189</v>
      </c>
      <c r="I12" s="1">
        <v>1825</v>
      </c>
      <c r="J12" s="1">
        <v>1461</v>
      </c>
      <c r="K12" s="1">
        <v>8102</v>
      </c>
      <c r="L12" s="1">
        <v>17250</v>
      </c>
    </row>
    <row r="13" spans="1:13" ht="15" customHeight="1" x14ac:dyDescent="0.15">
      <c r="A13" t="s">
        <v>10</v>
      </c>
      <c r="C13" s="1">
        <v>6287</v>
      </c>
      <c r="D13" s="1">
        <v>5401</v>
      </c>
      <c r="E13" s="1">
        <v>4907</v>
      </c>
      <c r="F13" s="1">
        <v>6875</v>
      </c>
      <c r="G13" s="1">
        <v>11240</v>
      </c>
      <c r="H13" s="1">
        <v>7241</v>
      </c>
      <c r="I13" s="1">
        <v>3042</v>
      </c>
      <c r="J13" s="1">
        <v>5553</v>
      </c>
      <c r="K13" s="1">
        <v>13470</v>
      </c>
      <c r="L13" s="1">
        <v>25310</v>
      </c>
    </row>
    <row r="14" spans="1:13" ht="15" customHeight="1" x14ac:dyDescent="0.15">
      <c r="A14" t="s">
        <v>11</v>
      </c>
      <c r="C14" s="1">
        <v>16760</v>
      </c>
      <c r="D14" s="1">
        <v>16380</v>
      </c>
      <c r="E14" s="1">
        <v>16200</v>
      </c>
      <c r="F14" s="1">
        <v>16400</v>
      </c>
      <c r="G14" s="1">
        <v>13570</v>
      </c>
      <c r="H14" s="1">
        <v>15490</v>
      </c>
      <c r="I14" s="1">
        <v>6137</v>
      </c>
      <c r="J14" s="1">
        <v>15960</v>
      </c>
      <c r="K14" s="1">
        <v>22880</v>
      </c>
      <c r="L14" s="1">
        <v>33510</v>
      </c>
    </row>
    <row r="15" spans="1:13" ht="15" customHeight="1" x14ac:dyDescent="0.15">
      <c r="A15" t="s">
        <v>12</v>
      </c>
      <c r="C15" s="1">
        <v>18530</v>
      </c>
      <c r="D15" s="1">
        <v>22490</v>
      </c>
      <c r="E15" s="1">
        <v>27050</v>
      </c>
      <c r="F15" s="1">
        <v>18530</v>
      </c>
      <c r="G15" s="1">
        <v>20820</v>
      </c>
      <c r="H15" s="1">
        <v>22050</v>
      </c>
      <c r="I15" s="1">
        <v>17140</v>
      </c>
      <c r="J15" s="1">
        <v>18910</v>
      </c>
      <c r="K15" s="1">
        <v>31530</v>
      </c>
      <c r="L15" s="1">
        <v>29770</v>
      </c>
    </row>
    <row r="16" spans="1:13" ht="15" customHeight="1" x14ac:dyDescent="0.15">
      <c r="A16" t="s">
        <v>13</v>
      </c>
      <c r="C16" s="1">
        <v>24990</v>
      </c>
      <c r="D16" s="1">
        <v>27580</v>
      </c>
      <c r="E16" s="1">
        <v>23020</v>
      </c>
      <c r="F16" s="1">
        <v>38760</v>
      </c>
      <c r="G16" s="1">
        <v>27940</v>
      </c>
      <c r="H16" s="1">
        <v>29210</v>
      </c>
      <c r="I16" s="1">
        <v>18230</v>
      </c>
      <c r="J16" s="1">
        <v>26130</v>
      </c>
      <c r="K16" s="1">
        <v>29450</v>
      </c>
      <c r="L16" s="1">
        <v>28240</v>
      </c>
    </row>
    <row r="17" spans="1:14" ht="15" customHeight="1" x14ac:dyDescent="0.15">
      <c r="A17" t="s">
        <v>14</v>
      </c>
      <c r="C17" s="1">
        <v>37220</v>
      </c>
      <c r="D17" s="1">
        <v>30810</v>
      </c>
      <c r="E17" s="1">
        <v>27890</v>
      </c>
      <c r="F17" s="1">
        <v>30820</v>
      </c>
      <c r="G17" s="1">
        <v>39300</v>
      </c>
      <c r="H17" s="1">
        <v>24330</v>
      </c>
      <c r="I17" s="1">
        <v>26500</v>
      </c>
      <c r="J17" s="1">
        <v>28930</v>
      </c>
      <c r="K17" s="1">
        <v>32130</v>
      </c>
      <c r="L17" s="1">
        <v>40670</v>
      </c>
      <c r="N17">
        <f>AVERAGE(C17:L17)</f>
        <v>31860</v>
      </c>
    </row>
    <row r="18" spans="1:14" ht="15" customHeight="1" x14ac:dyDescent="0.15">
      <c r="A18" t="s">
        <v>15</v>
      </c>
    </row>
    <row r="19" spans="1:14" ht="15" customHeight="1" x14ac:dyDescent="0.15">
      <c r="A19" t="s">
        <v>16</v>
      </c>
      <c r="B19" s="1">
        <v>1</v>
      </c>
      <c r="C19" s="1">
        <v>2</v>
      </c>
      <c r="D19" s="1">
        <v>3</v>
      </c>
      <c r="E19" s="1">
        <v>4</v>
      </c>
      <c r="F19" s="1">
        <v>5</v>
      </c>
      <c r="G19" s="1">
        <v>6</v>
      </c>
      <c r="H19" s="1">
        <v>7</v>
      </c>
      <c r="I19" s="1">
        <v>8</v>
      </c>
      <c r="J19" s="1">
        <v>9</v>
      </c>
      <c r="K19" s="1">
        <v>10</v>
      </c>
      <c r="L19" s="1">
        <v>11</v>
      </c>
      <c r="M19" s="1">
        <v>12</v>
      </c>
    </row>
    <row r="20" spans="1:14" ht="15" customHeight="1" x14ac:dyDescent="0.15">
      <c r="A20" t="s">
        <v>8</v>
      </c>
      <c r="C20" s="12" t="s">
        <v>216</v>
      </c>
      <c r="D20" s="12"/>
      <c r="E20" s="12" t="s">
        <v>216</v>
      </c>
      <c r="F20" s="12"/>
      <c r="G20" s="12" t="s">
        <v>216</v>
      </c>
      <c r="H20" s="12"/>
      <c r="I20" s="12" t="s">
        <v>216</v>
      </c>
      <c r="J20" s="12"/>
      <c r="K20" s="12" t="s">
        <v>216</v>
      </c>
      <c r="L20" s="12"/>
    </row>
    <row r="21" spans="1:14" ht="15" customHeight="1" x14ac:dyDescent="0.15">
      <c r="A21" t="s">
        <v>9</v>
      </c>
      <c r="B21">
        <v>25</v>
      </c>
      <c r="C21" s="11" t="s">
        <v>211</v>
      </c>
      <c r="D21" s="11" t="s">
        <v>211</v>
      </c>
      <c r="E21" s="11" t="s">
        <v>212</v>
      </c>
      <c r="F21" s="11" t="s">
        <v>212</v>
      </c>
      <c r="G21" s="11" t="s">
        <v>213</v>
      </c>
      <c r="H21" s="11" t="s">
        <v>213</v>
      </c>
      <c r="I21" s="11" t="s">
        <v>214</v>
      </c>
      <c r="J21" s="11" t="s">
        <v>214</v>
      </c>
      <c r="K21" s="11" t="s">
        <v>215</v>
      </c>
      <c r="L21" s="11" t="s">
        <v>215</v>
      </c>
    </row>
    <row r="22" spans="1:14" ht="15" customHeight="1" x14ac:dyDescent="0.15">
      <c r="A22" t="s">
        <v>10</v>
      </c>
      <c r="B22">
        <f>B21*3</f>
        <v>75</v>
      </c>
      <c r="C22" s="11" t="s">
        <v>211</v>
      </c>
      <c r="D22" s="11" t="s">
        <v>211</v>
      </c>
      <c r="E22" s="11" t="s">
        <v>212</v>
      </c>
      <c r="F22" s="11" t="s">
        <v>212</v>
      </c>
      <c r="G22" s="11" t="s">
        <v>213</v>
      </c>
      <c r="H22" s="11" t="s">
        <v>213</v>
      </c>
      <c r="I22" s="11" t="s">
        <v>214</v>
      </c>
      <c r="J22" s="11" t="s">
        <v>214</v>
      </c>
      <c r="K22" s="11" t="s">
        <v>215</v>
      </c>
      <c r="L22" s="11" t="s">
        <v>215</v>
      </c>
    </row>
    <row r="23" spans="1:14" ht="15" customHeight="1" x14ac:dyDescent="0.15">
      <c r="A23" t="s">
        <v>11</v>
      </c>
      <c r="B23" s="3">
        <f t="shared" ref="B23:B26" si="0">B22*3</f>
        <v>225</v>
      </c>
      <c r="C23" s="11" t="s">
        <v>211</v>
      </c>
      <c r="D23" s="11" t="s">
        <v>211</v>
      </c>
      <c r="E23" s="11" t="s">
        <v>212</v>
      </c>
      <c r="F23" s="11" t="s">
        <v>212</v>
      </c>
      <c r="G23" s="11" t="s">
        <v>213</v>
      </c>
      <c r="H23" s="11" t="s">
        <v>213</v>
      </c>
      <c r="I23" s="11" t="s">
        <v>214</v>
      </c>
      <c r="J23" s="11" t="s">
        <v>214</v>
      </c>
      <c r="K23" s="11" t="s">
        <v>215</v>
      </c>
      <c r="L23" s="11" t="s">
        <v>215</v>
      </c>
    </row>
    <row r="24" spans="1:14" ht="15" customHeight="1" x14ac:dyDescent="0.15">
      <c r="A24" t="s">
        <v>12</v>
      </c>
      <c r="B24" s="3">
        <f t="shared" si="0"/>
        <v>675</v>
      </c>
      <c r="C24" s="11" t="s">
        <v>211</v>
      </c>
      <c r="D24" s="11" t="s">
        <v>211</v>
      </c>
      <c r="E24" s="11" t="s">
        <v>212</v>
      </c>
      <c r="F24" s="11" t="s">
        <v>212</v>
      </c>
      <c r="G24" s="11" t="s">
        <v>213</v>
      </c>
      <c r="H24" s="11" t="s">
        <v>213</v>
      </c>
      <c r="I24" s="11" t="s">
        <v>214</v>
      </c>
      <c r="J24" s="11" t="s">
        <v>214</v>
      </c>
      <c r="K24" s="11" t="s">
        <v>215</v>
      </c>
      <c r="L24" s="11" t="s">
        <v>215</v>
      </c>
    </row>
    <row r="25" spans="1:14" ht="15" customHeight="1" x14ac:dyDescent="0.15">
      <c r="A25" t="s">
        <v>13</v>
      </c>
      <c r="B25" s="3">
        <f t="shared" si="0"/>
        <v>2025</v>
      </c>
      <c r="C25" s="11" t="s">
        <v>211</v>
      </c>
      <c r="D25" s="11" t="s">
        <v>211</v>
      </c>
      <c r="E25" s="11" t="s">
        <v>212</v>
      </c>
      <c r="F25" s="11" t="s">
        <v>212</v>
      </c>
      <c r="G25" s="11" t="s">
        <v>213</v>
      </c>
      <c r="H25" s="11" t="s">
        <v>213</v>
      </c>
      <c r="I25" s="11" t="s">
        <v>214</v>
      </c>
      <c r="J25" s="11" t="s">
        <v>214</v>
      </c>
      <c r="K25" s="11" t="s">
        <v>215</v>
      </c>
      <c r="L25" s="11" t="s">
        <v>215</v>
      </c>
    </row>
    <row r="26" spans="1:14" ht="15" customHeight="1" x14ac:dyDescent="0.15">
      <c r="A26" t="s">
        <v>14</v>
      </c>
      <c r="B26" s="3">
        <f t="shared" si="0"/>
        <v>6075</v>
      </c>
      <c r="C26" s="11" t="s">
        <v>211</v>
      </c>
      <c r="D26" s="11" t="s">
        <v>211</v>
      </c>
      <c r="E26" s="11" t="s">
        <v>212</v>
      </c>
      <c r="F26" s="11" t="s">
        <v>212</v>
      </c>
      <c r="G26" s="11" t="s">
        <v>213</v>
      </c>
      <c r="H26" s="11" t="s">
        <v>213</v>
      </c>
      <c r="I26" s="11" t="s">
        <v>214</v>
      </c>
      <c r="J26" s="11" t="s">
        <v>214</v>
      </c>
      <c r="K26" s="11" t="s">
        <v>215</v>
      </c>
      <c r="L26" s="11" t="s">
        <v>215</v>
      </c>
    </row>
    <row r="27" spans="1:14" ht="15" customHeight="1" x14ac:dyDescent="0.15">
      <c r="A27" t="s">
        <v>15</v>
      </c>
    </row>
    <row r="28" spans="1:14" ht="15" customHeight="1" x14ac:dyDescent="0.15">
      <c r="A28" t="s">
        <v>77</v>
      </c>
      <c r="C28">
        <f>(31860-C12)/31860*100</f>
        <v>93.697426239799114</v>
      </c>
      <c r="D28" s="10">
        <f t="shared" ref="D28:L28" si="1">(31860-D12)/31860*100</f>
        <v>98.275894538606394</v>
      </c>
      <c r="E28" s="10">
        <f t="shared" si="1"/>
        <v>94.682988072818588</v>
      </c>
      <c r="F28" s="10">
        <f t="shared" si="1"/>
        <v>93.402385436283737</v>
      </c>
      <c r="G28" s="10">
        <f t="shared" si="1"/>
        <v>88.298807281858132</v>
      </c>
      <c r="H28" s="10">
        <f t="shared" si="1"/>
        <v>96.268047708725675</v>
      </c>
      <c r="I28" s="10">
        <f t="shared" si="1"/>
        <v>94.271814187068429</v>
      </c>
      <c r="J28" s="10">
        <f t="shared" si="1"/>
        <v>95.41431261770245</v>
      </c>
      <c r="K28" s="10">
        <f t="shared" si="1"/>
        <v>74.569993722536097</v>
      </c>
      <c r="L28" s="10">
        <f t="shared" si="1"/>
        <v>45.856873822975516</v>
      </c>
    </row>
    <row r="29" spans="1:14" ht="15" customHeight="1" x14ac:dyDescent="0.15">
      <c r="C29" s="10">
        <f t="shared" ref="C29:L29" si="2">(31860-C13)/31860*100</f>
        <v>80.266792215944761</v>
      </c>
      <c r="D29" s="10">
        <f t="shared" si="2"/>
        <v>83.047708725674823</v>
      </c>
      <c r="E29" s="10">
        <f t="shared" si="2"/>
        <v>84.598242310106713</v>
      </c>
      <c r="F29" s="10">
        <f t="shared" si="2"/>
        <v>78.421217827997495</v>
      </c>
      <c r="G29" s="10">
        <f t="shared" si="2"/>
        <v>64.720652856246076</v>
      </c>
      <c r="H29" s="10">
        <f t="shared" si="2"/>
        <v>77.272441933458879</v>
      </c>
      <c r="I29" s="10">
        <f>(31860-I14)/31860*100</f>
        <v>80.737602008788443</v>
      </c>
      <c r="J29" s="10">
        <f t="shared" si="2"/>
        <v>82.570621468926547</v>
      </c>
      <c r="K29" s="10">
        <f t="shared" si="2"/>
        <v>57.72128060263654</v>
      </c>
      <c r="L29" s="10">
        <f t="shared" si="2"/>
        <v>20.558694287507848</v>
      </c>
    </row>
    <row r="30" spans="1:14" ht="15" customHeight="1" x14ac:dyDescent="0.15">
      <c r="C30" s="10">
        <f t="shared" ref="C30:L30" si="3">(31860-C14)/31860*100</f>
        <v>47.394852479598242</v>
      </c>
      <c r="D30" s="10">
        <f t="shared" si="3"/>
        <v>48.587570621468927</v>
      </c>
      <c r="E30" s="10">
        <f t="shared" si="3"/>
        <v>49.152542372881356</v>
      </c>
      <c r="F30" s="10">
        <f t="shared" si="3"/>
        <v>48.5247959824231</v>
      </c>
      <c r="G30" s="10">
        <f>(31860-G15)/31860*100</f>
        <v>34.651600753295668</v>
      </c>
      <c r="H30" s="10">
        <f>(31860-H15)/31860*100</f>
        <v>30.790960451977401</v>
      </c>
      <c r="I30" s="10">
        <f>(31860-I15)/31860*100</f>
        <v>46.202134337727557</v>
      </c>
      <c r="J30" s="10">
        <f t="shared" si="3"/>
        <v>49.905838041431259</v>
      </c>
      <c r="K30" s="10">
        <v>1</v>
      </c>
      <c r="L30" s="10">
        <v>1</v>
      </c>
    </row>
    <row r="31" spans="1:14" ht="15" customHeight="1" x14ac:dyDescent="0.15">
      <c r="C31" s="10">
        <f>(31860-C16)/31860*100</f>
        <v>21.563088512241055</v>
      </c>
      <c r="D31" s="10">
        <f t="shared" ref="C31:L31" si="4">(31860-D15)/31860*100</f>
        <v>29.409918392969242</v>
      </c>
      <c r="E31" s="10">
        <f t="shared" si="4"/>
        <v>15.097300690521029</v>
      </c>
      <c r="F31" s="10">
        <f>(31860-E17)/31860*100</f>
        <v>12.460765850596358</v>
      </c>
      <c r="G31" s="10">
        <f>(31860-G16)/31860*100</f>
        <v>12.303829252981794</v>
      </c>
      <c r="H31" s="10">
        <f>(31860-H16)/31860*100</f>
        <v>8.3176396735718772</v>
      </c>
      <c r="I31" s="10">
        <f>(31860-I17)/31860*100</f>
        <v>16.823603264281232</v>
      </c>
      <c r="J31" s="10">
        <f>(31860-J16)/31860*100</f>
        <v>17.984934086629</v>
      </c>
      <c r="K31" s="10">
        <v>1</v>
      </c>
      <c r="L31" s="10">
        <v>1</v>
      </c>
    </row>
    <row r="32" spans="1:14" ht="15" customHeight="1" x14ac:dyDescent="0.15">
      <c r="C32">
        <v>1</v>
      </c>
      <c r="D32" s="10">
        <v>1</v>
      </c>
      <c r="E32" s="10">
        <v>1</v>
      </c>
      <c r="F32" s="10">
        <v>1</v>
      </c>
      <c r="G32" s="10">
        <v>1</v>
      </c>
      <c r="H32" s="10">
        <v>1</v>
      </c>
      <c r="I32" s="10">
        <v>1</v>
      </c>
      <c r="J32" s="10">
        <v>1</v>
      </c>
      <c r="K32" s="10">
        <v>1</v>
      </c>
      <c r="L32" s="10">
        <v>1</v>
      </c>
    </row>
    <row r="33" spans="3:12" ht="15" customHeight="1" x14ac:dyDescent="0.15">
      <c r="C33" s="10">
        <v>1</v>
      </c>
      <c r="D33" s="10">
        <v>1</v>
      </c>
      <c r="E33" s="10">
        <v>1</v>
      </c>
      <c r="F33" s="10">
        <v>1</v>
      </c>
      <c r="G33" s="10">
        <v>1</v>
      </c>
      <c r="H33" s="10">
        <v>1</v>
      </c>
      <c r="I33" s="10">
        <v>1</v>
      </c>
      <c r="J33" s="10">
        <v>1</v>
      </c>
      <c r="K33" s="10">
        <v>1</v>
      </c>
      <c r="L33" s="10">
        <v>1</v>
      </c>
    </row>
    <row r="34" spans="3:12" ht="15" customHeight="1" x14ac:dyDescent="0.15">
      <c r="C34">
        <f>AVERAGE(C28:D28)</f>
        <v>95.986660389202754</v>
      </c>
      <c r="E34">
        <f>AVERAGE(E28:F28)</f>
        <v>94.04268675455117</v>
      </c>
      <c r="G34">
        <f>AVERAGE(G28:H28)</f>
        <v>92.283427495291903</v>
      </c>
      <c r="I34">
        <f>AVERAGE(I28:J28)</f>
        <v>94.84306340238544</v>
      </c>
    </row>
    <row r="35" spans="3:12" ht="15" customHeight="1" x14ac:dyDescent="0.15">
      <c r="C35" s="10">
        <f t="shared" ref="C35:C36" si="5">AVERAGE(C29:D29)</f>
        <v>81.657250470809799</v>
      </c>
      <c r="E35" s="10">
        <f t="shared" ref="E35:E39" si="6">AVERAGE(E29:F29)</f>
        <v>81.509730069052097</v>
      </c>
      <c r="G35" s="10">
        <f t="shared" ref="G35:G39" si="7">AVERAGE(G29:H29)</f>
        <v>70.996547394852485</v>
      </c>
      <c r="I35" s="10">
        <f t="shared" ref="I35:I39" si="8">AVERAGE(I29:J29)</f>
        <v>81.654111738857495</v>
      </c>
    </row>
    <row r="36" spans="3:12" ht="15" customHeight="1" x14ac:dyDescent="0.15">
      <c r="C36" s="10">
        <f t="shared" si="5"/>
        <v>47.991211550533585</v>
      </c>
      <c r="E36" s="10">
        <f t="shared" si="6"/>
        <v>48.838669177652228</v>
      </c>
      <c r="G36" s="10">
        <f t="shared" si="7"/>
        <v>32.721280602636533</v>
      </c>
      <c r="I36" s="10">
        <f t="shared" si="8"/>
        <v>48.053986189579405</v>
      </c>
    </row>
    <row r="37" spans="3:12" ht="15" customHeight="1" x14ac:dyDescent="0.15">
      <c r="C37" s="10">
        <f>AVERAGE(C31:D31)</f>
        <v>25.486503452605149</v>
      </c>
      <c r="E37" s="10">
        <f t="shared" si="6"/>
        <v>13.779033270558694</v>
      </c>
      <c r="G37" s="10">
        <f t="shared" si="7"/>
        <v>10.310734463276836</v>
      </c>
      <c r="I37" s="10">
        <f t="shared" si="8"/>
        <v>17.404268675455114</v>
      </c>
    </row>
    <row r="38" spans="3:12" ht="15" customHeight="1" x14ac:dyDescent="0.15">
      <c r="C38" s="10">
        <f>AVERAGE(C32:D32)</f>
        <v>1</v>
      </c>
      <c r="E38" s="10">
        <f t="shared" si="6"/>
        <v>1</v>
      </c>
      <c r="G38" s="10">
        <f t="shared" si="7"/>
        <v>1</v>
      </c>
      <c r="I38" s="10">
        <f t="shared" si="8"/>
        <v>1</v>
      </c>
    </row>
    <row r="39" spans="3:12" ht="15" customHeight="1" x14ac:dyDescent="0.15">
      <c r="C39" s="10">
        <f t="shared" ref="C39" si="9">AVERAGE(C33:D33)</f>
        <v>1</v>
      </c>
      <c r="E39" s="10">
        <f t="shared" si="6"/>
        <v>1</v>
      </c>
      <c r="G39" s="10">
        <f t="shared" si="7"/>
        <v>1</v>
      </c>
      <c r="I39" s="10">
        <f t="shared" si="8"/>
        <v>1</v>
      </c>
    </row>
  </sheetData>
  <mergeCells count="5">
    <mergeCell ref="C20:D20"/>
    <mergeCell ref="E20:F20"/>
    <mergeCell ref="G20:H20"/>
    <mergeCell ref="I20:J20"/>
    <mergeCell ref="K20:L20"/>
  </mergeCells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sult summary" enableFormatConditionsCalculation="0"/>
  <dimension ref="A1:E65"/>
  <sheetViews>
    <sheetView workbookViewId="0"/>
  </sheetViews>
  <sheetFormatPr baseColWidth="10" defaultColWidth="9.1640625" defaultRowHeight="15" customHeight="1" x14ac:dyDescent="0.15"/>
  <cols>
    <col min="1" max="1" width="17.1640625" customWidth="1"/>
    <col min="2" max="2" width="5.83203125" customWidth="1"/>
    <col min="3" max="3" width="9.1640625" customWidth="1"/>
    <col min="4" max="4" width="8.83203125" customWidth="1"/>
    <col min="5" max="5" width="16.33203125" customWidth="1"/>
  </cols>
  <sheetData>
    <row r="1" spans="1:5" ht="15" customHeight="1" x14ac:dyDescent="0.15">
      <c r="A1" t="s">
        <v>78</v>
      </c>
    </row>
    <row r="3" spans="1:5" ht="15" customHeight="1" x14ac:dyDescent="0.15">
      <c r="A3" t="s">
        <v>79</v>
      </c>
    </row>
    <row r="5" spans="1:5" ht="15" customHeight="1" x14ac:dyDescent="0.15">
      <c r="A5" t="s">
        <v>80</v>
      </c>
      <c r="B5" t="s">
        <v>81</v>
      </c>
      <c r="C5" t="s">
        <v>82</v>
      </c>
      <c r="D5" t="s">
        <v>16</v>
      </c>
      <c r="E5" t="s">
        <v>4</v>
      </c>
    </row>
    <row r="6" spans="1:5" ht="15" customHeight="1" x14ac:dyDescent="0.15">
      <c r="A6" s="3" t="s">
        <v>6</v>
      </c>
      <c r="B6" s="3" t="s">
        <v>83</v>
      </c>
      <c r="C6" s="3" t="s">
        <v>84</v>
      </c>
      <c r="D6" s="3" t="s">
        <v>17</v>
      </c>
      <c r="E6" s="3">
        <v>2008</v>
      </c>
    </row>
    <row r="7" spans="1:5" ht="15" customHeight="1" x14ac:dyDescent="0.15">
      <c r="A7" s="3" t="s">
        <v>6</v>
      </c>
      <c r="B7" s="3" t="s">
        <v>85</v>
      </c>
      <c r="C7" s="3" t="s">
        <v>84</v>
      </c>
      <c r="D7" s="3" t="s">
        <v>27</v>
      </c>
      <c r="E7" s="3">
        <v>6287</v>
      </c>
    </row>
    <row r="8" spans="1:5" ht="15" customHeight="1" x14ac:dyDescent="0.15">
      <c r="A8" s="3" t="s">
        <v>6</v>
      </c>
      <c r="B8" s="3" t="s">
        <v>86</v>
      </c>
      <c r="C8" s="3" t="s">
        <v>84</v>
      </c>
      <c r="D8" s="3" t="s">
        <v>37</v>
      </c>
      <c r="E8" s="3">
        <v>16760</v>
      </c>
    </row>
    <row r="9" spans="1:5" ht="15" customHeight="1" x14ac:dyDescent="0.15">
      <c r="A9" s="3" t="s">
        <v>6</v>
      </c>
      <c r="B9" s="3" t="s">
        <v>87</v>
      </c>
      <c r="C9" s="3" t="s">
        <v>84</v>
      </c>
      <c r="D9" s="3" t="s">
        <v>47</v>
      </c>
      <c r="E9" s="3">
        <v>18530</v>
      </c>
    </row>
    <row r="10" spans="1:5" ht="15" customHeight="1" x14ac:dyDescent="0.15">
      <c r="A10" s="3" t="s">
        <v>6</v>
      </c>
      <c r="B10" s="3" t="s">
        <v>88</v>
      </c>
      <c r="C10" s="3" t="s">
        <v>84</v>
      </c>
      <c r="D10" s="3" t="s">
        <v>57</v>
      </c>
      <c r="E10" s="3">
        <v>24990</v>
      </c>
    </row>
    <row r="11" spans="1:5" ht="15" customHeight="1" x14ac:dyDescent="0.15">
      <c r="A11" s="3" t="s">
        <v>6</v>
      </c>
      <c r="B11" s="3" t="s">
        <v>89</v>
      </c>
      <c r="C11" s="3" t="s">
        <v>84</v>
      </c>
      <c r="D11" s="3" t="s">
        <v>67</v>
      </c>
      <c r="E11" s="3">
        <v>37220</v>
      </c>
    </row>
    <row r="12" spans="1:5" ht="15" customHeight="1" x14ac:dyDescent="0.15">
      <c r="A12" s="3" t="s">
        <v>6</v>
      </c>
      <c r="B12" s="3" t="s">
        <v>90</v>
      </c>
      <c r="C12" s="3" t="s">
        <v>84</v>
      </c>
      <c r="D12" s="3" t="s">
        <v>18</v>
      </c>
      <c r="E12" s="4">
        <v>549.29999999999995</v>
      </c>
    </row>
    <row r="13" spans="1:5" ht="15" customHeight="1" x14ac:dyDescent="0.15">
      <c r="A13" s="3" t="s">
        <v>6</v>
      </c>
      <c r="B13" s="3" t="s">
        <v>91</v>
      </c>
      <c r="C13" s="3" t="s">
        <v>84</v>
      </c>
      <c r="D13" s="3" t="s">
        <v>28</v>
      </c>
      <c r="E13" s="3">
        <v>5401</v>
      </c>
    </row>
    <row r="14" spans="1:5" ht="15" customHeight="1" x14ac:dyDescent="0.15">
      <c r="A14" s="3" t="s">
        <v>6</v>
      </c>
      <c r="B14" s="3" t="s">
        <v>92</v>
      </c>
      <c r="C14" s="3" t="s">
        <v>84</v>
      </c>
      <c r="D14" s="3" t="s">
        <v>38</v>
      </c>
      <c r="E14" s="3">
        <v>16380</v>
      </c>
    </row>
    <row r="15" spans="1:5" ht="15" customHeight="1" x14ac:dyDescent="0.15">
      <c r="A15" s="3" t="s">
        <v>6</v>
      </c>
      <c r="B15" s="3" t="s">
        <v>93</v>
      </c>
      <c r="C15" s="3" t="s">
        <v>84</v>
      </c>
      <c r="D15" s="3" t="s">
        <v>48</v>
      </c>
      <c r="E15" s="3">
        <v>22490</v>
      </c>
    </row>
    <row r="16" spans="1:5" ht="15" customHeight="1" x14ac:dyDescent="0.15">
      <c r="A16" s="3" t="s">
        <v>6</v>
      </c>
      <c r="B16" s="3" t="s">
        <v>94</v>
      </c>
      <c r="C16" s="3" t="s">
        <v>84</v>
      </c>
      <c r="D16" s="3" t="s">
        <v>58</v>
      </c>
      <c r="E16" s="3">
        <v>27580</v>
      </c>
    </row>
    <row r="17" spans="1:5" ht="15" customHeight="1" x14ac:dyDescent="0.15">
      <c r="A17" s="3" t="s">
        <v>6</v>
      </c>
      <c r="B17" s="3" t="s">
        <v>95</v>
      </c>
      <c r="C17" s="3" t="s">
        <v>84</v>
      </c>
      <c r="D17" s="3" t="s">
        <v>68</v>
      </c>
      <c r="E17" s="3">
        <v>30810</v>
      </c>
    </row>
    <row r="18" spans="1:5" ht="15" customHeight="1" x14ac:dyDescent="0.15">
      <c r="A18" s="3" t="s">
        <v>6</v>
      </c>
      <c r="B18" s="3" t="s">
        <v>96</v>
      </c>
      <c r="C18" s="3" t="s">
        <v>84</v>
      </c>
      <c r="D18" s="3" t="s">
        <v>19</v>
      </c>
      <c r="E18" s="3">
        <v>1694</v>
      </c>
    </row>
    <row r="19" spans="1:5" ht="15" customHeight="1" x14ac:dyDescent="0.15">
      <c r="A19" s="3" t="s">
        <v>6</v>
      </c>
      <c r="B19" s="3" t="s">
        <v>97</v>
      </c>
      <c r="C19" s="3" t="s">
        <v>84</v>
      </c>
      <c r="D19" s="3" t="s">
        <v>29</v>
      </c>
      <c r="E19" s="3">
        <v>4907</v>
      </c>
    </row>
    <row r="20" spans="1:5" ht="15" customHeight="1" x14ac:dyDescent="0.15">
      <c r="A20" s="3" t="s">
        <v>6</v>
      </c>
      <c r="B20" s="3" t="s">
        <v>98</v>
      </c>
      <c r="C20" s="3" t="s">
        <v>84</v>
      </c>
      <c r="D20" s="3" t="s">
        <v>39</v>
      </c>
      <c r="E20" s="3">
        <v>16200</v>
      </c>
    </row>
    <row r="21" spans="1:5" ht="15" customHeight="1" x14ac:dyDescent="0.15">
      <c r="A21" s="3" t="s">
        <v>6</v>
      </c>
      <c r="B21" s="3" t="s">
        <v>99</v>
      </c>
      <c r="C21" s="3" t="s">
        <v>84</v>
      </c>
      <c r="D21" s="3" t="s">
        <v>49</v>
      </c>
      <c r="E21" s="3">
        <v>27050</v>
      </c>
    </row>
    <row r="22" spans="1:5" ht="15" customHeight="1" x14ac:dyDescent="0.15">
      <c r="A22" s="3" t="s">
        <v>6</v>
      </c>
      <c r="B22" s="3" t="s">
        <v>100</v>
      </c>
      <c r="C22" s="3" t="s">
        <v>84</v>
      </c>
      <c r="D22" s="3" t="s">
        <v>59</v>
      </c>
      <c r="E22" s="3">
        <v>23020</v>
      </c>
    </row>
    <row r="23" spans="1:5" ht="15" customHeight="1" x14ac:dyDescent="0.15">
      <c r="A23" s="3" t="s">
        <v>6</v>
      </c>
      <c r="B23" s="3" t="s">
        <v>101</v>
      </c>
      <c r="C23" s="3" t="s">
        <v>84</v>
      </c>
      <c r="D23" s="3" t="s">
        <v>69</v>
      </c>
      <c r="E23" s="3">
        <v>27890</v>
      </c>
    </row>
    <row r="24" spans="1:5" ht="15" customHeight="1" x14ac:dyDescent="0.15">
      <c r="A24" s="3" t="s">
        <v>6</v>
      </c>
      <c r="B24" s="3" t="s">
        <v>102</v>
      </c>
      <c r="C24" s="3" t="s">
        <v>84</v>
      </c>
      <c r="D24" s="3" t="s">
        <v>20</v>
      </c>
      <c r="E24" s="3">
        <v>2102</v>
      </c>
    </row>
    <row r="25" spans="1:5" ht="15" customHeight="1" x14ac:dyDescent="0.15">
      <c r="A25" s="3" t="s">
        <v>6</v>
      </c>
      <c r="B25" s="3" t="s">
        <v>103</v>
      </c>
      <c r="C25" s="3" t="s">
        <v>84</v>
      </c>
      <c r="D25" s="3" t="s">
        <v>30</v>
      </c>
      <c r="E25" s="3">
        <v>6875</v>
      </c>
    </row>
    <row r="26" spans="1:5" ht="15" customHeight="1" x14ac:dyDescent="0.15">
      <c r="A26" s="3" t="s">
        <v>6</v>
      </c>
      <c r="B26" s="3" t="s">
        <v>104</v>
      </c>
      <c r="C26" s="3" t="s">
        <v>84</v>
      </c>
      <c r="D26" s="3" t="s">
        <v>40</v>
      </c>
      <c r="E26" s="3">
        <v>16400</v>
      </c>
    </row>
    <row r="27" spans="1:5" ht="15" customHeight="1" x14ac:dyDescent="0.15">
      <c r="A27" s="3" t="s">
        <v>6</v>
      </c>
      <c r="B27" s="3" t="s">
        <v>105</v>
      </c>
      <c r="C27" s="3" t="s">
        <v>84</v>
      </c>
      <c r="D27" s="3" t="s">
        <v>50</v>
      </c>
      <c r="E27" s="3">
        <v>18530</v>
      </c>
    </row>
    <row r="28" spans="1:5" ht="15" customHeight="1" x14ac:dyDescent="0.15">
      <c r="A28" s="3" t="s">
        <v>6</v>
      </c>
      <c r="B28" s="3" t="s">
        <v>106</v>
      </c>
      <c r="C28" s="3" t="s">
        <v>84</v>
      </c>
      <c r="D28" s="3" t="s">
        <v>60</v>
      </c>
      <c r="E28" s="3">
        <v>38760</v>
      </c>
    </row>
    <row r="29" spans="1:5" ht="15" customHeight="1" x14ac:dyDescent="0.15">
      <c r="A29" s="3" t="s">
        <v>6</v>
      </c>
      <c r="B29" s="3" t="s">
        <v>107</v>
      </c>
      <c r="C29" s="3" t="s">
        <v>84</v>
      </c>
      <c r="D29" s="3" t="s">
        <v>70</v>
      </c>
      <c r="E29" s="3">
        <v>30820</v>
      </c>
    </row>
    <row r="30" spans="1:5" ht="15" customHeight="1" x14ac:dyDescent="0.15">
      <c r="A30" s="3" t="s">
        <v>6</v>
      </c>
      <c r="B30" s="3" t="s">
        <v>108</v>
      </c>
      <c r="C30" s="3" t="s">
        <v>84</v>
      </c>
      <c r="D30" s="3" t="s">
        <v>21</v>
      </c>
      <c r="E30" s="3">
        <v>3728</v>
      </c>
    </row>
    <row r="31" spans="1:5" ht="13" x14ac:dyDescent="0.15">
      <c r="A31" s="3" t="s">
        <v>6</v>
      </c>
      <c r="B31" s="3" t="s">
        <v>109</v>
      </c>
      <c r="C31" s="3" t="s">
        <v>84</v>
      </c>
      <c r="D31" s="3" t="s">
        <v>31</v>
      </c>
      <c r="E31" s="3">
        <v>11240</v>
      </c>
    </row>
    <row r="32" spans="1:5" ht="13" x14ac:dyDescent="0.15">
      <c r="A32" s="3" t="s">
        <v>6</v>
      </c>
      <c r="B32" s="3" t="s">
        <v>110</v>
      </c>
      <c r="C32" s="3" t="s">
        <v>84</v>
      </c>
      <c r="D32" s="3" t="s">
        <v>41</v>
      </c>
      <c r="E32" s="3">
        <v>13570</v>
      </c>
    </row>
    <row r="33" spans="1:5" ht="13" x14ac:dyDescent="0.15">
      <c r="A33" s="3" t="s">
        <v>6</v>
      </c>
      <c r="B33" s="3" t="s">
        <v>111</v>
      </c>
      <c r="C33" s="3" t="s">
        <v>84</v>
      </c>
      <c r="D33" s="3" t="s">
        <v>51</v>
      </c>
      <c r="E33" s="3">
        <v>20820</v>
      </c>
    </row>
    <row r="34" spans="1:5" ht="13" x14ac:dyDescent="0.15">
      <c r="A34" s="3" t="s">
        <v>6</v>
      </c>
      <c r="B34" s="3" t="s">
        <v>112</v>
      </c>
      <c r="C34" s="3" t="s">
        <v>84</v>
      </c>
      <c r="D34" s="3" t="s">
        <v>61</v>
      </c>
      <c r="E34" s="3">
        <v>27940</v>
      </c>
    </row>
    <row r="35" spans="1:5" ht="13" x14ac:dyDescent="0.15">
      <c r="A35" s="3" t="s">
        <v>6</v>
      </c>
      <c r="B35" s="3" t="s">
        <v>113</v>
      </c>
      <c r="C35" s="3" t="s">
        <v>84</v>
      </c>
      <c r="D35" s="3" t="s">
        <v>71</v>
      </c>
      <c r="E35" s="3">
        <v>39300</v>
      </c>
    </row>
    <row r="36" spans="1:5" ht="13" x14ac:dyDescent="0.15">
      <c r="A36" s="3" t="s">
        <v>6</v>
      </c>
      <c r="B36" s="3" t="s">
        <v>114</v>
      </c>
      <c r="C36" s="3" t="s">
        <v>84</v>
      </c>
      <c r="D36" s="3" t="s">
        <v>22</v>
      </c>
      <c r="E36" s="3">
        <v>1189</v>
      </c>
    </row>
    <row r="37" spans="1:5" ht="13" x14ac:dyDescent="0.15">
      <c r="A37" s="3" t="s">
        <v>6</v>
      </c>
      <c r="B37" s="3" t="s">
        <v>115</v>
      </c>
      <c r="C37" s="3" t="s">
        <v>84</v>
      </c>
      <c r="D37" s="3" t="s">
        <v>32</v>
      </c>
      <c r="E37" s="3">
        <v>7241</v>
      </c>
    </row>
    <row r="38" spans="1:5" ht="13" x14ac:dyDescent="0.15">
      <c r="A38" s="3" t="s">
        <v>6</v>
      </c>
      <c r="B38" s="3" t="s">
        <v>116</v>
      </c>
      <c r="C38" s="3" t="s">
        <v>84</v>
      </c>
      <c r="D38" s="3" t="s">
        <v>42</v>
      </c>
      <c r="E38" s="3">
        <v>15490</v>
      </c>
    </row>
    <row r="39" spans="1:5" ht="13" x14ac:dyDescent="0.15">
      <c r="A39" s="3" t="s">
        <v>6</v>
      </c>
      <c r="B39" s="3" t="s">
        <v>117</v>
      </c>
      <c r="C39" s="3" t="s">
        <v>84</v>
      </c>
      <c r="D39" s="3" t="s">
        <v>52</v>
      </c>
      <c r="E39" s="3">
        <v>22050</v>
      </c>
    </row>
    <row r="40" spans="1:5" ht="13" x14ac:dyDescent="0.15">
      <c r="A40" s="3" t="s">
        <v>6</v>
      </c>
      <c r="B40" s="3" t="s">
        <v>118</v>
      </c>
      <c r="C40" s="3" t="s">
        <v>84</v>
      </c>
      <c r="D40" s="3" t="s">
        <v>62</v>
      </c>
      <c r="E40" s="3">
        <v>29210</v>
      </c>
    </row>
    <row r="41" spans="1:5" ht="13" x14ac:dyDescent="0.15">
      <c r="A41" s="3" t="s">
        <v>6</v>
      </c>
      <c r="B41" s="3" t="s">
        <v>119</v>
      </c>
      <c r="C41" s="3" t="s">
        <v>84</v>
      </c>
      <c r="D41" s="3" t="s">
        <v>72</v>
      </c>
      <c r="E41" s="3">
        <v>24330</v>
      </c>
    </row>
    <row r="42" spans="1:5" ht="13" x14ac:dyDescent="0.15">
      <c r="A42" s="3" t="s">
        <v>6</v>
      </c>
      <c r="B42" s="3" t="s">
        <v>120</v>
      </c>
      <c r="C42" s="3" t="s">
        <v>84</v>
      </c>
      <c r="D42" s="3" t="s">
        <v>23</v>
      </c>
      <c r="E42" s="3">
        <v>1825</v>
      </c>
    </row>
    <row r="43" spans="1:5" ht="13" x14ac:dyDescent="0.15">
      <c r="A43" s="3" t="s">
        <v>6</v>
      </c>
      <c r="B43" s="3" t="s">
        <v>121</v>
      </c>
      <c r="C43" s="3" t="s">
        <v>84</v>
      </c>
      <c r="D43" s="3" t="s">
        <v>33</v>
      </c>
      <c r="E43" s="3">
        <v>3042</v>
      </c>
    </row>
    <row r="44" spans="1:5" ht="13" x14ac:dyDescent="0.15">
      <c r="A44" s="3" t="s">
        <v>6</v>
      </c>
      <c r="B44" s="3" t="s">
        <v>122</v>
      </c>
      <c r="C44" s="3" t="s">
        <v>84</v>
      </c>
      <c r="D44" s="3" t="s">
        <v>43</v>
      </c>
      <c r="E44" s="3">
        <v>6137</v>
      </c>
    </row>
    <row r="45" spans="1:5" ht="13" x14ac:dyDescent="0.15">
      <c r="A45" s="3" t="s">
        <v>6</v>
      </c>
      <c r="B45" s="3" t="s">
        <v>123</v>
      </c>
      <c r="C45" s="3" t="s">
        <v>84</v>
      </c>
      <c r="D45" s="3" t="s">
        <v>53</v>
      </c>
      <c r="E45" s="3">
        <v>17140</v>
      </c>
    </row>
    <row r="46" spans="1:5" ht="13" x14ac:dyDescent="0.15">
      <c r="A46" s="3" t="s">
        <v>6</v>
      </c>
      <c r="B46" s="3" t="s">
        <v>124</v>
      </c>
      <c r="C46" s="3" t="s">
        <v>84</v>
      </c>
      <c r="D46" s="3" t="s">
        <v>63</v>
      </c>
      <c r="E46" s="3">
        <v>18230</v>
      </c>
    </row>
    <row r="47" spans="1:5" ht="13" x14ac:dyDescent="0.15">
      <c r="A47" s="3" t="s">
        <v>6</v>
      </c>
      <c r="B47" s="3" t="s">
        <v>125</v>
      </c>
      <c r="C47" s="3" t="s">
        <v>84</v>
      </c>
      <c r="D47" s="3" t="s">
        <v>73</v>
      </c>
      <c r="E47" s="3">
        <v>26500</v>
      </c>
    </row>
    <row r="48" spans="1:5" ht="13" x14ac:dyDescent="0.15">
      <c r="A48" s="3" t="s">
        <v>6</v>
      </c>
      <c r="B48" s="3" t="s">
        <v>126</v>
      </c>
      <c r="C48" s="3" t="s">
        <v>84</v>
      </c>
      <c r="D48" s="3" t="s">
        <v>24</v>
      </c>
      <c r="E48" s="3">
        <v>1461</v>
      </c>
    </row>
    <row r="49" spans="1:5" ht="13" x14ac:dyDescent="0.15">
      <c r="A49" s="3" t="s">
        <v>6</v>
      </c>
      <c r="B49" s="3" t="s">
        <v>127</v>
      </c>
      <c r="C49" s="3" t="s">
        <v>84</v>
      </c>
      <c r="D49" s="3" t="s">
        <v>34</v>
      </c>
      <c r="E49" s="3">
        <v>5553</v>
      </c>
    </row>
    <row r="50" spans="1:5" ht="13" x14ac:dyDescent="0.15">
      <c r="A50" s="3" t="s">
        <v>6</v>
      </c>
      <c r="B50" s="3" t="s">
        <v>128</v>
      </c>
      <c r="C50" s="3" t="s">
        <v>84</v>
      </c>
      <c r="D50" s="3" t="s">
        <v>44</v>
      </c>
      <c r="E50" s="3">
        <v>15960</v>
      </c>
    </row>
    <row r="51" spans="1:5" ht="13" x14ac:dyDescent="0.15">
      <c r="A51" s="3" t="s">
        <v>6</v>
      </c>
      <c r="B51" s="3" t="s">
        <v>129</v>
      </c>
      <c r="C51" s="3" t="s">
        <v>84</v>
      </c>
      <c r="D51" s="3" t="s">
        <v>54</v>
      </c>
      <c r="E51" s="3">
        <v>18910</v>
      </c>
    </row>
    <row r="52" spans="1:5" ht="13" x14ac:dyDescent="0.15">
      <c r="A52" s="3" t="s">
        <v>6</v>
      </c>
      <c r="B52" s="3" t="s">
        <v>130</v>
      </c>
      <c r="C52" s="3" t="s">
        <v>84</v>
      </c>
      <c r="D52" s="3" t="s">
        <v>64</v>
      </c>
      <c r="E52" s="3">
        <v>26130</v>
      </c>
    </row>
    <row r="53" spans="1:5" ht="13" x14ac:dyDescent="0.15">
      <c r="A53" s="3" t="s">
        <v>6</v>
      </c>
      <c r="B53" s="3" t="s">
        <v>131</v>
      </c>
      <c r="C53" s="3" t="s">
        <v>84</v>
      </c>
      <c r="D53" s="3" t="s">
        <v>74</v>
      </c>
      <c r="E53" s="3">
        <v>28930</v>
      </c>
    </row>
    <row r="54" spans="1:5" ht="13" x14ac:dyDescent="0.15">
      <c r="A54" s="3" t="s">
        <v>6</v>
      </c>
      <c r="B54" s="3" t="s">
        <v>132</v>
      </c>
      <c r="C54" s="3" t="s">
        <v>84</v>
      </c>
      <c r="D54" s="3" t="s">
        <v>25</v>
      </c>
      <c r="E54" s="3">
        <v>8102</v>
      </c>
    </row>
    <row r="55" spans="1:5" ht="13" x14ac:dyDescent="0.15">
      <c r="A55" s="3" t="s">
        <v>6</v>
      </c>
      <c r="B55" s="3" t="s">
        <v>133</v>
      </c>
      <c r="C55" s="3" t="s">
        <v>84</v>
      </c>
      <c r="D55" s="3" t="s">
        <v>35</v>
      </c>
      <c r="E55" s="3">
        <v>13470</v>
      </c>
    </row>
    <row r="56" spans="1:5" ht="13" x14ac:dyDescent="0.15">
      <c r="A56" s="3" t="s">
        <v>6</v>
      </c>
      <c r="B56" s="3" t="s">
        <v>134</v>
      </c>
      <c r="C56" s="3" t="s">
        <v>84</v>
      </c>
      <c r="D56" s="3" t="s">
        <v>45</v>
      </c>
      <c r="E56" s="3">
        <v>22880</v>
      </c>
    </row>
    <row r="57" spans="1:5" ht="13" x14ac:dyDescent="0.15">
      <c r="A57" s="3" t="s">
        <v>6</v>
      </c>
      <c r="B57" s="3" t="s">
        <v>135</v>
      </c>
      <c r="C57" s="3" t="s">
        <v>84</v>
      </c>
      <c r="D57" s="3" t="s">
        <v>55</v>
      </c>
      <c r="E57" s="3">
        <v>31530</v>
      </c>
    </row>
    <row r="58" spans="1:5" ht="13" x14ac:dyDescent="0.15">
      <c r="A58" s="3" t="s">
        <v>6</v>
      </c>
      <c r="B58" s="3" t="s">
        <v>136</v>
      </c>
      <c r="C58" s="3" t="s">
        <v>84</v>
      </c>
      <c r="D58" s="3" t="s">
        <v>65</v>
      </c>
      <c r="E58" s="3">
        <v>29450</v>
      </c>
    </row>
    <row r="59" spans="1:5" ht="13" x14ac:dyDescent="0.15">
      <c r="A59" s="3" t="s">
        <v>6</v>
      </c>
      <c r="B59" s="3" t="s">
        <v>137</v>
      </c>
      <c r="C59" s="3" t="s">
        <v>84</v>
      </c>
      <c r="D59" s="3" t="s">
        <v>75</v>
      </c>
      <c r="E59" s="3">
        <v>32130</v>
      </c>
    </row>
    <row r="60" spans="1:5" ht="13" x14ac:dyDescent="0.15">
      <c r="A60" s="3" t="s">
        <v>6</v>
      </c>
      <c r="B60" s="3" t="s">
        <v>138</v>
      </c>
      <c r="C60" s="3" t="s">
        <v>84</v>
      </c>
      <c r="D60" s="3" t="s">
        <v>26</v>
      </c>
      <c r="E60" s="3">
        <v>17250</v>
      </c>
    </row>
    <row r="61" spans="1:5" ht="13" x14ac:dyDescent="0.15">
      <c r="A61" s="3" t="s">
        <v>6</v>
      </c>
      <c r="B61" s="3" t="s">
        <v>139</v>
      </c>
      <c r="C61" s="3" t="s">
        <v>84</v>
      </c>
      <c r="D61" s="3" t="s">
        <v>36</v>
      </c>
      <c r="E61" s="3">
        <v>25310</v>
      </c>
    </row>
    <row r="62" spans="1:5" ht="13" x14ac:dyDescent="0.15">
      <c r="A62" s="3" t="s">
        <v>6</v>
      </c>
      <c r="B62" s="3" t="s">
        <v>140</v>
      </c>
      <c r="C62" s="3" t="s">
        <v>84</v>
      </c>
      <c r="D62" s="3" t="s">
        <v>46</v>
      </c>
      <c r="E62" s="3">
        <v>33510</v>
      </c>
    </row>
    <row r="63" spans="1:5" ht="13" x14ac:dyDescent="0.15">
      <c r="A63" s="3" t="s">
        <v>6</v>
      </c>
      <c r="B63" s="3" t="s">
        <v>141</v>
      </c>
      <c r="C63" s="3" t="s">
        <v>84</v>
      </c>
      <c r="D63" s="3" t="s">
        <v>56</v>
      </c>
      <c r="E63" s="3">
        <v>29770</v>
      </c>
    </row>
    <row r="64" spans="1:5" ht="13" x14ac:dyDescent="0.15">
      <c r="A64" s="3" t="s">
        <v>6</v>
      </c>
      <c r="B64" s="3" t="s">
        <v>142</v>
      </c>
      <c r="C64" s="3" t="s">
        <v>84</v>
      </c>
      <c r="D64" s="3" t="s">
        <v>66</v>
      </c>
      <c r="E64" s="3">
        <v>28240</v>
      </c>
    </row>
    <row r="65" spans="1:5" ht="13" x14ac:dyDescent="0.15">
      <c r="A65" s="3" t="s">
        <v>6</v>
      </c>
      <c r="B65" s="3" t="s">
        <v>143</v>
      </c>
      <c r="C65" s="3" t="s">
        <v>84</v>
      </c>
      <c r="D65" s="3" t="s">
        <v>76</v>
      </c>
      <c r="E65" s="3">
        <v>40670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 information" enableFormatConditionsCalculation="0"/>
  <dimension ref="A1:E5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144</v>
      </c>
    </row>
    <row r="3" spans="1:5" ht="15" customHeight="1" x14ac:dyDescent="0.15">
      <c r="B3" t="s">
        <v>145</v>
      </c>
      <c r="E3" t="s">
        <v>146</v>
      </c>
    </row>
    <row r="4" spans="1:5" ht="15" customHeight="1" x14ac:dyDescent="0.15">
      <c r="B4" t="s">
        <v>147</v>
      </c>
      <c r="E4" t="s">
        <v>148</v>
      </c>
    </row>
    <row r="5" spans="1:5" ht="15" customHeight="1" x14ac:dyDescent="0.1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ssion information" enableFormatConditionsCalculation="0"/>
  <dimension ref="A1:E8"/>
  <sheetViews>
    <sheetView workbookViewId="0"/>
  </sheetViews>
  <sheetFormatPr baseColWidth="10" defaultColWidth="9.1640625" defaultRowHeight="15" customHeight="1" x14ac:dyDescent="0.15"/>
  <cols>
    <col min="1" max="1" width="19.33203125" customWidth="1"/>
    <col min="2" max="2" width="16.5" customWidth="1"/>
    <col min="4" max="4" width="2" customWidth="1"/>
    <col min="5" max="5" width="50.5" customWidth="1"/>
  </cols>
  <sheetData>
    <row r="1" spans="1:5" ht="15" customHeight="1" x14ac:dyDescent="0.15">
      <c r="A1" t="s">
        <v>149</v>
      </c>
    </row>
    <row r="3" spans="1:5" ht="15" customHeight="1" x14ac:dyDescent="0.15">
      <c r="B3" t="s">
        <v>150</v>
      </c>
      <c r="E3" t="s">
        <v>1</v>
      </c>
    </row>
    <row r="4" spans="1:5" ht="15" customHeight="1" x14ac:dyDescent="0.15">
      <c r="B4" t="s">
        <v>151</v>
      </c>
    </row>
    <row r="5" spans="1:5" ht="15" customHeight="1" x14ac:dyDescent="0.15">
      <c r="B5" t="s">
        <v>145</v>
      </c>
      <c r="E5" t="s">
        <v>152</v>
      </c>
    </row>
    <row r="6" spans="1:5" ht="15" customHeight="1" x14ac:dyDescent="0.15">
      <c r="B6" t="s">
        <v>153</v>
      </c>
      <c r="E6" t="s">
        <v>2</v>
      </c>
    </row>
    <row r="7" spans="1:5" ht="15" customHeight="1" x14ac:dyDescent="0.15">
      <c r="B7" t="s">
        <v>154</v>
      </c>
      <c r="E7" t="s">
        <v>155</v>
      </c>
    </row>
    <row r="8" spans="1:5" ht="15" customHeight="1" x14ac:dyDescent="0.1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ment information" enableFormatConditionsCalculation="0"/>
  <dimension ref="A1:E18"/>
  <sheetViews>
    <sheetView workbookViewId="0"/>
  </sheetViews>
  <sheetFormatPr baseColWidth="10" defaultColWidth="9.1640625" defaultRowHeight="15" customHeight="1" x14ac:dyDescent="0.15"/>
  <cols>
    <col min="1" max="1" width="21.5" customWidth="1"/>
    <col min="2" max="2" width="19.33203125" customWidth="1"/>
    <col min="3" max="3" width="22.33203125" customWidth="1"/>
    <col min="4" max="4" width="2" customWidth="1"/>
    <col min="5" max="5" width="32.33203125" customWidth="1"/>
  </cols>
  <sheetData>
    <row r="1" spans="1:5" ht="15" customHeight="1" x14ac:dyDescent="0.15">
      <c r="A1" t="s">
        <v>156</v>
      </c>
    </row>
    <row r="3" spans="1:5" ht="15" customHeight="1" x14ac:dyDescent="0.15">
      <c r="B3" t="s">
        <v>157</v>
      </c>
      <c r="E3" t="s">
        <v>158</v>
      </c>
    </row>
    <row r="4" spans="1:5" ht="15" customHeight="1" x14ac:dyDescent="0.15">
      <c r="B4" t="s">
        <v>159</v>
      </c>
      <c r="E4" t="s">
        <v>160</v>
      </c>
    </row>
    <row r="5" spans="1:5" ht="15" customHeight="1" x14ac:dyDescent="0.15">
      <c r="B5" t="s">
        <v>161</v>
      </c>
      <c r="E5" t="s">
        <v>162</v>
      </c>
    </row>
    <row r="7" spans="1:5" ht="15" customHeight="1" x14ac:dyDescent="0.15">
      <c r="B7" t="s">
        <v>163</v>
      </c>
    </row>
    <row r="9" spans="1:5" ht="15" customHeight="1" x14ac:dyDescent="0.15">
      <c r="C9" t="s">
        <v>164</v>
      </c>
      <c r="E9" t="s">
        <v>165</v>
      </c>
    </row>
    <row r="10" spans="1:5" ht="15" customHeight="1" x14ac:dyDescent="0.15">
      <c r="C10" t="s">
        <v>166</v>
      </c>
      <c r="E10" t="s">
        <v>167</v>
      </c>
    </row>
    <row r="11" spans="1:5" ht="15" customHeight="1" x14ac:dyDescent="0.15">
      <c r="C11" t="s">
        <v>168</v>
      </c>
      <c r="E11" t="s">
        <v>169</v>
      </c>
    </row>
    <row r="12" spans="1:5" ht="15" customHeight="1" x14ac:dyDescent="0.15">
      <c r="C12" t="s">
        <v>170</v>
      </c>
      <c r="E12" t="s">
        <v>171</v>
      </c>
    </row>
    <row r="14" spans="1:5" ht="15" customHeight="1" x14ac:dyDescent="0.15">
      <c r="C14" t="s">
        <v>172</v>
      </c>
      <c r="E14" t="s">
        <v>148</v>
      </c>
    </row>
    <row r="15" spans="1:5" ht="15" customHeight="1" x14ac:dyDescent="0.15">
      <c r="C15" t="s">
        <v>173</v>
      </c>
      <c r="E15" t="s">
        <v>174</v>
      </c>
    </row>
    <row r="16" spans="1:5" ht="15" customHeight="1" x14ac:dyDescent="0.15">
      <c r="C16" t="s">
        <v>175</v>
      </c>
      <c r="E16" t="s">
        <v>148</v>
      </c>
    </row>
    <row r="17" spans="3:5" ht="15" customHeight="1" x14ac:dyDescent="0.15">
      <c r="C17" t="s">
        <v>176</v>
      </c>
      <c r="E17" t="s">
        <v>148</v>
      </c>
    </row>
    <row r="18" spans="3:5" ht="15" customHeight="1" x14ac:dyDescent="0.15">
      <c r="C18" t="s">
        <v>177</v>
      </c>
      <c r="E18" t="s">
        <v>148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rotocol parameters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19.6640625" customWidth="1"/>
    <col min="2" max="2" width="29.1640625" customWidth="1"/>
    <col min="4" max="4" width="2" customWidth="1"/>
    <col min="5" max="5" width="10.6640625" customWidth="1"/>
  </cols>
  <sheetData>
    <row r="1" spans="1:5" ht="15" customHeight="1" x14ac:dyDescent="0.15">
      <c r="A1" t="s">
        <v>178</v>
      </c>
    </row>
    <row r="3" spans="1:5" ht="15" customHeight="1" x14ac:dyDescent="0.15">
      <c r="B3" t="s">
        <v>179</v>
      </c>
      <c r="E3" t="s">
        <v>180</v>
      </c>
    </row>
    <row r="4" spans="1:5" ht="15" customHeight="1" x14ac:dyDescent="0.15">
      <c r="B4" t="s">
        <v>181</v>
      </c>
      <c r="E4" t="s">
        <v>174</v>
      </c>
    </row>
    <row r="5" spans="1:5" ht="15" customHeight="1" x14ac:dyDescent="0.15">
      <c r="B5" t="s">
        <v>182</v>
      </c>
      <c r="E5" t="s">
        <v>174</v>
      </c>
    </row>
    <row r="7" spans="1:5" ht="15" customHeight="1" x14ac:dyDescent="0.15">
      <c r="A7" t="s">
        <v>4</v>
      </c>
    </row>
    <row r="9" spans="1:5" ht="15" customHeight="1" x14ac:dyDescent="0.15">
      <c r="B9" t="s">
        <v>183</v>
      </c>
      <c r="E9" t="s">
        <v>184</v>
      </c>
    </row>
    <row r="10" spans="1:5" ht="15" customHeight="1" x14ac:dyDescent="0.15">
      <c r="B10" t="s">
        <v>185</v>
      </c>
      <c r="E10" t="s">
        <v>174</v>
      </c>
    </row>
    <row r="11" spans="1:5" ht="15" customHeight="1" x14ac:dyDescent="0.15">
      <c r="B11" t="s">
        <v>186</v>
      </c>
      <c r="E11" t="s">
        <v>187</v>
      </c>
    </row>
    <row r="12" spans="1:5" ht="15" customHeight="1" x14ac:dyDescent="0.15">
      <c r="B12" t="s">
        <v>188</v>
      </c>
      <c r="E12" t="s">
        <v>189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un log" enableFormatConditionsCalculation="0"/>
  <dimension ref="A1:E13"/>
  <sheetViews>
    <sheetView workbookViewId="0"/>
  </sheetViews>
  <sheetFormatPr baseColWidth="10" defaultColWidth="9.1640625" defaultRowHeight="15" customHeight="1" x14ac:dyDescent="0.15"/>
  <cols>
    <col min="1" max="1" width="8.6640625" customWidth="1"/>
    <col min="2" max="2" width="21.33203125" customWidth="1"/>
    <col min="3" max="3" width="50.5" customWidth="1"/>
    <col min="4" max="4" width="28.5" customWidth="1"/>
  </cols>
  <sheetData>
    <row r="1" spans="1:5" ht="15" customHeight="1" x14ac:dyDescent="0.15">
      <c r="A1" t="s">
        <v>190</v>
      </c>
    </row>
    <row r="3" spans="1:5" ht="15" customHeight="1" x14ac:dyDescent="0.15">
      <c r="B3" s="5" t="s">
        <v>191</v>
      </c>
      <c r="C3" s="5" t="s">
        <v>192</v>
      </c>
      <c r="D3" s="5" t="s">
        <v>193</v>
      </c>
      <c r="E3" s="5"/>
    </row>
    <row r="4" spans="1:5" ht="15" customHeight="1" x14ac:dyDescent="0.15">
      <c r="B4" t="s">
        <v>2</v>
      </c>
      <c r="C4" t="s">
        <v>194</v>
      </c>
    </row>
    <row r="5" spans="1:5" ht="15" customHeight="1" x14ac:dyDescent="0.15">
      <c r="B5" t="s">
        <v>2</v>
      </c>
      <c r="C5" t="s">
        <v>195</v>
      </c>
      <c r="D5" t="s">
        <v>196</v>
      </c>
    </row>
    <row r="6" spans="1:5" ht="15" customHeight="1" x14ac:dyDescent="0.15">
      <c r="B6" t="s">
        <v>2</v>
      </c>
      <c r="C6" t="s">
        <v>197</v>
      </c>
    </row>
    <row r="7" spans="1:5" ht="15" customHeight="1" x14ac:dyDescent="0.15">
      <c r="B7" t="s">
        <v>198</v>
      </c>
      <c r="C7" t="s">
        <v>199</v>
      </c>
      <c r="D7" t="s">
        <v>200</v>
      </c>
    </row>
    <row r="8" spans="1:5" ht="15" customHeight="1" x14ac:dyDescent="0.15">
      <c r="B8" t="s">
        <v>201</v>
      </c>
      <c r="C8" t="s">
        <v>195</v>
      </c>
      <c r="D8" t="s">
        <v>196</v>
      </c>
    </row>
    <row r="9" spans="1:5" ht="15" customHeight="1" x14ac:dyDescent="0.15">
      <c r="B9" t="s">
        <v>202</v>
      </c>
      <c r="C9" t="s">
        <v>195</v>
      </c>
      <c r="D9" t="s">
        <v>203</v>
      </c>
    </row>
    <row r="10" spans="1:5" ht="15" customHeight="1" x14ac:dyDescent="0.15">
      <c r="B10" t="s">
        <v>204</v>
      </c>
      <c r="C10" t="s">
        <v>205</v>
      </c>
    </row>
    <row r="11" spans="1:5" ht="15" customHeight="1" x14ac:dyDescent="0.15">
      <c r="B11" t="s">
        <v>204</v>
      </c>
      <c r="C11" t="s">
        <v>195</v>
      </c>
      <c r="D11" t="s">
        <v>203</v>
      </c>
    </row>
    <row r="12" spans="1:5" ht="15" customHeight="1" x14ac:dyDescent="0.15">
      <c r="B12" t="s">
        <v>206</v>
      </c>
      <c r="C12" t="s">
        <v>207</v>
      </c>
    </row>
    <row r="13" spans="1:5" ht="15" customHeight="1" x14ac:dyDescent="0.15">
      <c r="A13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yout definitions" enableFormatConditionsCalculation="0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157</v>
      </c>
      <c r="B1" t="s">
        <v>6</v>
      </c>
    </row>
    <row r="2" spans="1:13" ht="15" customHeight="1" x14ac:dyDescent="0.15">
      <c r="A2" t="s">
        <v>208</v>
      </c>
      <c r="B2" t="s">
        <v>209</v>
      </c>
    </row>
    <row r="4" spans="1:13" ht="15" customHeight="1" x14ac:dyDescent="0.15"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6">
        <v>11</v>
      </c>
      <c r="M4" s="6">
        <v>12</v>
      </c>
    </row>
    <row r="5" spans="1:13" ht="15" customHeight="1" x14ac:dyDescent="0.15">
      <c r="A5" s="14" t="s">
        <v>8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15" customHeight="1" x14ac:dyDescent="0.1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3" ht="15" customHeight="1" x14ac:dyDescent="0.1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ht="15" customHeight="1" x14ac:dyDescent="0.15">
      <c r="A8" s="14" t="s">
        <v>9</v>
      </c>
      <c r="B8" s="13"/>
      <c r="C8" s="7" t="s">
        <v>17</v>
      </c>
      <c r="D8" s="7" t="s">
        <v>18</v>
      </c>
      <c r="E8" s="7" t="s">
        <v>19</v>
      </c>
      <c r="F8" s="7" t="s">
        <v>20</v>
      </c>
      <c r="G8" s="7" t="s">
        <v>21</v>
      </c>
      <c r="H8" s="7" t="s">
        <v>22</v>
      </c>
      <c r="I8" s="7" t="s">
        <v>23</v>
      </c>
      <c r="J8" s="7" t="s">
        <v>24</v>
      </c>
      <c r="K8" s="7" t="s">
        <v>25</v>
      </c>
      <c r="L8" s="7" t="s">
        <v>26</v>
      </c>
      <c r="M8" s="13"/>
    </row>
    <row r="9" spans="1:13" ht="15" customHeight="1" x14ac:dyDescent="0.15">
      <c r="A9" s="13"/>
      <c r="B9" s="13"/>
      <c r="C9" s="8" t="s">
        <v>84</v>
      </c>
      <c r="D9" s="8" t="s">
        <v>84</v>
      </c>
      <c r="E9" s="8" t="s">
        <v>84</v>
      </c>
      <c r="F9" s="8" t="s">
        <v>84</v>
      </c>
      <c r="G9" s="8" t="s">
        <v>84</v>
      </c>
      <c r="H9" s="8" t="s">
        <v>84</v>
      </c>
      <c r="I9" s="8" t="s">
        <v>84</v>
      </c>
      <c r="J9" s="8" t="s">
        <v>84</v>
      </c>
      <c r="K9" s="8" t="s">
        <v>84</v>
      </c>
      <c r="L9" s="8" t="s">
        <v>84</v>
      </c>
      <c r="M9" s="13"/>
    </row>
    <row r="10" spans="1:13" ht="15" customHeight="1" x14ac:dyDescent="0.15">
      <c r="A10" s="13"/>
      <c r="B10" s="13"/>
      <c r="C10" s="9" t="s">
        <v>210</v>
      </c>
      <c r="D10" s="9" t="s">
        <v>210</v>
      </c>
      <c r="E10" s="9" t="s">
        <v>210</v>
      </c>
      <c r="F10" s="9" t="s">
        <v>210</v>
      </c>
      <c r="G10" s="9" t="s">
        <v>210</v>
      </c>
      <c r="H10" s="9" t="s">
        <v>210</v>
      </c>
      <c r="I10" s="9" t="s">
        <v>210</v>
      </c>
      <c r="J10" s="9" t="s">
        <v>210</v>
      </c>
      <c r="K10" s="9" t="s">
        <v>210</v>
      </c>
      <c r="L10" s="9" t="s">
        <v>210</v>
      </c>
      <c r="M10" s="13"/>
    </row>
    <row r="11" spans="1:13" ht="15" customHeight="1" x14ac:dyDescent="0.15">
      <c r="A11" s="14" t="s">
        <v>10</v>
      </c>
      <c r="B11" s="13"/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7" t="s">
        <v>34</v>
      </c>
      <c r="K11" s="7" t="s">
        <v>35</v>
      </c>
      <c r="L11" s="7" t="s">
        <v>36</v>
      </c>
      <c r="M11" s="13"/>
    </row>
    <row r="12" spans="1:13" ht="15" customHeight="1" x14ac:dyDescent="0.15">
      <c r="A12" s="13"/>
      <c r="B12" s="13"/>
      <c r="C12" s="8" t="s">
        <v>84</v>
      </c>
      <c r="D12" s="8" t="s">
        <v>84</v>
      </c>
      <c r="E12" s="8" t="s">
        <v>84</v>
      </c>
      <c r="F12" s="8" t="s">
        <v>84</v>
      </c>
      <c r="G12" s="8" t="s">
        <v>84</v>
      </c>
      <c r="H12" s="8" t="s">
        <v>84</v>
      </c>
      <c r="I12" s="8" t="s">
        <v>84</v>
      </c>
      <c r="J12" s="8" t="s">
        <v>84</v>
      </c>
      <c r="K12" s="8" t="s">
        <v>84</v>
      </c>
      <c r="L12" s="8" t="s">
        <v>84</v>
      </c>
      <c r="M12" s="13"/>
    </row>
    <row r="13" spans="1:13" ht="15" customHeight="1" x14ac:dyDescent="0.15">
      <c r="A13" s="13"/>
      <c r="B13" s="13"/>
      <c r="C13" s="9" t="s">
        <v>210</v>
      </c>
      <c r="D13" s="9" t="s">
        <v>210</v>
      </c>
      <c r="E13" s="9" t="s">
        <v>210</v>
      </c>
      <c r="F13" s="9" t="s">
        <v>210</v>
      </c>
      <c r="G13" s="9" t="s">
        <v>210</v>
      </c>
      <c r="H13" s="9" t="s">
        <v>210</v>
      </c>
      <c r="I13" s="9" t="s">
        <v>210</v>
      </c>
      <c r="J13" s="9" t="s">
        <v>210</v>
      </c>
      <c r="K13" s="9" t="s">
        <v>210</v>
      </c>
      <c r="L13" s="9" t="s">
        <v>210</v>
      </c>
      <c r="M13" s="13"/>
    </row>
    <row r="14" spans="1:13" ht="15" customHeight="1" x14ac:dyDescent="0.15">
      <c r="A14" s="14" t="s">
        <v>11</v>
      </c>
      <c r="B14" s="13"/>
      <c r="C14" s="7" t="s">
        <v>37</v>
      </c>
      <c r="D14" s="7" t="s">
        <v>38</v>
      </c>
      <c r="E14" s="7" t="s">
        <v>39</v>
      </c>
      <c r="F14" s="7" t="s">
        <v>40</v>
      </c>
      <c r="G14" s="7" t="s">
        <v>41</v>
      </c>
      <c r="H14" s="7" t="s">
        <v>42</v>
      </c>
      <c r="I14" s="7" t="s">
        <v>43</v>
      </c>
      <c r="J14" s="7" t="s">
        <v>44</v>
      </c>
      <c r="K14" s="7" t="s">
        <v>45</v>
      </c>
      <c r="L14" s="7" t="s">
        <v>46</v>
      </c>
      <c r="M14" s="13"/>
    </row>
    <row r="15" spans="1:13" ht="15" customHeight="1" x14ac:dyDescent="0.15">
      <c r="A15" s="13"/>
      <c r="B15" s="13"/>
      <c r="C15" s="8" t="s">
        <v>84</v>
      </c>
      <c r="D15" s="8" t="s">
        <v>84</v>
      </c>
      <c r="E15" s="8" t="s">
        <v>84</v>
      </c>
      <c r="F15" s="8" t="s">
        <v>84</v>
      </c>
      <c r="G15" s="8" t="s">
        <v>84</v>
      </c>
      <c r="H15" s="8" t="s">
        <v>84</v>
      </c>
      <c r="I15" s="8" t="s">
        <v>84</v>
      </c>
      <c r="J15" s="8" t="s">
        <v>84</v>
      </c>
      <c r="K15" s="8" t="s">
        <v>84</v>
      </c>
      <c r="L15" s="8" t="s">
        <v>84</v>
      </c>
      <c r="M15" s="13"/>
    </row>
    <row r="16" spans="1:13" ht="15" customHeight="1" x14ac:dyDescent="0.15">
      <c r="A16" s="13"/>
      <c r="B16" s="13"/>
      <c r="C16" s="9" t="s">
        <v>210</v>
      </c>
      <c r="D16" s="9" t="s">
        <v>210</v>
      </c>
      <c r="E16" s="9" t="s">
        <v>210</v>
      </c>
      <c r="F16" s="9" t="s">
        <v>210</v>
      </c>
      <c r="G16" s="9" t="s">
        <v>210</v>
      </c>
      <c r="H16" s="9" t="s">
        <v>210</v>
      </c>
      <c r="I16" s="9" t="s">
        <v>210</v>
      </c>
      <c r="J16" s="9" t="s">
        <v>210</v>
      </c>
      <c r="K16" s="9" t="s">
        <v>210</v>
      </c>
      <c r="L16" s="9" t="s">
        <v>210</v>
      </c>
      <c r="M16" s="13"/>
    </row>
    <row r="17" spans="1:13" ht="15" customHeight="1" x14ac:dyDescent="0.15">
      <c r="A17" s="14" t="s">
        <v>12</v>
      </c>
      <c r="B17" s="13"/>
      <c r="C17" s="7" t="s">
        <v>47</v>
      </c>
      <c r="D17" s="7" t="s">
        <v>48</v>
      </c>
      <c r="E17" s="7" t="s">
        <v>49</v>
      </c>
      <c r="F17" s="7" t="s">
        <v>50</v>
      </c>
      <c r="G17" s="7" t="s">
        <v>51</v>
      </c>
      <c r="H17" s="7" t="s">
        <v>52</v>
      </c>
      <c r="I17" s="7" t="s">
        <v>53</v>
      </c>
      <c r="J17" s="7" t="s">
        <v>54</v>
      </c>
      <c r="K17" s="7" t="s">
        <v>55</v>
      </c>
      <c r="L17" s="7" t="s">
        <v>56</v>
      </c>
      <c r="M17" s="13"/>
    </row>
    <row r="18" spans="1:13" ht="15" customHeight="1" x14ac:dyDescent="0.15">
      <c r="A18" s="13"/>
      <c r="B18" s="13"/>
      <c r="C18" s="8" t="s">
        <v>84</v>
      </c>
      <c r="D18" s="8" t="s">
        <v>84</v>
      </c>
      <c r="E18" s="8" t="s">
        <v>84</v>
      </c>
      <c r="F18" s="8" t="s">
        <v>84</v>
      </c>
      <c r="G18" s="8" t="s">
        <v>84</v>
      </c>
      <c r="H18" s="8" t="s">
        <v>84</v>
      </c>
      <c r="I18" s="8" t="s">
        <v>84</v>
      </c>
      <c r="J18" s="8" t="s">
        <v>84</v>
      </c>
      <c r="K18" s="8" t="s">
        <v>84</v>
      </c>
      <c r="L18" s="8" t="s">
        <v>84</v>
      </c>
      <c r="M18" s="13"/>
    </row>
    <row r="19" spans="1:13" ht="15" customHeight="1" x14ac:dyDescent="0.15">
      <c r="A19" s="13"/>
      <c r="B19" s="13"/>
      <c r="C19" s="9" t="s">
        <v>210</v>
      </c>
      <c r="D19" s="9" t="s">
        <v>210</v>
      </c>
      <c r="E19" s="9" t="s">
        <v>210</v>
      </c>
      <c r="F19" s="9" t="s">
        <v>210</v>
      </c>
      <c r="G19" s="9" t="s">
        <v>210</v>
      </c>
      <c r="H19" s="9" t="s">
        <v>210</v>
      </c>
      <c r="I19" s="9" t="s">
        <v>210</v>
      </c>
      <c r="J19" s="9" t="s">
        <v>210</v>
      </c>
      <c r="K19" s="9" t="s">
        <v>210</v>
      </c>
      <c r="L19" s="9" t="s">
        <v>210</v>
      </c>
      <c r="M19" s="13"/>
    </row>
    <row r="20" spans="1:13" ht="15" customHeight="1" x14ac:dyDescent="0.15">
      <c r="A20" s="14" t="s">
        <v>13</v>
      </c>
      <c r="B20" s="13"/>
      <c r="C20" s="7" t="s">
        <v>57</v>
      </c>
      <c r="D20" s="7" t="s">
        <v>58</v>
      </c>
      <c r="E20" s="7" t="s">
        <v>59</v>
      </c>
      <c r="F20" s="7" t="s">
        <v>60</v>
      </c>
      <c r="G20" s="7" t="s">
        <v>61</v>
      </c>
      <c r="H20" s="7" t="s">
        <v>62</v>
      </c>
      <c r="I20" s="7" t="s">
        <v>63</v>
      </c>
      <c r="J20" s="7" t="s">
        <v>64</v>
      </c>
      <c r="K20" s="7" t="s">
        <v>65</v>
      </c>
      <c r="L20" s="7" t="s">
        <v>66</v>
      </c>
      <c r="M20" s="13"/>
    </row>
    <row r="21" spans="1:13" ht="15" customHeight="1" x14ac:dyDescent="0.15">
      <c r="A21" s="13"/>
      <c r="B21" s="13"/>
      <c r="C21" s="8" t="s">
        <v>84</v>
      </c>
      <c r="D21" s="8" t="s">
        <v>84</v>
      </c>
      <c r="E21" s="8" t="s">
        <v>84</v>
      </c>
      <c r="F21" s="8" t="s">
        <v>84</v>
      </c>
      <c r="G21" s="8" t="s">
        <v>84</v>
      </c>
      <c r="H21" s="8" t="s">
        <v>84</v>
      </c>
      <c r="I21" s="8" t="s">
        <v>84</v>
      </c>
      <c r="J21" s="8" t="s">
        <v>84</v>
      </c>
      <c r="K21" s="8" t="s">
        <v>84</v>
      </c>
      <c r="L21" s="8" t="s">
        <v>84</v>
      </c>
      <c r="M21" s="13"/>
    </row>
    <row r="22" spans="1:13" ht="15" customHeight="1" x14ac:dyDescent="0.15">
      <c r="A22" s="13"/>
      <c r="B22" s="13"/>
      <c r="C22" s="9" t="s">
        <v>210</v>
      </c>
      <c r="D22" s="9" t="s">
        <v>210</v>
      </c>
      <c r="E22" s="9" t="s">
        <v>210</v>
      </c>
      <c r="F22" s="9" t="s">
        <v>210</v>
      </c>
      <c r="G22" s="9" t="s">
        <v>210</v>
      </c>
      <c r="H22" s="9" t="s">
        <v>210</v>
      </c>
      <c r="I22" s="9" t="s">
        <v>210</v>
      </c>
      <c r="J22" s="9" t="s">
        <v>210</v>
      </c>
      <c r="K22" s="9" t="s">
        <v>210</v>
      </c>
      <c r="L22" s="9" t="s">
        <v>210</v>
      </c>
      <c r="M22" s="13"/>
    </row>
    <row r="23" spans="1:13" ht="15" customHeight="1" x14ac:dyDescent="0.15">
      <c r="A23" s="14" t="s">
        <v>14</v>
      </c>
      <c r="B23" s="13"/>
      <c r="C23" s="7" t="s">
        <v>67</v>
      </c>
      <c r="D23" s="7" t="s">
        <v>68</v>
      </c>
      <c r="E23" s="7" t="s">
        <v>69</v>
      </c>
      <c r="F23" s="7" t="s">
        <v>70</v>
      </c>
      <c r="G23" s="7" t="s">
        <v>71</v>
      </c>
      <c r="H23" s="7" t="s">
        <v>72</v>
      </c>
      <c r="I23" s="7" t="s">
        <v>73</v>
      </c>
      <c r="J23" s="7" t="s">
        <v>74</v>
      </c>
      <c r="K23" s="7" t="s">
        <v>75</v>
      </c>
      <c r="L23" s="7" t="s">
        <v>76</v>
      </c>
      <c r="M23" s="13"/>
    </row>
    <row r="24" spans="1:13" ht="15" customHeight="1" x14ac:dyDescent="0.15">
      <c r="A24" s="13"/>
      <c r="B24" s="13"/>
      <c r="C24" s="8" t="s">
        <v>84</v>
      </c>
      <c r="D24" s="8" t="s">
        <v>84</v>
      </c>
      <c r="E24" s="8" t="s">
        <v>84</v>
      </c>
      <c r="F24" s="8" t="s">
        <v>84</v>
      </c>
      <c r="G24" s="8" t="s">
        <v>84</v>
      </c>
      <c r="H24" s="8" t="s">
        <v>84</v>
      </c>
      <c r="I24" s="8" t="s">
        <v>84</v>
      </c>
      <c r="J24" s="8" t="s">
        <v>84</v>
      </c>
      <c r="K24" s="8" t="s">
        <v>84</v>
      </c>
      <c r="L24" s="8" t="s">
        <v>84</v>
      </c>
      <c r="M24" s="13"/>
    </row>
    <row r="25" spans="1:13" ht="15" customHeight="1" x14ac:dyDescent="0.15">
      <c r="A25" s="13"/>
      <c r="B25" s="13"/>
      <c r="C25" s="9" t="s">
        <v>210</v>
      </c>
      <c r="D25" s="9" t="s">
        <v>210</v>
      </c>
      <c r="E25" s="9" t="s">
        <v>210</v>
      </c>
      <c r="F25" s="9" t="s">
        <v>210</v>
      </c>
      <c r="G25" s="9" t="s">
        <v>210</v>
      </c>
      <c r="H25" s="9" t="s">
        <v>210</v>
      </c>
      <c r="I25" s="9" t="s">
        <v>210</v>
      </c>
      <c r="J25" s="9" t="s">
        <v>210</v>
      </c>
      <c r="K25" s="9" t="s">
        <v>210</v>
      </c>
      <c r="L25" s="9" t="s">
        <v>210</v>
      </c>
      <c r="M25" s="13"/>
    </row>
    <row r="26" spans="1:13" ht="15" customHeight="1" x14ac:dyDescent="0.15">
      <c r="A26" s="14" t="s">
        <v>15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ht="15" customHeight="1" x14ac:dyDescent="0.1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15" customHeight="1" x14ac:dyDescent="0.1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33" spans="1:1" ht="13" x14ac:dyDescent="0.15">
      <c r="A33" t="s">
        <v>3</v>
      </c>
    </row>
  </sheetData>
  <mergeCells count="44"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A5:A7"/>
    <mergeCell ref="A8:A10"/>
    <mergeCell ref="A11:A13"/>
    <mergeCell ref="A14:A16"/>
    <mergeCell ref="A17:A19"/>
    <mergeCell ref="C5:C7"/>
    <mergeCell ref="C26:C28"/>
    <mergeCell ref="D5:D7"/>
    <mergeCell ref="D26:D28"/>
    <mergeCell ref="E5:E7"/>
    <mergeCell ref="E26:E28"/>
    <mergeCell ref="F5:F7"/>
    <mergeCell ref="F26:F28"/>
    <mergeCell ref="G5:G7"/>
    <mergeCell ref="G26:G28"/>
    <mergeCell ref="H5:H7"/>
    <mergeCell ref="H26:H28"/>
    <mergeCell ref="I5:I7"/>
    <mergeCell ref="I26:I28"/>
    <mergeCell ref="J5:J7"/>
    <mergeCell ref="J26:J28"/>
    <mergeCell ref="K5:K7"/>
    <mergeCell ref="K26:K28"/>
    <mergeCell ref="L5:L7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Luminescence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2020-08-30T10:16:26Z</dcterms:created>
  <dcterms:modified xsi:type="dcterms:W3CDTF">2020-09-01T08:54:13Z</dcterms:modified>
</cp:coreProperties>
</file>