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9005"/>
  <workbookPr/>
  <mc:AlternateContent xmlns:mc="http://schemas.openxmlformats.org/markup-compatibility/2006">
    <mc:Choice Requires="x15">
      <x15ac:absPath xmlns:x15ac="http://schemas.microsoft.com/office/spreadsheetml/2010/11/ac" url="/Users/zhoudongyan/Downloads/"/>
    </mc:Choice>
  </mc:AlternateContent>
  <bookViews>
    <workbookView xWindow="980" yWindow="2260" windowWidth="27360" windowHeight="14960"/>
  </bookViews>
  <sheets>
    <sheet name="Sheet1" sheetId="1" r:id="rId1"/>
  </sheets>
  <calcPr calcId="150001" iterate="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2" i="1"/>
  <c r="Y3" i="1"/>
  <c r="Y4" i="1"/>
  <c r="Y5" i="1"/>
  <c r="Y6" i="1"/>
  <c r="Y7" i="1"/>
  <c r="Y8" i="1"/>
  <c r="Y9" i="1"/>
  <c r="Y2" i="1"/>
  <c r="V3" i="1"/>
  <c r="V4" i="1"/>
  <c r="V5" i="1"/>
  <c r="V6" i="1"/>
  <c r="V7" i="1"/>
  <c r="V8" i="1"/>
  <c r="V9" i="1"/>
  <c r="V2" i="1"/>
  <c r="A5" i="1"/>
  <c r="A6" i="1"/>
  <c r="A7" i="1"/>
  <c r="A8" i="1"/>
  <c r="A9" i="1"/>
  <c r="A4" i="1"/>
</calcChain>
</file>

<file path=xl/sharedStrings.xml><?xml version="1.0" encoding="utf-8"?>
<sst xmlns="http://schemas.openxmlformats.org/spreadsheetml/2006/main" count="27" uniqueCount="27">
  <si>
    <t>20200218 WKL</t>
  </si>
  <si>
    <t>20200221DDM</t>
  </si>
  <si>
    <t>20200221 LHP</t>
  </si>
  <si>
    <t>20200303 CHY</t>
  </si>
  <si>
    <t>20200303 SYC</t>
  </si>
  <si>
    <t>20200303 CWY</t>
  </si>
  <si>
    <t>20200304 WR</t>
  </si>
  <si>
    <t>20200304 WSY</t>
  </si>
  <si>
    <t>20200304 CKW</t>
  </si>
  <si>
    <t>20200305 SY</t>
  </si>
  <si>
    <t>Dilution</t>
  </si>
  <si>
    <t>Sample</t>
  </si>
  <si>
    <t>End-point dilution</t>
  </si>
  <si>
    <t>Notes:</t>
  </si>
  <si>
    <t>dilution strategy: 1:100 initial dilution and then 5 serial dilution</t>
  </si>
  <si>
    <t>End-Point: Using one-phase decay analysis</t>
  </si>
  <si>
    <t>Lack the data of 20200305 LML and 20200305 CWN</t>
  </si>
  <si>
    <t>W1</t>
  </si>
  <si>
    <t>D1</t>
  </si>
  <si>
    <t>L1</t>
  </si>
  <si>
    <t>C1</t>
  </si>
  <si>
    <t>S1</t>
  </si>
  <si>
    <t>W2</t>
  </si>
  <si>
    <t>W3</t>
  </si>
  <si>
    <t>C2</t>
  </si>
  <si>
    <t>C3</t>
  </si>
  <si>
    <t>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</si>
</sst>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sz val="11"/>
      <name val="Calibri"/>
      <family val="2"/>
      <charset val="134"/>
      <scheme val="minor"/>
    </font>
    <font>
      <sz val="10"/>
      <name val="Arial"/>
      <family val="2"/>
    </font>
    <font>
      <u/>
      <sz val="11"/>
      <color theme="10"/>
      <name val="Calibri"/>
      <family val="2"/>
      <charset val="134"/>
      <scheme val="minor"/>
    </font>
    <font>
      <u/>
      <sz val="11"/>
      <color theme="1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/>
    <xf numFmtId="0" fontId="0" fillId="0" borderId="0" xfId="0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topLeftCell="C1" workbookViewId="0">
      <selection activeCell="Z2" sqref="Z2:Z9"/>
    </sheetView>
  </sheetViews>
  <sheetFormatPr baseColWidth="10" defaultColWidth="8.83203125" defaultRowHeight="15" x14ac:dyDescent="0.2"/>
  <cols>
    <col min="1" max="1" width="17.5" customWidth="1"/>
    <col min="2" max="2" width="15.1640625" customWidth="1"/>
    <col min="3" max="3" width="13.5" customWidth="1"/>
    <col min="5" max="5" width="11" customWidth="1"/>
  </cols>
  <sheetData>
    <row r="1" spans="1:26" x14ac:dyDescent="0.2">
      <c r="A1" t="s">
        <v>11</v>
      </c>
      <c r="B1" s="9" t="s">
        <v>0</v>
      </c>
      <c r="C1" s="9"/>
      <c r="D1" s="10" t="s">
        <v>1</v>
      </c>
      <c r="E1" s="10"/>
      <c r="F1" s="9" t="s">
        <v>2</v>
      </c>
      <c r="G1" s="9"/>
      <c r="H1" s="9" t="s">
        <v>3</v>
      </c>
      <c r="I1" s="9"/>
      <c r="J1" s="9" t="s">
        <v>4</v>
      </c>
      <c r="K1" s="9"/>
      <c r="L1" s="9" t="s">
        <v>5</v>
      </c>
      <c r="M1" s="9"/>
      <c r="N1" s="9" t="s">
        <v>6</v>
      </c>
      <c r="O1" s="9"/>
      <c r="P1" s="9" t="s">
        <v>7</v>
      </c>
      <c r="Q1" s="9"/>
      <c r="R1" s="9" t="s">
        <v>8</v>
      </c>
      <c r="S1" s="9"/>
      <c r="T1" s="9" t="s">
        <v>9</v>
      </c>
      <c r="U1" s="9"/>
      <c r="V1" s="9"/>
      <c r="W1" s="9"/>
      <c r="X1" t="s">
        <v>10</v>
      </c>
    </row>
    <row r="2" spans="1:26" x14ac:dyDescent="0.2">
      <c r="A2">
        <v>100</v>
      </c>
      <c r="B2" s="1">
        <v>3.6614</v>
      </c>
      <c r="C2" s="1">
        <v>3.5371000000000001</v>
      </c>
      <c r="D2" s="2">
        <v>2.2688999999999999</v>
      </c>
      <c r="E2" s="2">
        <v>2.1545999999999998</v>
      </c>
      <c r="F2" s="2">
        <v>1.7754000000000001</v>
      </c>
      <c r="G2" s="2">
        <v>1.6055999999999999</v>
      </c>
      <c r="H2" s="2">
        <v>2.7587999999999999</v>
      </c>
      <c r="I2" s="2">
        <v>2.7364999999999999</v>
      </c>
      <c r="J2" s="2">
        <v>1.2955000000000001</v>
      </c>
      <c r="K2" s="2">
        <v>1.4057999999999999</v>
      </c>
      <c r="L2" s="3">
        <v>1.0536000000000001</v>
      </c>
      <c r="M2" s="3">
        <v>0.98099999999999998</v>
      </c>
      <c r="N2" s="2">
        <v>2.2679</v>
      </c>
      <c r="O2" s="2">
        <v>2.1392000000000002</v>
      </c>
      <c r="P2" s="2">
        <v>3.1955</v>
      </c>
      <c r="Q2" s="2">
        <v>3.0767000000000002</v>
      </c>
      <c r="R2" s="3">
        <v>1.0337000000000001</v>
      </c>
      <c r="S2" s="3">
        <v>1.0182</v>
      </c>
      <c r="T2" s="3">
        <v>1.1221000000000001</v>
      </c>
      <c r="U2" s="3">
        <v>1.1850000000000001</v>
      </c>
      <c r="V2" s="4">
        <f>LOG10(A2)</f>
        <v>2</v>
      </c>
      <c r="W2" s="4"/>
      <c r="X2">
        <v>100</v>
      </c>
      <c r="Y2">
        <f>1/X2</f>
        <v>0.01</v>
      </c>
      <c r="Z2">
        <f>LOG10(Y2)</f>
        <v>-2</v>
      </c>
    </row>
    <row r="3" spans="1:26" x14ac:dyDescent="0.2">
      <c r="A3">
        <v>500</v>
      </c>
      <c r="B3" s="1">
        <v>1.9689000000000001</v>
      </c>
      <c r="C3" s="1">
        <v>2.0398000000000001</v>
      </c>
      <c r="D3" s="2">
        <v>0.73380000000000001</v>
      </c>
      <c r="E3" s="2">
        <v>0.7046</v>
      </c>
      <c r="F3" s="2">
        <v>0.39240000000000003</v>
      </c>
      <c r="G3" s="2">
        <v>0.41099999999999998</v>
      </c>
      <c r="H3" s="2">
        <v>0.9073</v>
      </c>
      <c r="I3" s="2">
        <v>0.79659999999999997</v>
      </c>
      <c r="J3" s="2">
        <v>0.29849999999999999</v>
      </c>
      <c r="K3" s="2">
        <v>0.3513</v>
      </c>
      <c r="L3" s="3">
        <v>0.2127</v>
      </c>
      <c r="M3" s="3">
        <v>0.19420000000000001</v>
      </c>
      <c r="N3" s="2">
        <v>0.48809999999999998</v>
      </c>
      <c r="O3" s="2">
        <v>0.46060000000000001</v>
      </c>
      <c r="P3" s="2">
        <v>1.2435</v>
      </c>
      <c r="Q3" s="2">
        <v>1.4261999999999999</v>
      </c>
      <c r="R3" s="3">
        <v>0.21510000000000001</v>
      </c>
      <c r="S3" s="3">
        <v>0.20660000000000001</v>
      </c>
      <c r="T3" s="3">
        <v>0.23899999999999999</v>
      </c>
      <c r="U3" s="3">
        <v>0.2984</v>
      </c>
      <c r="V3" s="4">
        <f t="shared" ref="V3:V9" si="0">LOG10(A3)</f>
        <v>2.6989700043360187</v>
      </c>
      <c r="W3" s="4"/>
      <c r="X3">
        <v>500</v>
      </c>
      <c r="Y3">
        <f t="shared" ref="Y3:Y9" si="1">1/X3</f>
        <v>2E-3</v>
      </c>
      <c r="Z3">
        <f t="shared" ref="Z3:Z9" si="2">LOG10(Y3)</f>
        <v>-2.6989700043360187</v>
      </c>
    </row>
    <row r="4" spans="1:26" x14ac:dyDescent="0.2">
      <c r="A4">
        <f>A3*5</f>
        <v>2500</v>
      </c>
      <c r="B4" s="1">
        <v>0.78449999999999998</v>
      </c>
      <c r="C4" s="1">
        <v>0.96619999999999995</v>
      </c>
      <c r="D4" s="2">
        <v>0.20680000000000001</v>
      </c>
      <c r="E4" s="2">
        <v>0.2301</v>
      </c>
      <c r="F4" s="2">
        <v>0.1351</v>
      </c>
      <c r="G4" s="2">
        <v>0.13439999999999999</v>
      </c>
      <c r="H4" s="2">
        <v>0.2626</v>
      </c>
      <c r="I4" s="2">
        <v>0.24329999999999999</v>
      </c>
      <c r="J4" s="2">
        <v>0.15390000000000001</v>
      </c>
      <c r="K4" s="2">
        <v>0.23519999999999999</v>
      </c>
      <c r="L4" s="3">
        <v>8.72E-2</v>
      </c>
      <c r="M4" s="3">
        <v>8.6900000000000005E-2</v>
      </c>
      <c r="N4" s="2">
        <v>0.151</v>
      </c>
      <c r="O4" s="2">
        <v>0.12809999999999999</v>
      </c>
      <c r="P4" s="2">
        <v>0.33129999999999998</v>
      </c>
      <c r="Q4" s="2">
        <v>0.44069999999999998</v>
      </c>
      <c r="R4" s="3">
        <v>8.5999999999999993E-2</v>
      </c>
      <c r="S4" s="3">
        <v>0.10349999999999999</v>
      </c>
      <c r="T4" s="3">
        <v>0.1144</v>
      </c>
      <c r="U4" s="3">
        <v>0.13300000000000001</v>
      </c>
      <c r="V4" s="4">
        <f t="shared" si="0"/>
        <v>3.3979400086720375</v>
      </c>
      <c r="W4" s="4"/>
      <c r="X4">
        <v>2500</v>
      </c>
      <c r="Y4">
        <f t="shared" si="1"/>
        <v>4.0000000000000002E-4</v>
      </c>
      <c r="Z4">
        <f t="shared" si="2"/>
        <v>-3.3979400086720375</v>
      </c>
    </row>
    <row r="5" spans="1:26" x14ac:dyDescent="0.2">
      <c r="A5">
        <f t="shared" ref="A5:A9" si="3">A4*5</f>
        <v>12500</v>
      </c>
      <c r="B5" s="1">
        <v>0.18509999999999999</v>
      </c>
      <c r="C5" s="1">
        <v>0.26679999999999998</v>
      </c>
      <c r="D5" s="3">
        <v>9.4200000000000006E-2</v>
      </c>
      <c r="E5" s="3">
        <v>8.7300000000000003E-2</v>
      </c>
      <c r="F5" s="3">
        <v>7.9699999999999993E-2</v>
      </c>
      <c r="G5" s="3">
        <v>7.5600000000000001E-2</v>
      </c>
      <c r="H5" s="2">
        <v>0.2024</v>
      </c>
      <c r="I5" s="2">
        <v>0.15379999999999999</v>
      </c>
      <c r="J5" s="3">
        <v>7.22E-2</v>
      </c>
      <c r="K5" s="3">
        <v>8.9800000000000005E-2</v>
      </c>
      <c r="L5" s="3">
        <v>5.8599999999999999E-2</v>
      </c>
      <c r="M5" s="3">
        <v>5.9400000000000001E-2</v>
      </c>
      <c r="N5" s="3">
        <v>7.7100000000000002E-2</v>
      </c>
      <c r="O5" s="3">
        <v>6.4299999999999996E-2</v>
      </c>
      <c r="P5" s="2">
        <v>0.1193</v>
      </c>
      <c r="Q5" s="2">
        <v>0.12180000000000001</v>
      </c>
      <c r="R5" s="3">
        <v>7.6999999999999999E-2</v>
      </c>
      <c r="S5" s="3">
        <v>7.2900000000000006E-2</v>
      </c>
      <c r="T5" s="3">
        <v>0.19159999999999999</v>
      </c>
      <c r="U5" s="3">
        <v>0.47660000000000002</v>
      </c>
      <c r="V5" s="4">
        <f t="shared" si="0"/>
        <v>4.0969100130080562</v>
      </c>
      <c r="W5" s="4"/>
      <c r="X5">
        <v>12500</v>
      </c>
      <c r="Y5">
        <f t="shared" si="1"/>
        <v>8.0000000000000007E-5</v>
      </c>
      <c r="Z5">
        <f t="shared" si="2"/>
        <v>-4.0969100130080562</v>
      </c>
    </row>
    <row r="6" spans="1:26" x14ac:dyDescent="0.2">
      <c r="A6">
        <f t="shared" si="3"/>
        <v>62500</v>
      </c>
      <c r="B6" s="1">
        <v>7.8299999999999995E-2</v>
      </c>
      <c r="C6" s="1">
        <v>0.1028</v>
      </c>
      <c r="D6" s="3">
        <v>5.4199999999999998E-2</v>
      </c>
      <c r="E6" s="3">
        <v>6.83E-2</v>
      </c>
      <c r="F6" s="3">
        <v>7.1800000000000003E-2</v>
      </c>
      <c r="G6" s="3">
        <v>6.8599999999999994E-2</v>
      </c>
      <c r="H6" s="2">
        <v>0.1414</v>
      </c>
      <c r="I6" s="2">
        <v>8.2100000000000006E-2</v>
      </c>
      <c r="J6" s="3">
        <v>9.7100000000000006E-2</v>
      </c>
      <c r="K6" s="3">
        <v>4.8899999999999999E-2</v>
      </c>
      <c r="L6" s="3">
        <v>6.2799999999999995E-2</v>
      </c>
      <c r="M6" s="3">
        <v>7.9100000000000004E-2</v>
      </c>
      <c r="N6" s="3">
        <v>9.2899999999999996E-2</v>
      </c>
      <c r="O6" s="3">
        <v>6.1199999999999997E-2</v>
      </c>
      <c r="P6" s="3">
        <v>6.83E-2</v>
      </c>
      <c r="Q6" s="3">
        <v>6.7799999999999999E-2</v>
      </c>
      <c r="R6" s="3">
        <v>8.4599999999999995E-2</v>
      </c>
      <c r="S6" s="3">
        <v>8.3400000000000002E-2</v>
      </c>
      <c r="T6" s="3">
        <v>7.4300000000000005E-2</v>
      </c>
      <c r="U6" s="3">
        <v>0.316</v>
      </c>
      <c r="V6" s="4">
        <f t="shared" si="0"/>
        <v>4.795880017344075</v>
      </c>
      <c r="W6" s="4"/>
      <c r="X6">
        <v>62500</v>
      </c>
      <c r="Y6">
        <f t="shared" si="1"/>
        <v>1.5999999999999999E-5</v>
      </c>
      <c r="Z6">
        <f t="shared" si="2"/>
        <v>-4.795880017344075</v>
      </c>
    </row>
    <row r="7" spans="1:26" x14ac:dyDescent="0.2">
      <c r="A7">
        <f t="shared" si="3"/>
        <v>312500</v>
      </c>
      <c r="B7" s="1">
        <v>5.8999999999999997E-2</v>
      </c>
      <c r="C7" s="1">
        <v>5.9700000000000003E-2</v>
      </c>
      <c r="D7" s="3">
        <v>5.2299999999999999E-2</v>
      </c>
      <c r="E7" s="3">
        <v>6.59E-2</v>
      </c>
      <c r="F7" s="3">
        <v>7.4899999999999994E-2</v>
      </c>
      <c r="G7" s="3">
        <v>6.2300000000000001E-2</v>
      </c>
      <c r="H7" s="3">
        <v>0.17849999999999999</v>
      </c>
      <c r="I7" s="3">
        <v>9.6699999999999994E-2</v>
      </c>
      <c r="J7" s="3">
        <v>0.17319999999999999</v>
      </c>
      <c r="K7" s="3">
        <v>8.0799999999999997E-2</v>
      </c>
      <c r="L7" s="3">
        <v>5.8999999999999997E-2</v>
      </c>
      <c r="M7" s="3">
        <v>6.3200000000000006E-2</v>
      </c>
      <c r="N7" s="3">
        <v>5.9400000000000001E-2</v>
      </c>
      <c r="O7" s="3">
        <v>4.7800000000000002E-2</v>
      </c>
      <c r="P7" s="3">
        <v>5.0900000000000001E-2</v>
      </c>
      <c r="Q7" s="3">
        <v>5.8700000000000002E-2</v>
      </c>
      <c r="R7" s="3">
        <v>6.4000000000000001E-2</v>
      </c>
      <c r="S7" s="3">
        <v>4.9599999999999998E-2</v>
      </c>
      <c r="T7" s="3">
        <v>0.13039999999999999</v>
      </c>
      <c r="U7" s="3">
        <v>7.9500000000000001E-2</v>
      </c>
      <c r="V7" s="4">
        <f t="shared" si="0"/>
        <v>5.4948500216800937</v>
      </c>
      <c r="W7" s="4"/>
      <c r="X7">
        <v>312500</v>
      </c>
      <c r="Y7">
        <f t="shared" si="1"/>
        <v>3.1999999999999999E-6</v>
      </c>
      <c r="Z7">
        <f t="shared" si="2"/>
        <v>-5.4948500216800937</v>
      </c>
    </row>
    <row r="8" spans="1:26" x14ac:dyDescent="0.2">
      <c r="A8">
        <f t="shared" si="3"/>
        <v>1562500</v>
      </c>
      <c r="B8" s="1">
        <v>5.9400000000000001E-2</v>
      </c>
      <c r="C8" s="1">
        <v>5.67E-2</v>
      </c>
      <c r="D8" s="3">
        <v>6.4799999999999996E-2</v>
      </c>
      <c r="E8" s="3">
        <v>6.9199999999999998E-2</v>
      </c>
      <c r="F8" s="3">
        <v>6.4100000000000004E-2</v>
      </c>
      <c r="G8" s="3">
        <v>5.3999999999999999E-2</v>
      </c>
      <c r="H8" s="3">
        <v>0.19869999999999999</v>
      </c>
      <c r="I8" s="3">
        <v>0.1484</v>
      </c>
      <c r="J8" s="3">
        <v>7.6100000000000001E-2</v>
      </c>
      <c r="K8" s="3">
        <v>5.1299999999999998E-2</v>
      </c>
      <c r="L8" s="3">
        <v>0.10680000000000001</v>
      </c>
      <c r="M8" s="3">
        <v>5.5800000000000002E-2</v>
      </c>
      <c r="N8" s="3">
        <v>5.1799999999999999E-2</v>
      </c>
      <c r="O8" s="3">
        <v>5.5500000000000001E-2</v>
      </c>
      <c r="P8" s="3">
        <v>0.05</v>
      </c>
      <c r="Q8" s="3">
        <v>4.7600000000000003E-2</v>
      </c>
      <c r="R8" s="3">
        <v>5.4699999999999999E-2</v>
      </c>
      <c r="S8" s="3">
        <v>7.5999999999999998E-2</v>
      </c>
      <c r="T8" s="3">
        <v>5.79E-2</v>
      </c>
      <c r="U8" s="3">
        <v>9.0899999999999995E-2</v>
      </c>
      <c r="V8" s="4">
        <f t="shared" si="0"/>
        <v>6.1938200260161125</v>
      </c>
      <c r="W8" s="4"/>
      <c r="X8">
        <v>1562500</v>
      </c>
      <c r="Y8">
        <f t="shared" si="1"/>
        <v>6.4000000000000001E-7</v>
      </c>
      <c r="Z8">
        <f t="shared" si="2"/>
        <v>-6.1938200260161125</v>
      </c>
    </row>
    <row r="9" spans="1:26" x14ac:dyDescent="0.2">
      <c r="A9">
        <f t="shared" si="3"/>
        <v>7812500</v>
      </c>
      <c r="B9" s="1">
        <v>6.5199999999999994E-2</v>
      </c>
      <c r="C9" s="1">
        <v>5.28E-2</v>
      </c>
      <c r="D9" s="3">
        <v>7.3700000000000002E-2</v>
      </c>
      <c r="E9" s="3">
        <v>4.6699999999999998E-2</v>
      </c>
      <c r="F9" s="3">
        <v>0.1007</v>
      </c>
      <c r="G9" s="3">
        <v>5.4300000000000001E-2</v>
      </c>
      <c r="H9" s="3">
        <v>7.2999999999999995E-2</v>
      </c>
      <c r="I9" s="3">
        <v>6.1699999999999998E-2</v>
      </c>
      <c r="J9" s="3">
        <v>6.9599999999999995E-2</v>
      </c>
      <c r="K9" s="3">
        <v>6.4399999999999999E-2</v>
      </c>
      <c r="L9" s="3">
        <v>0.1011</v>
      </c>
      <c r="M9" s="3">
        <v>0.1215</v>
      </c>
      <c r="N9" s="3">
        <v>5.0099999999999999E-2</v>
      </c>
      <c r="O9" s="3">
        <v>4.9000000000000002E-2</v>
      </c>
      <c r="P9" s="3">
        <v>4.7600000000000003E-2</v>
      </c>
      <c r="Q9" s="3">
        <v>5.0900000000000001E-2</v>
      </c>
      <c r="R9" s="3">
        <v>4.8300000000000003E-2</v>
      </c>
      <c r="S9" s="3">
        <v>4.7399999999999998E-2</v>
      </c>
      <c r="T9" s="3">
        <v>5.4699999999999999E-2</v>
      </c>
      <c r="U9" s="3">
        <v>6.1600000000000002E-2</v>
      </c>
      <c r="V9" s="4">
        <f t="shared" si="0"/>
        <v>6.8927900303521312</v>
      </c>
      <c r="W9" s="4"/>
      <c r="X9">
        <v>7812500</v>
      </c>
      <c r="Y9">
        <f t="shared" si="1"/>
        <v>1.2800000000000001E-7</v>
      </c>
      <c r="Z9">
        <f t="shared" si="2"/>
        <v>-6.8927900303521312</v>
      </c>
    </row>
    <row r="10" spans="1:26" x14ac:dyDescent="0.2">
      <c r="A10" t="s">
        <v>12</v>
      </c>
      <c r="B10" s="7">
        <v>3017.7170000000001</v>
      </c>
      <c r="C10" s="7"/>
      <c r="D10" s="7">
        <v>893.53229999999996</v>
      </c>
      <c r="E10" s="7"/>
      <c r="F10" s="7">
        <v>561.37929999999994</v>
      </c>
      <c r="G10" s="7"/>
      <c r="H10" s="7">
        <v>1033.673</v>
      </c>
      <c r="I10" s="7"/>
      <c r="J10" s="7">
        <v>558.78549999999996</v>
      </c>
      <c r="K10" s="7"/>
      <c r="L10" s="7">
        <v>410.21600000000001</v>
      </c>
      <c r="M10" s="7"/>
      <c r="N10" s="7">
        <v>664.98099999999999</v>
      </c>
      <c r="O10" s="7"/>
      <c r="P10" s="7">
        <v>1422.7159999999999</v>
      </c>
      <c r="Q10" s="7"/>
      <c r="R10" s="7">
        <v>421.48439999999999</v>
      </c>
      <c r="S10" s="7"/>
      <c r="T10" s="7">
        <v>478.13189999999997</v>
      </c>
      <c r="U10" s="7"/>
    </row>
    <row r="11" spans="1:26" x14ac:dyDescent="0.2">
      <c r="B11" s="7" t="s">
        <v>17</v>
      </c>
      <c r="C11" s="7"/>
      <c r="D11" s="7" t="s">
        <v>18</v>
      </c>
      <c r="E11" s="7"/>
      <c r="F11" s="7" t="s">
        <v>19</v>
      </c>
      <c r="G11" s="7"/>
      <c r="H11" s="7" t="s">
        <v>20</v>
      </c>
      <c r="I11" s="7"/>
      <c r="J11" s="7" t="s">
        <v>21</v>
      </c>
      <c r="K11" s="7"/>
      <c r="L11" s="7" t="s">
        <v>24</v>
      </c>
      <c r="M11" s="7"/>
      <c r="N11" s="7" t="s">
        <v>22</v>
      </c>
      <c r="O11" s="7"/>
      <c r="P11" s="7" t="s">
        <v>23</v>
      </c>
      <c r="Q11" s="7"/>
      <c r="R11" s="7" t="s">
        <v>25</v>
      </c>
      <c r="S11" s="7"/>
      <c r="T11" s="7" t="s">
        <v>26</v>
      </c>
      <c r="U11" s="7"/>
    </row>
    <row r="13" spans="1:26" x14ac:dyDescent="0.2">
      <c r="A13" s="6" t="s">
        <v>13</v>
      </c>
      <c r="B13" s="5" t="s">
        <v>14</v>
      </c>
      <c r="C13" s="5"/>
      <c r="D13" s="5"/>
      <c r="E13" s="5"/>
    </row>
    <row r="14" spans="1:26" x14ac:dyDescent="0.2">
      <c r="B14" s="8" t="s">
        <v>15</v>
      </c>
      <c r="C14" s="8"/>
      <c r="D14" s="8"/>
      <c r="E14" s="8"/>
      <c r="F14" s="8"/>
    </row>
    <row r="15" spans="1:26" x14ac:dyDescent="0.2">
      <c r="B15" s="8" t="s">
        <v>16</v>
      </c>
      <c r="C15" s="8"/>
      <c r="D15" s="8"/>
      <c r="E15" s="8"/>
      <c r="F15" s="8"/>
    </row>
  </sheetData>
  <mergeCells count="33">
    <mergeCell ref="T10:U10"/>
    <mergeCell ref="B10:C10"/>
    <mergeCell ref="D10:E10"/>
    <mergeCell ref="F10:G10"/>
    <mergeCell ref="H10:I10"/>
    <mergeCell ref="J10:K10"/>
    <mergeCell ref="L10:M10"/>
    <mergeCell ref="B14:F14"/>
    <mergeCell ref="B15:F15"/>
    <mergeCell ref="V1:W1"/>
    <mergeCell ref="B1:C1"/>
    <mergeCell ref="D1:E1"/>
    <mergeCell ref="F1:G1"/>
    <mergeCell ref="H1:I1"/>
    <mergeCell ref="J1:K1"/>
    <mergeCell ref="L1:M1"/>
    <mergeCell ref="N1:O1"/>
    <mergeCell ref="P1:Q1"/>
    <mergeCell ref="R1:S1"/>
    <mergeCell ref="T1:U1"/>
    <mergeCell ref="N10:O10"/>
    <mergeCell ref="P10:Q10"/>
    <mergeCell ref="R10:S10"/>
    <mergeCell ref="B11:C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星空</dc:creator>
  <cp:lastModifiedBy>Microsoft Office User</cp:lastModifiedBy>
  <dcterms:created xsi:type="dcterms:W3CDTF">2020-08-01T08:18:40Z</dcterms:created>
  <dcterms:modified xsi:type="dcterms:W3CDTF">2020-08-16T05:58:09Z</dcterms:modified>
</cp:coreProperties>
</file>