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H lab\Desktop\20200518 Establishment of a cell line with inducible expression of H7N9 PA\qPCR\"/>
    </mc:Choice>
  </mc:AlternateContent>
  <xr:revisionPtr revIDLastSave="0" documentId="13_ncr:1_{E79BEB6F-8949-4229-9DE4-E39CAA797B61}" xr6:coauthVersionLast="47" xr6:coauthVersionMax="47" xr10:uidLastSave="{00000000-0000-0000-0000-000000000000}"/>
  <bookViews>
    <workbookView xWindow="5925" yWindow="2130" windowWidth="21600" windowHeight="11385" xr2:uid="{66D06FA0-7F43-4DDD-82BF-6993571B27C0}"/>
  </bookViews>
  <sheets>
    <sheet name="MDCK-2P-TetON3G" sheetId="1" r:id="rId1"/>
    <sheet name="MDCK-2P" sheetId="2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2" l="1"/>
  <c r="E13" i="2"/>
  <c r="E10" i="2"/>
  <c r="E14" i="2"/>
  <c r="E11" i="2"/>
  <c r="E15" i="2"/>
  <c r="E19" i="2"/>
  <c r="D9" i="2"/>
  <c r="D13" i="2"/>
  <c r="D10" i="2"/>
  <c r="D14" i="2"/>
  <c r="D11" i="2"/>
  <c r="D15" i="2"/>
  <c r="D19" i="2"/>
  <c r="C9" i="2"/>
  <c r="C13" i="2"/>
  <c r="C10" i="2"/>
  <c r="C14" i="2"/>
  <c r="C11" i="2"/>
  <c r="C15" i="2"/>
  <c r="C19" i="2"/>
  <c r="E17" i="2"/>
  <c r="D17" i="2"/>
  <c r="C17" i="2"/>
  <c r="E9" i="1"/>
  <c r="E13" i="1"/>
  <c r="E10" i="1"/>
  <c r="E14" i="1"/>
  <c r="E11" i="1"/>
  <c r="E15" i="1"/>
  <c r="E20" i="1"/>
  <c r="D9" i="1"/>
  <c r="D13" i="1"/>
  <c r="D10" i="1"/>
  <c r="D14" i="1"/>
  <c r="D11" i="1"/>
  <c r="D15" i="1"/>
  <c r="D20" i="1"/>
  <c r="C9" i="1"/>
  <c r="C13" i="1"/>
  <c r="C10" i="1"/>
  <c r="C14" i="1"/>
  <c r="C11" i="1"/>
  <c r="C15" i="1"/>
  <c r="C20" i="1"/>
  <c r="E17" i="1"/>
  <c r="D17" i="1"/>
  <c r="C17" i="1"/>
</calcChain>
</file>

<file path=xl/sharedStrings.xml><?xml version="1.0" encoding="utf-8"?>
<sst xmlns="http://schemas.openxmlformats.org/spreadsheetml/2006/main" count="20" uniqueCount="12">
  <si>
    <t>MDCK-2P-TetON3G</t>
    <phoneticPr fontId="0" type="noConversion"/>
  </si>
  <si>
    <t>TetON3G</t>
    <phoneticPr fontId="0" type="noConversion"/>
  </si>
  <si>
    <t>PB2</t>
    <phoneticPr fontId="0" type="noConversion"/>
  </si>
  <si>
    <t>PB1</t>
    <phoneticPr fontId="0" type="noConversion"/>
  </si>
  <si>
    <t>dCt</t>
    <phoneticPr fontId="0" type="noConversion"/>
  </si>
  <si>
    <t>2^-dCt</t>
    <phoneticPr fontId="0" type="noConversion"/>
  </si>
  <si>
    <t>Mean</t>
    <phoneticPr fontId="0" type="noConversion"/>
  </si>
  <si>
    <t>SD</t>
    <phoneticPr fontId="0" type="noConversion"/>
  </si>
  <si>
    <t>Ct</t>
  </si>
  <si>
    <t>MDCK-2P</t>
    <phoneticPr fontId="0" type="noConversion"/>
  </si>
  <si>
    <t>2^dCt</t>
    <phoneticPr fontId="0" type="noConversion"/>
  </si>
  <si>
    <t>ActB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</si>
</sst>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58065-F147-417E-8DCD-79BAE1F7CF00}">
  <dimension ref="B2:F20"/>
  <sheetViews>
    <sheetView tabSelected="1" workbookViewId="0">
      <selection activeCell="M9" sqref="M9"/>
    </sheetView>
  </sheetViews>
  <sheetFormatPr defaultRowHeight="15" x14ac:dyDescent="0.25"/>
  <sheetData>
    <row r="2" spans="2:6" x14ac:dyDescent="0.25">
      <c r="C2" t="s">
        <v>0</v>
      </c>
    </row>
    <row r="4" spans="2:6" x14ac:dyDescent="0.25">
      <c r="C4" t="s">
        <v>1</v>
      </c>
      <c r="D4" t="s">
        <v>2</v>
      </c>
      <c r="E4" t="s">
        <v>3</v>
      </c>
      <c r="F4" t="s">
        <v>11</v>
      </c>
    </row>
    <row r="5" spans="2:6" x14ac:dyDescent="0.25">
      <c r="B5" t="s">
        <v>8</v>
      </c>
      <c r="C5" s="1">
        <v>19.874500274658203</v>
      </c>
      <c r="D5" s="1">
        <v>21.390110015869141</v>
      </c>
      <c r="E5" s="1">
        <v>21.597724914550781</v>
      </c>
      <c r="F5" s="1">
        <v>15.153738975524902</v>
      </c>
    </row>
    <row r="6" spans="2:6" x14ac:dyDescent="0.25">
      <c r="C6" s="1">
        <v>19.766889572143555</v>
      </c>
      <c r="D6" s="1">
        <v>21.227670669555664</v>
      </c>
      <c r="E6" s="1">
        <v>21.592365264892578</v>
      </c>
      <c r="F6" s="1">
        <v>15.363452911376953</v>
      </c>
    </row>
    <row r="7" spans="2:6" x14ac:dyDescent="0.25">
      <c r="C7" s="1">
        <v>19.809955596923828</v>
      </c>
      <c r="D7" s="1">
        <v>21.302469253540039</v>
      </c>
      <c r="E7" s="1">
        <v>21.703886032104492</v>
      </c>
      <c r="F7" s="1">
        <v>15.116461753845215</v>
      </c>
    </row>
    <row r="9" spans="2:6" x14ac:dyDescent="0.25">
      <c r="B9" t="s">
        <v>4</v>
      </c>
      <c r="C9" s="1">
        <f>C5-F5</f>
        <v>4.7207612991333008</v>
      </c>
      <c r="D9" s="1">
        <f>D5-F5</f>
        <v>6.2363710403442383</v>
      </c>
      <c r="E9" s="1">
        <f>E5-F5</f>
        <v>6.4439859390258789</v>
      </c>
    </row>
    <row r="10" spans="2:6" x14ac:dyDescent="0.25">
      <c r="C10" s="1">
        <f>C6-F6</f>
        <v>4.4034366607666016</v>
      </c>
      <c r="D10" s="1">
        <f>D6-F6</f>
        <v>5.8642177581787109</v>
      </c>
      <c r="E10" s="1">
        <f>E6-F6</f>
        <v>6.228912353515625</v>
      </c>
    </row>
    <row r="11" spans="2:6" x14ac:dyDescent="0.25">
      <c r="C11" s="1">
        <f>C7-F7</f>
        <v>4.6934938430786133</v>
      </c>
      <c r="D11" s="1">
        <f>D7-F7</f>
        <v>6.1860074996948242</v>
      </c>
      <c r="E11" s="1">
        <f>E7-F7</f>
        <v>6.5874242782592773</v>
      </c>
    </row>
    <row r="13" spans="2:6" x14ac:dyDescent="0.25">
      <c r="B13" t="s">
        <v>5</v>
      </c>
      <c r="C13">
        <f>2^-C9</f>
        <v>3.7923572877123314E-2</v>
      </c>
      <c r="D13">
        <f>2^-D9</f>
        <v>1.3263717175391902E-2</v>
      </c>
      <c r="E13">
        <f>2^-E9</f>
        <v>1.1485950510795501E-2</v>
      </c>
    </row>
    <row r="14" spans="2:6" x14ac:dyDescent="0.25">
      <c r="C14">
        <f t="shared" ref="C14:E15" si="0">2^-C10</f>
        <v>4.7253445541648009E-2</v>
      </c>
      <c r="D14">
        <f t="shared" si="0"/>
        <v>1.7167005792528035E-2</v>
      </c>
      <c r="E14">
        <f t="shared" si="0"/>
        <v>1.3332467731324614E-2</v>
      </c>
    </row>
    <row r="15" spans="2:6" x14ac:dyDescent="0.25">
      <c r="C15">
        <f t="shared" si="0"/>
        <v>3.8647158542667426E-2</v>
      </c>
      <c r="D15">
        <f t="shared" si="0"/>
        <v>1.3734921739549377E-2</v>
      </c>
      <c r="E15">
        <f t="shared" si="0"/>
        <v>1.0398907092384864E-2</v>
      </c>
    </row>
    <row r="17" spans="2:5" x14ac:dyDescent="0.25">
      <c r="B17" t="s">
        <v>6</v>
      </c>
      <c r="C17">
        <f>AVERAGE(C13:C15)</f>
        <v>4.1274725653812912E-2</v>
      </c>
      <c r="D17">
        <f>AVERAGE(D13:D15)</f>
        <v>1.4721881569156438E-2</v>
      </c>
      <c r="E17">
        <f>AVERAGE(E13:E15)</f>
        <v>1.1739108444834993E-2</v>
      </c>
    </row>
    <row r="20" spans="2:5" x14ac:dyDescent="0.25">
      <c r="B20" t="s">
        <v>7</v>
      </c>
      <c r="C20">
        <f>_xlfn.STDEV.S(C13:C15)</f>
        <v>5.1903480304061863E-3</v>
      </c>
      <c r="D20">
        <f>_xlfn.STDEV.S(D13:D15)</f>
        <v>2.1306062015561734E-3</v>
      </c>
      <c r="E20">
        <f>_xlfn.STDEV.S(E13:E15)</f>
        <v>1.4830749172781213E-3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A5881-F17C-4D16-B0B0-2FB913477CAF}">
  <dimension ref="B2:F19"/>
  <sheetViews>
    <sheetView workbookViewId="0">
      <selection activeCell="F4" sqref="F4"/>
    </sheetView>
  </sheetViews>
  <sheetFormatPr defaultRowHeight="15" x14ac:dyDescent="0.25"/>
  <sheetData>
    <row r="2" spans="2:6" x14ac:dyDescent="0.25">
      <c r="C2" t="s">
        <v>9</v>
      </c>
    </row>
    <row r="4" spans="2:6" x14ac:dyDescent="0.25">
      <c r="C4" t="s">
        <v>1</v>
      </c>
      <c r="D4" t="s">
        <v>2</v>
      </c>
      <c r="E4" t="s">
        <v>3</v>
      </c>
      <c r="F4" t="s">
        <v>11</v>
      </c>
    </row>
    <row r="5" spans="2:6" x14ac:dyDescent="0.25">
      <c r="B5" t="s">
        <v>8</v>
      </c>
      <c r="C5" s="1">
        <v>32.896183013916016</v>
      </c>
      <c r="D5" s="1">
        <v>18.228992462158203</v>
      </c>
      <c r="E5" s="1">
        <v>18.601676940917969</v>
      </c>
      <c r="F5" s="1">
        <v>14.984530448913574</v>
      </c>
    </row>
    <row r="6" spans="2:6" x14ac:dyDescent="0.25">
      <c r="C6" s="1">
        <v>33.549667358398438</v>
      </c>
      <c r="D6" s="1">
        <v>18.169469833374023</v>
      </c>
      <c r="E6" s="1">
        <v>18.541946411132813</v>
      </c>
      <c r="F6" s="1">
        <v>15.205822944641113</v>
      </c>
    </row>
    <row r="7" spans="2:6" x14ac:dyDescent="0.25">
      <c r="C7" s="1">
        <v>39.672451019287109</v>
      </c>
      <c r="D7" s="1">
        <v>18.129951477050781</v>
      </c>
      <c r="E7" s="1">
        <v>18.669992446899414</v>
      </c>
      <c r="F7" s="1">
        <v>15.151329040527344</v>
      </c>
    </row>
    <row r="9" spans="2:6" x14ac:dyDescent="0.25">
      <c r="B9" t="s">
        <v>4</v>
      </c>
      <c r="C9" s="1">
        <f>C5-F5</f>
        <v>17.911652565002441</v>
      </c>
      <c r="D9" s="1">
        <f>D5-F5</f>
        <v>3.2444620132446289</v>
      </c>
      <c r="E9" s="1">
        <f>E5-F5</f>
        <v>3.6171464920043945</v>
      </c>
    </row>
    <row r="10" spans="2:6" x14ac:dyDescent="0.25">
      <c r="C10" s="1">
        <f>C6-F6</f>
        <v>18.343844413757324</v>
      </c>
      <c r="D10" s="1">
        <f>D6-F6</f>
        <v>2.9636468887329102</v>
      </c>
      <c r="E10" s="1">
        <f>E6-F6</f>
        <v>3.3361234664916992</v>
      </c>
    </row>
    <row r="11" spans="2:6" x14ac:dyDescent="0.25">
      <c r="C11" s="1">
        <f>C7-F7</f>
        <v>24.521121978759766</v>
      </c>
      <c r="D11" s="1">
        <f>D7-F7</f>
        <v>2.9786224365234375</v>
      </c>
      <c r="E11" s="1">
        <f>E7-F7</f>
        <v>3.5186634063720703</v>
      </c>
    </row>
    <row r="13" spans="2:6" x14ac:dyDescent="0.25">
      <c r="B13" t="s">
        <v>10</v>
      </c>
      <c r="C13">
        <f>2^-C9</f>
        <v>4.0556017896037831E-6</v>
      </c>
      <c r="D13">
        <f>2^-D9</f>
        <v>0.10551631463682658</v>
      </c>
      <c r="E13">
        <f>2^-E9</f>
        <v>8.1494895499468409E-2</v>
      </c>
    </row>
    <row r="14" spans="2:6" x14ac:dyDescent="0.25">
      <c r="C14">
        <f t="shared" ref="C14:E15" si="0">2^-C10</f>
        <v>3.0057481997522685E-6</v>
      </c>
      <c r="D14">
        <f t="shared" si="0"/>
        <v>0.12818977638012677</v>
      </c>
      <c r="E14">
        <f t="shared" si="0"/>
        <v>9.9020876751742995E-2</v>
      </c>
    </row>
    <row r="15" spans="2:6" x14ac:dyDescent="0.25">
      <c r="C15">
        <f t="shared" si="0"/>
        <v>4.1534286763429669E-8</v>
      </c>
      <c r="D15">
        <f t="shared" si="0"/>
        <v>0.12686601571031703</v>
      </c>
      <c r="E15">
        <f t="shared" si="0"/>
        <v>8.7252277118023996E-2</v>
      </c>
    </row>
    <row r="17" spans="2:5" x14ac:dyDescent="0.25">
      <c r="B17" t="s">
        <v>6</v>
      </c>
      <c r="C17">
        <f>AVERAGE(C13:C15)</f>
        <v>2.3676280920398269E-6</v>
      </c>
      <c r="D17">
        <f>AVERAGE(D13:D15)</f>
        <v>0.12019070224242345</v>
      </c>
      <c r="E17">
        <f>AVERAGE(E13:E15)</f>
        <v>8.9256016456411791E-2</v>
      </c>
    </row>
    <row r="19" spans="2:5" x14ac:dyDescent="0.25">
      <c r="B19" t="s">
        <v>7</v>
      </c>
      <c r="C19">
        <f>_xlfn.STDEV.S(C13:C15)</f>
        <v>2.0817258304685445E-6</v>
      </c>
      <c r="D19">
        <f>_xlfn.STDEV.S(D13:D15)</f>
        <v>1.2725616852522525E-2</v>
      </c>
      <c r="E19">
        <f>_xlfn.STDEV.S(E13:E15)</f>
        <v>8.9331535985855606E-3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MDCK-2P-TetON3G</vt:lpstr>
      <vt:lpstr>MDCK-2P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 lab</dc:creator>
  <cp:lastModifiedBy>KH lab</cp:lastModifiedBy>
  <dcterms:created xsi:type="dcterms:W3CDTF">2021-08-16T10:00:33Z</dcterms:created>
  <dcterms:modified xsi:type="dcterms:W3CDTF">2021-08-16T10:07:44Z</dcterms:modified>
</cp:coreProperties>
</file>