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ao\Desktop\Elfa\0pH-Polyamide\"/>
    </mc:Choice>
  </mc:AlternateContent>
  <bookViews>
    <workbookView xWindow="0" yWindow="0" windowWidth="21600" windowHeight="9600"/>
  </bookViews>
  <sheets>
    <sheet name="AFM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D3" i="2"/>
  <c r="F3" i="2"/>
  <c r="G3" i="2"/>
  <c r="H3" i="2"/>
  <c r="J3" i="2"/>
  <c r="H4" i="2"/>
  <c r="I3" i="2" s="1"/>
  <c r="H5" i="2"/>
  <c r="C6" i="2"/>
  <c r="D6" i="2"/>
  <c r="F6" i="2"/>
  <c r="G6" i="2"/>
  <c r="H6" i="2"/>
  <c r="H7" i="2"/>
  <c r="H8" i="2"/>
  <c r="I6" i="2" s="1"/>
  <c r="C9" i="2"/>
  <c r="D9" i="2"/>
  <c r="F9" i="2"/>
  <c r="G9" i="2"/>
  <c r="H9" i="2"/>
  <c r="J9" i="2" s="1"/>
  <c r="H10" i="2"/>
  <c r="H11" i="2"/>
  <c r="C12" i="2"/>
  <c r="D12" i="2"/>
  <c r="F12" i="2"/>
  <c r="G12" i="2"/>
  <c r="H12" i="2"/>
  <c r="I12" i="2" s="1"/>
  <c r="H13" i="2"/>
  <c r="H14" i="2"/>
  <c r="J12" i="2" s="1"/>
  <c r="C15" i="2"/>
  <c r="D15" i="2"/>
  <c r="F15" i="2"/>
  <c r="G15" i="2"/>
  <c r="H15" i="2"/>
  <c r="H16" i="2"/>
  <c r="J15" i="2" s="1"/>
  <c r="H17" i="2"/>
  <c r="C18" i="2"/>
  <c r="D18" i="2"/>
  <c r="F18" i="2"/>
  <c r="G18" i="2"/>
  <c r="H18" i="2"/>
  <c r="I18" i="2" s="1"/>
  <c r="J18" i="2"/>
  <c r="H19" i="2"/>
  <c r="H20" i="2"/>
  <c r="C21" i="2"/>
  <c r="D21" i="2"/>
  <c r="F21" i="2"/>
  <c r="G21" i="2"/>
  <c r="H21" i="2"/>
  <c r="J21" i="2" s="1"/>
  <c r="I21" i="2"/>
  <c r="H22" i="2"/>
  <c r="H23" i="2"/>
  <c r="C24" i="2"/>
  <c r="D24" i="2"/>
  <c r="F24" i="2"/>
  <c r="G24" i="2"/>
  <c r="H24" i="2"/>
  <c r="I24" i="2" s="1"/>
  <c r="H25" i="2"/>
  <c r="H26" i="2"/>
  <c r="C27" i="2"/>
  <c r="D27" i="2"/>
  <c r="F27" i="2"/>
  <c r="G27" i="2"/>
  <c r="H27" i="2"/>
  <c r="H28" i="2"/>
  <c r="H29" i="2"/>
  <c r="I27" i="2" s="1"/>
  <c r="C32" i="2"/>
  <c r="D32" i="2"/>
  <c r="F32" i="2"/>
  <c r="G32" i="2"/>
  <c r="H32" i="2"/>
  <c r="I32" i="2" s="1"/>
  <c r="H33" i="2"/>
  <c r="H34" i="2"/>
  <c r="C35" i="2"/>
  <c r="D35" i="2"/>
  <c r="F35" i="2"/>
  <c r="G35" i="2"/>
  <c r="H35" i="2"/>
  <c r="I35" i="2" s="1"/>
  <c r="H36" i="2"/>
  <c r="J35" i="2" s="1"/>
  <c r="H37" i="2"/>
  <c r="C38" i="2"/>
  <c r="D38" i="2"/>
  <c r="F38" i="2"/>
  <c r="G38" i="2"/>
  <c r="H38" i="2"/>
  <c r="H39" i="2"/>
  <c r="I38" i="2" s="1"/>
  <c r="H40" i="2"/>
  <c r="C41" i="2"/>
  <c r="D41" i="2"/>
  <c r="F41" i="2"/>
  <c r="G41" i="2"/>
  <c r="H41" i="2"/>
  <c r="H42" i="2"/>
  <c r="I41" i="2" s="1"/>
  <c r="H43" i="2"/>
  <c r="C44" i="2"/>
  <c r="D44" i="2"/>
  <c r="F44" i="2"/>
  <c r="G44" i="2"/>
  <c r="H44" i="2"/>
  <c r="I44" i="2"/>
  <c r="J44" i="2"/>
  <c r="H45" i="2"/>
  <c r="H46" i="2"/>
  <c r="H47" i="2"/>
  <c r="J41" i="2" l="1"/>
  <c r="J38" i="2"/>
  <c r="I15" i="2"/>
  <c r="J32" i="2"/>
  <c r="I9" i="2"/>
  <c r="J6" i="2"/>
  <c r="J27" i="2"/>
  <c r="J24" i="2"/>
</calcChain>
</file>

<file path=xl/sharedStrings.xml><?xml version="1.0" encoding="utf-8"?>
<sst xmlns="http://schemas.openxmlformats.org/spreadsheetml/2006/main" count="26" uniqueCount="12">
  <si>
    <t>Error bar</t>
  </si>
  <si>
    <t>Average</t>
  </si>
  <si>
    <t>SPR</t>
  </si>
  <si>
    <t>SA</t>
  </si>
  <si>
    <t>RMS (Sq)</t>
  </si>
  <si>
    <t>pH</t>
  </si>
  <si>
    <t>Tween</t>
  </si>
  <si>
    <t>9.3-2</t>
  </si>
  <si>
    <t>9.3-1</t>
  </si>
  <si>
    <t>6.3-2</t>
  </si>
  <si>
    <t>6.3-1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</si>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</sst>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6">
    <font>
      <sz val="11"/>
      <color theme="1"/>
      <name val="等线"/>
      <family val="2"/>
      <charset val="134"/>
      <scheme val="minor"/>
    </font>
    <font>
      <sz val="12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b/>
      <sz val="16"/>
      <color theme="1"/>
      <name val="等线"/>
      <family val="2"/>
      <scheme val="minor"/>
    </font>
    <font>
      <b/>
      <sz val="16"/>
      <color theme="0"/>
      <name val="等线"/>
      <family val="2"/>
      <scheme val="minor"/>
    </font>
    <font>
      <b/>
      <sz val="16"/>
      <name val="等线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1" fillId="0" borderId="0" xfId="1"/>
    <xf numFmtId="2" fontId="1" fillId="0" borderId="0" xfId="1" applyNumberFormat="1"/>
    <xf numFmtId="176" fontId="1" fillId="0" borderId="0" xfId="1" applyNumberFormat="1"/>
    <xf numFmtId="0" fontId="3" fillId="0" borderId="0" xfId="1" applyFont="1" applyAlignment="1">
      <alignment horizontal="center" vertical="center"/>
    </xf>
    <xf numFmtId="2" fontId="3" fillId="0" borderId="0" xfId="1" applyNumberFormat="1" applyFont="1" applyAlignment="1">
      <alignment horizontal="center" vertical="center"/>
    </xf>
    <xf numFmtId="2" fontId="3" fillId="0" borderId="0" xfId="1" applyNumberFormat="1" applyFont="1" applyAlignment="1">
      <alignment horizontal="center" vertical="center"/>
    </xf>
    <xf numFmtId="176" fontId="3" fillId="0" borderId="0" xfId="1" applyNumberFormat="1" applyFont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center" vertical="center"/>
    </xf>
    <xf numFmtId="0" fontId="3" fillId="4" borderId="0" xfId="1" applyFont="1" applyFill="1" applyAlignment="1">
      <alignment horizontal="center" vertical="center"/>
    </xf>
    <xf numFmtId="0" fontId="3" fillId="5" borderId="0" xfId="1" applyFont="1" applyFill="1" applyAlignment="1">
      <alignment horizontal="center" vertical="center"/>
    </xf>
    <xf numFmtId="0" fontId="3" fillId="6" borderId="0" xfId="1" applyFont="1" applyFill="1" applyAlignment="1">
      <alignment horizontal="center" vertical="center"/>
    </xf>
    <xf numFmtId="2" fontId="4" fillId="7" borderId="0" xfId="1" applyNumberFormat="1" applyFont="1" applyFill="1" applyAlignment="1">
      <alignment horizontal="center" vertical="center"/>
    </xf>
    <xf numFmtId="176" fontId="4" fillId="7" borderId="0" xfId="1" applyNumberFormat="1" applyFont="1" applyFill="1" applyAlignment="1">
      <alignment horizontal="center" vertical="center"/>
    </xf>
    <xf numFmtId="0" fontId="4" fillId="7" borderId="0" xfId="1" applyFont="1" applyFill="1" applyAlignment="1">
      <alignment horizontal="center" vertical="center"/>
    </xf>
    <xf numFmtId="0" fontId="4" fillId="8" borderId="0" xfId="1" applyFont="1" applyFill="1" applyAlignment="1">
      <alignment horizontal="center" vertical="center"/>
    </xf>
    <xf numFmtId="0" fontId="3" fillId="9" borderId="0" xfId="1" applyFont="1" applyFill="1" applyAlignment="1">
      <alignment horizontal="center" vertical="center"/>
    </xf>
    <xf numFmtId="2" fontId="5" fillId="10" borderId="0" xfId="1" applyNumberFormat="1" applyFont="1" applyFill="1" applyAlignment="1">
      <alignment horizontal="center" vertical="center"/>
    </xf>
    <xf numFmtId="2" fontId="5" fillId="10" borderId="0" xfId="1" applyNumberFormat="1" applyFont="1" applyFill="1" applyAlignment="1">
      <alignment horizontal="center" vertical="center"/>
    </xf>
    <xf numFmtId="176" fontId="5" fillId="10" borderId="0" xfId="1" applyNumberFormat="1" applyFont="1" applyFill="1" applyAlignment="1">
      <alignment horizontal="center" vertical="center"/>
    </xf>
    <xf numFmtId="0" fontId="5" fillId="10" borderId="0" xfId="1" applyFont="1" applyFill="1" applyAlignment="1">
      <alignment horizontal="center" vertical="center"/>
    </xf>
    <xf numFmtId="2" fontId="3" fillId="10" borderId="0" xfId="1" applyNumberFormat="1" applyFont="1" applyFill="1" applyAlignment="1">
      <alignment horizontal="center" vertical="center"/>
    </xf>
    <xf numFmtId="2" fontId="3" fillId="10" borderId="0" xfId="1" applyNumberFormat="1" applyFont="1" applyFill="1" applyAlignment="1">
      <alignment horizontal="center" vertical="center"/>
    </xf>
    <xf numFmtId="176" fontId="3" fillId="10" borderId="0" xfId="1" applyNumberFormat="1" applyFont="1" applyFill="1" applyAlignment="1">
      <alignment horizontal="center" vertical="center"/>
    </xf>
    <xf numFmtId="0" fontId="3" fillId="10" borderId="0" xfId="1" applyFont="1" applyFill="1" applyAlignment="1">
      <alignment horizontal="center" vertical="center"/>
    </xf>
    <xf numFmtId="0" fontId="3" fillId="11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zoomScale="55" zoomScaleNormal="55" workbookViewId="0">
      <selection activeCell="N25" sqref="N25"/>
    </sheetView>
  </sheetViews>
  <sheetFormatPr defaultColWidth="11.25" defaultRowHeight="20.25"/>
  <cols>
    <col min="1" max="1" width="11.25" style="4"/>
    <col min="2" max="2" width="10.875" style="2" bestFit="1" customWidth="1"/>
    <col min="3" max="4" width="10.875" style="3" bestFit="1" customWidth="1"/>
    <col min="5" max="10" width="10.875" style="2" bestFit="1" customWidth="1"/>
    <col min="11" max="16384" width="11.25" style="1"/>
  </cols>
  <sheetData>
    <row r="1" spans="1:11">
      <c r="A1" s="27" t="s">
        <v>11</v>
      </c>
      <c r="B1" s="27"/>
      <c r="C1" s="27"/>
      <c r="D1" s="27"/>
      <c r="E1" s="27"/>
      <c r="F1" s="27"/>
      <c r="G1" s="27"/>
      <c r="H1" s="27"/>
      <c r="I1" s="27"/>
      <c r="J1" s="27"/>
    </row>
    <row r="2" spans="1:11" ht="36" customHeight="1">
      <c r="A2" s="15" t="s">
        <v>5</v>
      </c>
      <c r="B2" s="13" t="s">
        <v>4</v>
      </c>
      <c r="C2" s="14" t="s">
        <v>1</v>
      </c>
      <c r="D2" s="14" t="s">
        <v>0</v>
      </c>
      <c r="E2" s="13" t="s">
        <v>3</v>
      </c>
      <c r="F2" s="13" t="s">
        <v>1</v>
      </c>
      <c r="G2" s="13" t="s">
        <v>0</v>
      </c>
      <c r="H2" s="13" t="s">
        <v>2</v>
      </c>
      <c r="I2" s="13" t="s">
        <v>1</v>
      </c>
      <c r="J2" s="13" t="s">
        <v>0</v>
      </c>
    </row>
    <row r="3" spans="1:11">
      <c r="A3" s="12">
        <v>4</v>
      </c>
      <c r="B3" s="6">
        <v>24.884</v>
      </c>
      <c r="C3" s="7">
        <f>AVERAGE(B3:B5)</f>
        <v>23.366</v>
      </c>
      <c r="D3" s="7">
        <f>STDEV(B3:B5)</f>
        <v>2.5559943270672574</v>
      </c>
      <c r="E3" s="6">
        <v>28.7</v>
      </c>
      <c r="F3" s="5">
        <f>AVERAGE(E3:E5)</f>
        <v>28.533333333333331</v>
      </c>
      <c r="G3" s="5">
        <f>STDEV(E3:E5)</f>
        <v>0.20816659994661282</v>
      </c>
      <c r="H3" s="6">
        <f>E3/25.2</f>
        <v>1.1388888888888888</v>
      </c>
      <c r="I3" s="5">
        <f>AVERAGE(H3:H5)</f>
        <v>1.1322751322751323</v>
      </c>
      <c r="J3" s="5">
        <f>STDEV(H3:H5)</f>
        <v>8.2605793629608494E-3</v>
      </c>
    </row>
    <row r="4" spans="1:11">
      <c r="A4" s="12"/>
      <c r="B4" s="6">
        <v>20.414999999999999</v>
      </c>
      <c r="C4" s="7"/>
      <c r="D4" s="7"/>
      <c r="E4" s="6">
        <v>28.3</v>
      </c>
      <c r="F4" s="5"/>
      <c r="G4" s="5"/>
      <c r="H4" s="6">
        <f>E4/25.2</f>
        <v>1.123015873015873</v>
      </c>
      <c r="I4" s="5"/>
      <c r="J4" s="5"/>
      <c r="K4" s="4"/>
    </row>
    <row r="5" spans="1:11">
      <c r="A5" s="12"/>
      <c r="B5" s="6">
        <v>24.798999999999999</v>
      </c>
      <c r="C5" s="7"/>
      <c r="D5" s="7"/>
      <c r="E5" s="6">
        <v>28.6</v>
      </c>
      <c r="F5" s="5"/>
      <c r="G5" s="5"/>
      <c r="H5" s="6">
        <f>E5/25.2</f>
        <v>1.1349206349206351</v>
      </c>
      <c r="I5" s="5"/>
      <c r="J5" s="5"/>
      <c r="K5" s="4"/>
    </row>
    <row r="6" spans="1:11">
      <c r="A6" s="26">
        <v>5</v>
      </c>
      <c r="B6" s="6">
        <v>41.478000000000002</v>
      </c>
      <c r="C6" s="7">
        <f>AVERAGE(B6:B8)</f>
        <v>48.728000000000002</v>
      </c>
      <c r="D6" s="7">
        <f>STDEV(B6:B8)</f>
        <v>6.3399145104646344</v>
      </c>
      <c r="E6" s="6">
        <v>31.3</v>
      </c>
      <c r="F6" s="5">
        <f>AVERAGE(E6:E8)</f>
        <v>31.666666666666668</v>
      </c>
      <c r="G6" s="5">
        <f>STDEV(E6:E8)</f>
        <v>0.35118845842842422</v>
      </c>
      <c r="H6" s="6">
        <f>E6/25.2</f>
        <v>1.2420634920634921</v>
      </c>
      <c r="I6" s="5">
        <f>AVERAGE(H6:H8)</f>
        <v>1.2566137566137565</v>
      </c>
      <c r="J6" s="5">
        <f>STDEV(H6:H8)</f>
        <v>1.3936049937635848E-2</v>
      </c>
      <c r="K6" s="4"/>
    </row>
    <row r="7" spans="1:11">
      <c r="A7" s="26"/>
      <c r="B7" s="6">
        <v>53.231999999999999</v>
      </c>
      <c r="C7" s="7"/>
      <c r="D7" s="7"/>
      <c r="E7" s="6">
        <v>31.7</v>
      </c>
      <c r="F7" s="5"/>
      <c r="G7" s="5"/>
      <c r="H7" s="6">
        <f>E7/25.2</f>
        <v>1.2579365079365079</v>
      </c>
      <c r="I7" s="5"/>
      <c r="J7" s="5"/>
      <c r="K7" s="4"/>
    </row>
    <row r="8" spans="1:11">
      <c r="A8" s="26"/>
      <c r="B8" s="6">
        <v>51.473999999999997</v>
      </c>
      <c r="C8" s="7"/>
      <c r="D8" s="7"/>
      <c r="E8" s="6">
        <v>32</v>
      </c>
      <c r="F8" s="5"/>
      <c r="G8" s="5"/>
      <c r="H8" s="6">
        <f>E8/25.2</f>
        <v>1.2698412698412698</v>
      </c>
      <c r="I8" s="5"/>
      <c r="J8" s="5"/>
      <c r="K8" s="4"/>
    </row>
    <row r="9" spans="1:11">
      <c r="A9" s="25" t="s">
        <v>10</v>
      </c>
      <c r="B9" s="22">
        <v>71.102000000000004</v>
      </c>
      <c r="C9" s="24">
        <f>AVERAGE(B9:B11)</f>
        <v>72.058999999999997</v>
      </c>
      <c r="D9" s="24">
        <f>STDEV(B9:B11)</f>
        <v>2.9186450623534168</v>
      </c>
      <c r="E9" s="22">
        <v>38.4</v>
      </c>
      <c r="F9" s="23">
        <f>AVERAGE(E9:E11)</f>
        <v>39.1</v>
      </c>
      <c r="G9" s="23">
        <f>STDEV(E9:E11)</f>
        <v>0.81853527718724572</v>
      </c>
      <c r="H9" s="6">
        <f>E9/25.2</f>
        <v>1.5238095238095237</v>
      </c>
      <c r="I9" s="23">
        <f>AVERAGE(H9:H11)</f>
        <v>1.5515873015873016</v>
      </c>
      <c r="J9" s="23">
        <f>STDEV(H9:H11)</f>
        <v>3.2481558618541573E-2</v>
      </c>
      <c r="K9" s="4"/>
    </row>
    <row r="10" spans="1:11">
      <c r="A10" s="25"/>
      <c r="B10" s="22">
        <v>75.335999999999999</v>
      </c>
      <c r="C10" s="24"/>
      <c r="D10" s="24"/>
      <c r="E10" s="22">
        <v>38.9</v>
      </c>
      <c r="F10" s="23"/>
      <c r="G10" s="23"/>
      <c r="H10" s="6">
        <f>E10/25.2</f>
        <v>1.5436507936507937</v>
      </c>
      <c r="I10" s="23"/>
      <c r="J10" s="23"/>
      <c r="K10" s="4"/>
    </row>
    <row r="11" spans="1:11">
      <c r="A11" s="25"/>
      <c r="B11" s="22">
        <v>69.739000000000004</v>
      </c>
      <c r="C11" s="24"/>
      <c r="D11" s="24"/>
      <c r="E11" s="22">
        <v>40</v>
      </c>
      <c r="F11" s="23"/>
      <c r="G11" s="23"/>
      <c r="H11" s="6">
        <f>E11/25.2</f>
        <v>1.5873015873015874</v>
      </c>
      <c r="I11" s="23"/>
      <c r="J11" s="23"/>
      <c r="K11" s="4"/>
    </row>
    <row r="12" spans="1:11">
      <c r="A12" s="11" t="s">
        <v>9</v>
      </c>
      <c r="B12" s="22">
        <v>69.739000000000004</v>
      </c>
      <c r="C12" s="7">
        <f>AVERAGE(B12:B14)</f>
        <v>67.162999999999997</v>
      </c>
      <c r="D12" s="7">
        <f>STDEV(B12:B14)</f>
        <v>2.5213998096295644</v>
      </c>
      <c r="E12" s="6">
        <v>36.25</v>
      </c>
      <c r="F12" s="5">
        <f>AVERAGE(E12:E14)</f>
        <v>35.26</v>
      </c>
      <c r="G12" s="5">
        <f>STDEV(E12:E14)</f>
        <v>0.9279547402756253</v>
      </c>
      <c r="H12" s="6">
        <f>E12/25.2</f>
        <v>1.4384920634920635</v>
      </c>
      <c r="I12" s="5">
        <f>AVERAGE(H12:H14)</f>
        <v>1.3992063492063493</v>
      </c>
      <c r="J12" s="5">
        <f>STDEV(H12:H14)</f>
        <v>3.6823600804588325E-2</v>
      </c>
      <c r="K12" s="4"/>
    </row>
    <row r="13" spans="1:11">
      <c r="A13" s="11"/>
      <c r="B13" s="6">
        <v>67.05</v>
      </c>
      <c r="C13" s="7"/>
      <c r="D13" s="7"/>
      <c r="E13" s="6">
        <v>35.119999999999997</v>
      </c>
      <c r="F13" s="5"/>
      <c r="G13" s="5"/>
      <c r="H13" s="6">
        <f>E13/25.2</f>
        <v>1.3936507936507936</v>
      </c>
      <c r="I13" s="5"/>
      <c r="J13" s="5"/>
      <c r="K13" s="4"/>
    </row>
    <row r="14" spans="1:11">
      <c r="A14" s="11"/>
      <c r="B14" s="6">
        <v>64.7</v>
      </c>
      <c r="C14" s="7"/>
      <c r="D14" s="7"/>
      <c r="E14" s="6">
        <v>34.409999999999997</v>
      </c>
      <c r="F14" s="5"/>
      <c r="G14" s="5"/>
      <c r="H14" s="6">
        <f>E14/25.2</f>
        <v>1.3654761904761903</v>
      </c>
      <c r="I14" s="5"/>
      <c r="J14" s="5"/>
      <c r="K14" s="4"/>
    </row>
    <row r="15" spans="1:11">
      <c r="A15" s="10" t="s">
        <v>8</v>
      </c>
      <c r="B15" s="6">
        <v>55.256999999999998</v>
      </c>
      <c r="C15" s="7">
        <f>AVERAGE(B15:B17)</f>
        <v>56.995666666666672</v>
      </c>
      <c r="D15" s="7">
        <f>STDEV(B15:B17)</f>
        <v>3.0609551341588359</v>
      </c>
      <c r="E15" s="6">
        <v>35.4</v>
      </c>
      <c r="F15" s="5">
        <f>AVERAGE(E15:E17)</f>
        <v>35.766666666666666</v>
      </c>
      <c r="G15" s="5">
        <f>STDEV(E15:E17)</f>
        <v>0.55075705472860981</v>
      </c>
      <c r="H15" s="6">
        <f>E15/25.2</f>
        <v>1.4047619047619047</v>
      </c>
      <c r="I15" s="5">
        <f>AVERAGE(H15:H17)</f>
        <v>1.4193121693121693</v>
      </c>
      <c r="J15" s="5">
        <f>STDEV(H15:H17)</f>
        <v>2.1855438679706751E-2</v>
      </c>
      <c r="K15" s="4"/>
    </row>
    <row r="16" spans="1:11">
      <c r="A16" s="10"/>
      <c r="B16" s="6">
        <v>60.53</v>
      </c>
      <c r="C16" s="7"/>
      <c r="D16" s="7"/>
      <c r="E16" s="6">
        <v>36.4</v>
      </c>
      <c r="F16" s="5"/>
      <c r="G16" s="5"/>
      <c r="H16" s="6">
        <f>E16/25.2</f>
        <v>1.4444444444444444</v>
      </c>
      <c r="I16" s="5"/>
      <c r="J16" s="5"/>
      <c r="K16" s="4"/>
    </row>
    <row r="17" spans="1:11">
      <c r="A17" s="10"/>
      <c r="B17" s="6">
        <v>55.2</v>
      </c>
      <c r="C17" s="7"/>
      <c r="D17" s="7"/>
      <c r="E17" s="6">
        <v>35.5</v>
      </c>
      <c r="F17" s="5"/>
      <c r="G17" s="5"/>
      <c r="H17" s="6">
        <f>E17/25.2</f>
        <v>1.4087301587301588</v>
      </c>
      <c r="I17" s="5"/>
      <c r="J17" s="5"/>
      <c r="K17" s="4"/>
    </row>
    <row r="18" spans="1:11">
      <c r="A18" s="21" t="s">
        <v>7</v>
      </c>
      <c r="B18" s="19">
        <v>69.13</v>
      </c>
      <c r="C18" s="20">
        <f>AVERAGE(B18:B20)</f>
        <v>72.086666666666659</v>
      </c>
      <c r="D18" s="20">
        <f>STDEV(B18:B20)</f>
        <v>2.9206905576136175</v>
      </c>
      <c r="E18" s="19">
        <v>35.11</v>
      </c>
      <c r="F18" s="18">
        <f>AVERAGE(E18:E20)</f>
        <v>35.330000000000005</v>
      </c>
      <c r="G18" s="18">
        <f>STDEV(E18:E20)</f>
        <v>0.23065125189341623</v>
      </c>
      <c r="H18" s="6">
        <f>E18/25.2</f>
        <v>1.3932539682539682</v>
      </c>
      <c r="I18" s="18">
        <f>AVERAGE(H18:H20)</f>
        <v>1.4019841269841269</v>
      </c>
      <c r="J18" s="18">
        <f>STDEV(H18:H20)</f>
        <v>9.1528274560880064E-3</v>
      </c>
      <c r="K18" s="4"/>
    </row>
    <row r="19" spans="1:11">
      <c r="A19" s="21"/>
      <c r="B19" s="19">
        <v>72.16</v>
      </c>
      <c r="C19" s="20"/>
      <c r="D19" s="20"/>
      <c r="E19" s="19">
        <v>35.57</v>
      </c>
      <c r="F19" s="18"/>
      <c r="G19" s="18"/>
      <c r="H19" s="6">
        <f>E19/25.2</f>
        <v>1.4115079365079366</v>
      </c>
      <c r="I19" s="18"/>
      <c r="J19" s="18"/>
      <c r="K19" s="4"/>
    </row>
    <row r="20" spans="1:11">
      <c r="A20" s="21"/>
      <c r="B20" s="19">
        <v>74.97</v>
      </c>
      <c r="C20" s="20"/>
      <c r="D20" s="20"/>
      <c r="E20" s="19">
        <v>35.31</v>
      </c>
      <c r="F20" s="18"/>
      <c r="G20" s="18"/>
      <c r="H20" s="6">
        <f>E20/25.2</f>
        <v>1.4011904761904763</v>
      </c>
      <c r="I20" s="18"/>
      <c r="J20" s="18"/>
      <c r="K20" s="4"/>
    </row>
    <row r="21" spans="1:11">
      <c r="A21" s="9">
        <v>10.3</v>
      </c>
      <c r="B21" s="6">
        <v>63.249000000000002</v>
      </c>
      <c r="C21" s="7">
        <f>AVERAGE(B21:B23)</f>
        <v>58.879666666666672</v>
      </c>
      <c r="D21" s="7">
        <f>STDEV(B21:B23)</f>
        <v>3.7854661976212838</v>
      </c>
      <c r="E21" s="6">
        <v>41.1</v>
      </c>
      <c r="F21" s="5">
        <f>AVERAGE(E21:E23)</f>
        <v>39.233333333333327</v>
      </c>
      <c r="G21" s="5">
        <f>STDEV(E21:E23)</f>
        <v>1.6289055630494158</v>
      </c>
      <c r="H21" s="6">
        <f>E21/25.2</f>
        <v>1.6309523809523812</v>
      </c>
      <c r="I21" s="5">
        <f>AVERAGE(H21:H23)</f>
        <v>1.556878306878307</v>
      </c>
      <c r="J21" s="5">
        <f>STDEV(H21:H23)</f>
        <v>6.4639109644818102E-2</v>
      </c>
      <c r="K21" s="4"/>
    </row>
    <row r="22" spans="1:11">
      <c r="A22" s="9"/>
      <c r="B22" s="6">
        <v>56.588000000000001</v>
      </c>
      <c r="C22" s="7"/>
      <c r="D22" s="7"/>
      <c r="E22" s="6">
        <v>38.5</v>
      </c>
      <c r="F22" s="5"/>
      <c r="G22" s="5"/>
      <c r="H22" s="6">
        <f>E22/25.2</f>
        <v>1.5277777777777779</v>
      </c>
      <c r="I22" s="5"/>
      <c r="J22" s="5"/>
      <c r="K22" s="4"/>
    </row>
    <row r="23" spans="1:11">
      <c r="A23" s="9"/>
      <c r="B23" s="6">
        <v>56.802</v>
      </c>
      <c r="C23" s="7"/>
      <c r="D23" s="7"/>
      <c r="E23" s="6">
        <v>38.1</v>
      </c>
      <c r="F23" s="5"/>
      <c r="G23" s="5"/>
      <c r="H23" s="6">
        <f>E23/25.2</f>
        <v>1.5119047619047621</v>
      </c>
      <c r="I23" s="5"/>
      <c r="J23" s="5"/>
      <c r="K23" s="4"/>
    </row>
    <row r="24" spans="1:11">
      <c r="A24" s="17">
        <v>11.3</v>
      </c>
      <c r="B24" s="6">
        <v>62.445999999999998</v>
      </c>
      <c r="C24" s="7">
        <f>AVERAGE(B24:B26)</f>
        <v>63.220333333333336</v>
      </c>
      <c r="D24" s="7">
        <f>STDEV(B24:B26)</f>
        <v>1.3308058961897276</v>
      </c>
      <c r="E24" s="6">
        <v>40.200000000000003</v>
      </c>
      <c r="F24" s="5">
        <f>AVERAGE(E24:E26)</f>
        <v>40.56666666666667</v>
      </c>
      <c r="G24" s="5">
        <f>STDEV(E24:E26)</f>
        <v>0.3511884584284225</v>
      </c>
      <c r="H24" s="6">
        <f>E24/25.2</f>
        <v>1.5952380952380953</v>
      </c>
      <c r="I24" s="5">
        <f>AVERAGE(H24:H26)</f>
        <v>1.6097883597883598</v>
      </c>
      <c r="J24" s="5">
        <f>STDEV(H24:H26)</f>
        <v>1.3936049937635848E-2</v>
      </c>
      <c r="K24" s="4"/>
    </row>
    <row r="25" spans="1:11" ht="21" customHeight="1">
      <c r="A25" s="17"/>
      <c r="B25" s="6">
        <v>64.757000000000005</v>
      </c>
      <c r="C25" s="7"/>
      <c r="D25" s="7"/>
      <c r="E25" s="6">
        <v>40.6</v>
      </c>
      <c r="F25" s="5"/>
      <c r="G25" s="5"/>
      <c r="H25" s="6">
        <f>E25/25.2</f>
        <v>1.6111111111111112</v>
      </c>
      <c r="I25" s="5"/>
      <c r="J25" s="5"/>
      <c r="K25" s="4"/>
    </row>
    <row r="26" spans="1:11" ht="21" customHeight="1">
      <c r="A26" s="17"/>
      <c r="B26" s="6">
        <v>62.457999999999998</v>
      </c>
      <c r="C26" s="7"/>
      <c r="D26" s="7"/>
      <c r="E26" s="6">
        <v>40.9</v>
      </c>
      <c r="F26" s="5"/>
      <c r="G26" s="5"/>
      <c r="H26" s="6">
        <f>E26/25.2</f>
        <v>1.623015873015873</v>
      </c>
      <c r="I26" s="5"/>
      <c r="J26" s="5"/>
      <c r="K26" s="4"/>
    </row>
    <row r="27" spans="1:11" ht="21" customHeight="1">
      <c r="A27" s="8">
        <v>12.5</v>
      </c>
      <c r="B27" s="6">
        <v>69.674999999999997</v>
      </c>
      <c r="C27" s="7">
        <f>AVERAGE(B27:B29)</f>
        <v>69.207999999999998</v>
      </c>
      <c r="D27" s="7">
        <f>STDEV(B27:B29)</f>
        <v>1.211970709217022</v>
      </c>
      <c r="E27" s="6">
        <v>37.4</v>
      </c>
      <c r="F27" s="5">
        <f>AVERAGE(E27:E29)</f>
        <v>37.066666666666663</v>
      </c>
      <c r="G27" s="5">
        <f>STDEV(E27:E29)</f>
        <v>0.30550504633038977</v>
      </c>
      <c r="H27" s="6">
        <f>E27/25.2</f>
        <v>1.4841269841269842</v>
      </c>
      <c r="I27" s="5">
        <f>AVERAGE(H27:H29)</f>
        <v>1.4708994708994709</v>
      </c>
      <c r="J27" s="5">
        <f>STDEV(H27:H29)</f>
        <v>1.2123216124221852E-2</v>
      </c>
    </row>
    <row r="28" spans="1:11" ht="21" customHeight="1">
      <c r="A28" s="8"/>
      <c r="B28" s="6">
        <v>70.117000000000004</v>
      </c>
      <c r="C28" s="7"/>
      <c r="D28" s="7"/>
      <c r="E28" s="6">
        <v>36.799999999999997</v>
      </c>
      <c r="F28" s="5"/>
      <c r="G28" s="5"/>
      <c r="H28" s="6">
        <f>E28/25.2</f>
        <v>1.4603174603174602</v>
      </c>
      <c r="I28" s="5"/>
      <c r="J28" s="5"/>
    </row>
    <row r="29" spans="1:11" ht="21" customHeight="1">
      <c r="A29" s="8"/>
      <c r="B29" s="6">
        <v>67.831999999999994</v>
      </c>
      <c r="C29" s="7"/>
      <c r="D29" s="7"/>
      <c r="E29" s="6">
        <v>37</v>
      </c>
      <c r="F29" s="5"/>
      <c r="G29" s="5"/>
      <c r="H29" s="6">
        <f>E29/25.2</f>
        <v>1.4682539682539684</v>
      </c>
      <c r="I29" s="5"/>
      <c r="J29" s="5"/>
    </row>
    <row r="30" spans="1:11">
      <c r="A30" s="16" t="s">
        <v>6</v>
      </c>
      <c r="B30" s="16"/>
      <c r="C30" s="16"/>
      <c r="D30" s="16"/>
      <c r="E30" s="16"/>
      <c r="F30" s="16"/>
      <c r="G30" s="16"/>
      <c r="H30" s="16"/>
      <c r="I30" s="16"/>
      <c r="J30" s="16"/>
    </row>
    <row r="31" spans="1:11" ht="36" customHeight="1">
      <c r="A31" s="15" t="s">
        <v>5</v>
      </c>
      <c r="B31" s="13" t="s">
        <v>4</v>
      </c>
      <c r="C31" s="14" t="s">
        <v>1</v>
      </c>
      <c r="D31" s="14" t="s">
        <v>0</v>
      </c>
      <c r="E31" s="13" t="s">
        <v>3</v>
      </c>
      <c r="F31" s="13" t="s">
        <v>1</v>
      </c>
      <c r="G31" s="13" t="s">
        <v>0</v>
      </c>
      <c r="H31" s="13" t="s">
        <v>2</v>
      </c>
      <c r="I31" s="13" t="s">
        <v>1</v>
      </c>
      <c r="J31" s="13" t="s">
        <v>0</v>
      </c>
    </row>
    <row r="32" spans="1:11">
      <c r="A32" s="12">
        <v>4</v>
      </c>
      <c r="B32" s="6">
        <v>20.22</v>
      </c>
      <c r="C32" s="7">
        <f>AVERAGE(B32:B34)</f>
        <v>19.223333333333333</v>
      </c>
      <c r="D32" s="7">
        <f>STDEV(B32:B34)</f>
        <v>0.87076594635604154</v>
      </c>
      <c r="E32" s="6">
        <v>27.97</v>
      </c>
      <c r="F32" s="5">
        <f>AVERAGE(E32:E34)</f>
        <v>27.83666666666667</v>
      </c>
      <c r="G32" s="5">
        <f>STDEV(E32:E34)</f>
        <v>0.11590225767142329</v>
      </c>
      <c r="H32" s="6">
        <f>E32/25.2</f>
        <v>1.109920634920635</v>
      </c>
      <c r="I32" s="5">
        <f>AVERAGE(H32:H34)</f>
        <v>1.1046296296296296</v>
      </c>
      <c r="J32" s="5">
        <f>STDEV(H32:H34)</f>
        <v>4.5992959393422348E-3</v>
      </c>
    </row>
    <row r="33" spans="1:11">
      <c r="A33" s="12"/>
      <c r="B33" s="6">
        <v>18.84</v>
      </c>
      <c r="C33" s="7"/>
      <c r="D33" s="7"/>
      <c r="E33" s="6">
        <v>27.78</v>
      </c>
      <c r="F33" s="5"/>
      <c r="G33" s="5"/>
      <c r="H33" s="6">
        <f>E33/25.2</f>
        <v>1.1023809523809525</v>
      </c>
      <c r="I33" s="5"/>
      <c r="J33" s="5"/>
      <c r="K33" s="4"/>
    </row>
    <row r="34" spans="1:11">
      <c r="A34" s="12"/>
      <c r="B34" s="6">
        <v>18.61</v>
      </c>
      <c r="C34" s="7"/>
      <c r="D34" s="7"/>
      <c r="E34" s="6">
        <v>27.76</v>
      </c>
      <c r="F34" s="5"/>
      <c r="G34" s="5"/>
      <c r="H34" s="6">
        <f>E34/25.2</f>
        <v>1.1015873015873017</v>
      </c>
      <c r="I34" s="5"/>
      <c r="J34" s="5"/>
      <c r="K34" s="4"/>
    </row>
    <row r="35" spans="1:11">
      <c r="A35" s="11">
        <v>6.3</v>
      </c>
      <c r="B35" s="6">
        <v>58</v>
      </c>
      <c r="C35" s="7">
        <f>AVERAGE(B35:B37)</f>
        <v>56.426666666666669</v>
      </c>
      <c r="D35" s="7">
        <f>STDEV(B35:B37)</f>
        <v>2.4531884015161429</v>
      </c>
      <c r="E35" s="6">
        <v>34</v>
      </c>
      <c r="F35" s="5">
        <f>AVERAGE(E35:E37)</f>
        <v>33.700000000000003</v>
      </c>
      <c r="G35" s="5">
        <f>STDEV(E35:E37)</f>
        <v>0.47696960070847438</v>
      </c>
      <c r="H35" s="6">
        <f>E35/25.2</f>
        <v>1.3492063492063493</v>
      </c>
      <c r="I35" s="5">
        <f>AVERAGE(H35:H37)</f>
        <v>1.3373015873015872</v>
      </c>
      <c r="J35" s="5">
        <f>STDEV(H35:H37)</f>
        <v>1.8927365107479142E-2</v>
      </c>
      <c r="K35" s="4"/>
    </row>
    <row r="36" spans="1:11">
      <c r="A36" s="11"/>
      <c r="B36" s="6">
        <v>53.6</v>
      </c>
      <c r="C36" s="7"/>
      <c r="D36" s="7"/>
      <c r="E36" s="6">
        <v>33.15</v>
      </c>
      <c r="F36" s="5"/>
      <c r="G36" s="5"/>
      <c r="H36" s="6">
        <f>E36/25.2</f>
        <v>1.3154761904761905</v>
      </c>
      <c r="I36" s="5"/>
      <c r="J36" s="5"/>
      <c r="K36" s="4"/>
    </row>
    <row r="37" spans="1:11">
      <c r="A37" s="11"/>
      <c r="B37" s="6">
        <v>57.68</v>
      </c>
      <c r="C37" s="7"/>
      <c r="D37" s="7"/>
      <c r="E37" s="6">
        <v>33.950000000000003</v>
      </c>
      <c r="F37" s="5"/>
      <c r="G37" s="5"/>
      <c r="H37" s="6">
        <f>E37/25.2</f>
        <v>1.3472222222222223</v>
      </c>
      <c r="I37" s="5"/>
      <c r="J37" s="5"/>
      <c r="K37" s="4"/>
    </row>
    <row r="38" spans="1:11">
      <c r="A38" s="10">
        <v>9.3000000000000007</v>
      </c>
      <c r="B38" s="6">
        <v>34.86</v>
      </c>
      <c r="C38" s="7">
        <f>AVERAGE(B38:B40)</f>
        <v>36.1</v>
      </c>
      <c r="D38" s="7">
        <f>STDEV(B38:B40)</f>
        <v>1.7485994395515516</v>
      </c>
      <c r="E38" s="6">
        <v>29.51</v>
      </c>
      <c r="F38" s="5">
        <f>AVERAGE(E38:E40)</f>
        <v>29.72</v>
      </c>
      <c r="G38" s="5">
        <f>STDEV(E38:E40)</f>
        <v>0.25238858928247881</v>
      </c>
      <c r="H38" s="6">
        <f>E38/25.2</f>
        <v>1.1710317460317461</v>
      </c>
      <c r="I38" s="5">
        <f>AVERAGE(H38:H40)</f>
        <v>1.1793650793650794</v>
      </c>
      <c r="J38" s="5">
        <f>STDEV(H38:H40)</f>
        <v>1.0015420209622157E-2</v>
      </c>
      <c r="K38" s="4"/>
    </row>
    <row r="39" spans="1:11">
      <c r="A39" s="10"/>
      <c r="B39" s="6">
        <v>35.340000000000003</v>
      </c>
      <c r="C39" s="7"/>
      <c r="D39" s="7"/>
      <c r="E39" s="6">
        <v>30</v>
      </c>
      <c r="F39" s="5"/>
      <c r="G39" s="5"/>
      <c r="H39" s="6">
        <f>E39/25.2</f>
        <v>1.1904761904761905</v>
      </c>
      <c r="I39" s="5"/>
      <c r="J39" s="5"/>
      <c r="K39" s="4"/>
    </row>
    <row r="40" spans="1:11">
      <c r="A40" s="10"/>
      <c r="B40" s="6">
        <v>38.1</v>
      </c>
      <c r="C40" s="7"/>
      <c r="D40" s="7"/>
      <c r="E40" s="6">
        <v>29.65</v>
      </c>
      <c r="F40" s="5"/>
      <c r="G40" s="5"/>
      <c r="H40" s="6">
        <f>E40/25.2</f>
        <v>1.1765873015873016</v>
      </c>
      <c r="I40" s="5"/>
      <c r="J40" s="5"/>
      <c r="K40" s="4"/>
    </row>
    <row r="41" spans="1:11">
      <c r="A41" s="9">
        <v>10.3</v>
      </c>
      <c r="B41" s="6">
        <v>44.72</v>
      </c>
      <c r="C41" s="7">
        <f>AVERAGE(B41:B43)</f>
        <v>47.283333333333339</v>
      </c>
      <c r="D41" s="7">
        <f>STDEV(B41:B43)</f>
        <v>2.6542481672468656</v>
      </c>
      <c r="E41" s="6">
        <v>32.14</v>
      </c>
      <c r="F41" s="5">
        <f>AVERAGE(E41:E43)</f>
        <v>32.369999999999997</v>
      </c>
      <c r="G41" s="5">
        <f>STDEV(E41:E43)</f>
        <v>0.27184554438136482</v>
      </c>
      <c r="H41" s="6">
        <f>E41/25.2</f>
        <v>1.2753968253968255</v>
      </c>
      <c r="I41" s="5">
        <f>AVERAGE(H41:H43)</f>
        <v>1.2845238095238096</v>
      </c>
      <c r="J41" s="5">
        <f>STDEV(H41:H43)</f>
        <v>1.078752160243506E-2</v>
      </c>
      <c r="K41" s="4"/>
    </row>
    <row r="42" spans="1:11">
      <c r="A42" s="9"/>
      <c r="B42" s="6">
        <v>50.02</v>
      </c>
      <c r="C42" s="7"/>
      <c r="D42" s="7"/>
      <c r="E42" s="6">
        <v>32.67</v>
      </c>
      <c r="F42" s="5"/>
      <c r="G42" s="5"/>
      <c r="H42" s="6">
        <f>E42/25.2</f>
        <v>1.2964285714285715</v>
      </c>
      <c r="I42" s="5"/>
      <c r="J42" s="5"/>
      <c r="K42" s="4"/>
    </row>
    <row r="43" spans="1:11">
      <c r="A43" s="9"/>
      <c r="B43" s="6">
        <v>47.11</v>
      </c>
      <c r="C43" s="7"/>
      <c r="D43" s="7"/>
      <c r="E43" s="6">
        <v>32.299999999999997</v>
      </c>
      <c r="F43" s="5"/>
      <c r="G43" s="5"/>
      <c r="H43" s="6">
        <f>E43/25.2</f>
        <v>1.2817460317460316</v>
      </c>
      <c r="I43" s="5"/>
      <c r="J43" s="5"/>
      <c r="K43" s="4"/>
    </row>
    <row r="44" spans="1:11" ht="21" customHeight="1">
      <c r="A44" s="8">
        <v>12.5</v>
      </c>
      <c r="B44" s="6">
        <v>48.32</v>
      </c>
      <c r="C44" s="7">
        <f>AVERAGE(B44:B47)</f>
        <v>45.96</v>
      </c>
      <c r="D44" s="7">
        <f>STDEV(B44:B47)</f>
        <v>3.446669890391787</v>
      </c>
      <c r="E44" s="6">
        <v>32.97</v>
      </c>
      <c r="F44" s="5">
        <f>AVERAGE(E44:E47)</f>
        <v>32.51</v>
      </c>
      <c r="G44" s="5">
        <f>STDEV(E44:E47)</f>
        <v>0.57265463704866082</v>
      </c>
      <c r="H44" s="6">
        <f>E44/25.2</f>
        <v>1.3083333333333333</v>
      </c>
      <c r="I44" s="5">
        <f>AVERAGE(H44:H47)</f>
        <v>1.2900793650793649</v>
      </c>
      <c r="J44" s="5">
        <f>STDEV(H44:H47)</f>
        <v>2.2724390359073886E-2</v>
      </c>
    </row>
    <row r="45" spans="1:11" ht="21" customHeight="1">
      <c r="A45" s="8"/>
      <c r="B45" s="6">
        <v>49.51</v>
      </c>
      <c r="C45" s="7"/>
      <c r="D45" s="7"/>
      <c r="E45" s="6">
        <v>33.04</v>
      </c>
      <c r="F45" s="5"/>
      <c r="G45" s="5"/>
      <c r="H45" s="6">
        <f>E45/25.2</f>
        <v>1.3111111111111111</v>
      </c>
      <c r="I45" s="5"/>
      <c r="J45" s="5"/>
    </row>
    <row r="46" spans="1:11" ht="21" customHeight="1">
      <c r="A46" s="8"/>
      <c r="B46" s="6">
        <v>43.04</v>
      </c>
      <c r="C46" s="7"/>
      <c r="D46" s="7"/>
      <c r="E46" s="6">
        <v>32.04</v>
      </c>
      <c r="F46" s="5"/>
      <c r="G46" s="5"/>
      <c r="H46" s="6">
        <f>E46/25.2</f>
        <v>1.2714285714285714</v>
      </c>
      <c r="I46" s="5"/>
      <c r="J46" s="5"/>
    </row>
    <row r="47" spans="1:11" ht="21" customHeight="1">
      <c r="A47" s="8"/>
      <c r="B47" s="6">
        <v>42.97</v>
      </c>
      <c r="C47" s="7"/>
      <c r="D47" s="7"/>
      <c r="E47" s="6">
        <v>31.99</v>
      </c>
      <c r="F47" s="5"/>
      <c r="G47" s="5"/>
      <c r="H47" s="6">
        <f>E47/25.2</f>
        <v>1.2694444444444444</v>
      </c>
      <c r="I47" s="5"/>
      <c r="J47" s="5"/>
    </row>
  </sheetData>
  <mergeCells count="100">
    <mergeCell ref="D41:D43"/>
    <mergeCell ref="F41:F43"/>
    <mergeCell ref="F44:F47"/>
    <mergeCell ref="G44:G47"/>
    <mergeCell ref="I44:I47"/>
    <mergeCell ref="J44:J47"/>
    <mergeCell ref="A30:J30"/>
    <mergeCell ref="A44:A47"/>
    <mergeCell ref="C44:C47"/>
    <mergeCell ref="D44:D47"/>
    <mergeCell ref="F38:F40"/>
    <mergeCell ref="G38:G40"/>
    <mergeCell ref="G41:G43"/>
    <mergeCell ref="I41:I43"/>
    <mergeCell ref="J41:J43"/>
    <mergeCell ref="A38:A40"/>
    <mergeCell ref="C38:C40"/>
    <mergeCell ref="D38:D40"/>
    <mergeCell ref="I38:I40"/>
    <mergeCell ref="J38:J40"/>
    <mergeCell ref="A41:A43"/>
    <mergeCell ref="C41:C43"/>
    <mergeCell ref="A32:A34"/>
    <mergeCell ref="C32:C34"/>
    <mergeCell ref="D32:D34"/>
    <mergeCell ref="A35:A37"/>
    <mergeCell ref="C35:C37"/>
    <mergeCell ref="D35:D37"/>
    <mergeCell ref="F32:F34"/>
    <mergeCell ref="G32:G34"/>
    <mergeCell ref="I32:I34"/>
    <mergeCell ref="J32:J34"/>
    <mergeCell ref="I35:I37"/>
    <mergeCell ref="J35:J37"/>
    <mergeCell ref="F35:F37"/>
    <mergeCell ref="G35:G37"/>
    <mergeCell ref="J18:J20"/>
    <mergeCell ref="I21:I23"/>
    <mergeCell ref="J21:J23"/>
    <mergeCell ref="I24:I26"/>
    <mergeCell ref="J24:J26"/>
    <mergeCell ref="I27:I29"/>
    <mergeCell ref="J27:J29"/>
    <mergeCell ref="F18:F20"/>
    <mergeCell ref="G18:G20"/>
    <mergeCell ref="I3:I5"/>
    <mergeCell ref="I6:I8"/>
    <mergeCell ref="I9:I11"/>
    <mergeCell ref="I18:I20"/>
    <mergeCell ref="A18:A20"/>
    <mergeCell ref="C18:C20"/>
    <mergeCell ref="D18:D20"/>
    <mergeCell ref="J3:J5"/>
    <mergeCell ref="J6:J8"/>
    <mergeCell ref="J9:J11"/>
    <mergeCell ref="A12:A14"/>
    <mergeCell ref="C12:C14"/>
    <mergeCell ref="D12:D14"/>
    <mergeCell ref="F12:F14"/>
    <mergeCell ref="I15:I17"/>
    <mergeCell ref="J15:J17"/>
    <mergeCell ref="C3:C5"/>
    <mergeCell ref="C6:C8"/>
    <mergeCell ref="C9:C11"/>
    <mergeCell ref="C15:C17"/>
    <mergeCell ref="G12:G14"/>
    <mergeCell ref="A1:J1"/>
    <mergeCell ref="A3:A5"/>
    <mergeCell ref="A6:A8"/>
    <mergeCell ref="A9:A11"/>
    <mergeCell ref="A15:A17"/>
    <mergeCell ref="D9:D11"/>
    <mergeCell ref="D15:D17"/>
    <mergeCell ref="F3:F5"/>
    <mergeCell ref="I12:I14"/>
    <mergeCell ref="J12:J14"/>
    <mergeCell ref="C21:C23"/>
    <mergeCell ref="D21:D23"/>
    <mergeCell ref="D24:D26"/>
    <mergeCell ref="A27:A29"/>
    <mergeCell ref="C24:C26"/>
    <mergeCell ref="C27:C29"/>
    <mergeCell ref="A24:A26"/>
    <mergeCell ref="A21:A23"/>
    <mergeCell ref="F6:F8"/>
    <mergeCell ref="G6:G8"/>
    <mergeCell ref="F9:F11"/>
    <mergeCell ref="G9:G11"/>
    <mergeCell ref="F15:F17"/>
    <mergeCell ref="G15:G17"/>
    <mergeCell ref="F21:F23"/>
    <mergeCell ref="D27:D29"/>
    <mergeCell ref="D3:D5"/>
    <mergeCell ref="D6:D8"/>
    <mergeCell ref="G21:G23"/>
    <mergeCell ref="F24:F26"/>
    <mergeCell ref="G24:G26"/>
    <mergeCell ref="F27:F29"/>
    <mergeCell ref="G27:G29"/>
    <mergeCell ref="G3:G5"/>
  </mergeCells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AFM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Elfa</dc:creator>
  <cp:lastModifiedBy>Elfa</cp:lastModifiedBy>
  <dcterms:created xsi:type="dcterms:W3CDTF">2019-02-25T12:03:49Z</dcterms:created>
  <dcterms:modified xsi:type="dcterms:W3CDTF">2019-02-25T12:04:38Z</dcterms:modified>
</cp:coreProperties>
</file>