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2669f569af2300fc/Elfa/0-Papers/To be published/Substrate/"/>
    </mc:Choice>
  </mc:AlternateContent>
  <bookViews>
    <workbookView xWindow="0" yWindow="0" windowWidth="16200" windowHeight="249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F51" i="1"/>
  <c r="H51" i="1"/>
  <c r="I51" i="1"/>
  <c r="E59" i="1"/>
  <c r="F59" i="1"/>
  <c r="H59" i="1"/>
  <c r="I59" i="1"/>
  <c r="E25" i="1"/>
  <c r="F25" i="1"/>
  <c r="H25" i="1"/>
  <c r="I25" i="1"/>
  <c r="E36" i="1"/>
  <c r="F36" i="1"/>
  <c r="H36" i="1"/>
  <c r="I36" i="1"/>
  <c r="E44" i="1"/>
  <c r="F44" i="1"/>
  <c r="H44" i="1"/>
  <c r="I44" i="1"/>
  <c r="E9" i="1"/>
  <c r="J9" i="1" s="1"/>
  <c r="F9" i="1"/>
  <c r="H9" i="1"/>
  <c r="I9" i="1"/>
  <c r="E16" i="1"/>
  <c r="J16" i="1" s="1"/>
  <c r="F16" i="1"/>
  <c r="H16" i="1"/>
  <c r="I16" i="1"/>
  <c r="I3" i="1"/>
  <c r="H3" i="1"/>
  <c r="F3" i="1"/>
  <c r="E3" i="1"/>
  <c r="J3" i="1" s="1"/>
  <c r="J59" i="1" l="1"/>
  <c r="J44" i="1"/>
  <c r="J51" i="1"/>
  <c r="J36" i="1"/>
  <c r="J25" i="1"/>
</calcChain>
</file>

<file path=xl/sharedStrings.xml><?xml version="1.0" encoding="utf-8"?>
<sst xmlns="http://schemas.openxmlformats.org/spreadsheetml/2006/main" count="33" uniqueCount="20">
  <si>
    <t>Membrane</t>
    <phoneticPr fontId="3" type="noConversion"/>
  </si>
  <si>
    <t>Items</t>
    <phoneticPr fontId="3" type="noConversion"/>
  </si>
  <si>
    <t xml:space="preserve"> </t>
    <phoneticPr fontId="3" type="noConversion"/>
  </si>
  <si>
    <t>No.</t>
    <phoneticPr fontId="3" type="noConversion"/>
  </si>
  <si>
    <r>
      <t xml:space="preserve">PC            0.01 Mic        </t>
    </r>
    <r>
      <rPr>
        <b/>
        <sz val="12"/>
        <color theme="7"/>
        <rFont val="Arial"/>
        <family val="2"/>
      </rPr>
      <t>10 nm</t>
    </r>
    <phoneticPr fontId="3" type="noConversion"/>
  </si>
  <si>
    <r>
      <t xml:space="preserve">PC            0.03 Mic    </t>
    </r>
    <r>
      <rPr>
        <b/>
        <sz val="12"/>
        <color theme="7"/>
        <rFont val="Arial"/>
        <family val="2"/>
      </rPr>
      <t>30 nm</t>
    </r>
    <phoneticPr fontId="3" type="noConversion"/>
  </si>
  <si>
    <r>
      <t xml:space="preserve">PC            0.05 Mic    </t>
    </r>
    <r>
      <rPr>
        <b/>
        <sz val="12"/>
        <color theme="7"/>
        <rFont val="Arial"/>
        <family val="2"/>
      </rPr>
      <t>50 nm</t>
    </r>
    <phoneticPr fontId="3" type="noConversion"/>
  </si>
  <si>
    <t>Initial</t>
    <phoneticPr fontId="3" type="noConversion"/>
  </si>
  <si>
    <t>10 s</t>
    <phoneticPr fontId="3" type="noConversion"/>
  </si>
  <si>
    <t>A</t>
    <phoneticPr fontId="3" type="noConversion"/>
  </si>
  <si>
    <t>EB</t>
    <phoneticPr fontId="3" type="noConversion"/>
  </si>
  <si>
    <t>Contact angle</t>
    <phoneticPr fontId="3" type="noConversion"/>
  </si>
  <si>
    <t>A</t>
    <phoneticPr fontId="4" type="noConversion"/>
  </si>
  <si>
    <t>EB</t>
    <phoneticPr fontId="3" type="noConversion"/>
  </si>
  <si>
    <t>Notes</t>
    <phoneticPr fontId="3" type="noConversion"/>
  </si>
  <si>
    <r>
      <t xml:space="preserve">PC            0.08 Mic        </t>
    </r>
    <r>
      <rPr>
        <b/>
        <sz val="12"/>
        <color theme="7"/>
        <rFont val="Arial"/>
        <family val="2"/>
      </rPr>
      <t>80 nm</t>
    </r>
    <r>
      <rPr>
        <sz val="11"/>
        <color theme="1"/>
        <rFont val="等线"/>
        <family val="2"/>
        <scheme val="minor"/>
      </rPr>
      <t/>
    </r>
    <phoneticPr fontId="3" type="noConversion"/>
  </si>
  <si>
    <r>
      <t xml:space="preserve">PC            0.1 Mic        </t>
    </r>
    <r>
      <rPr>
        <b/>
        <sz val="12"/>
        <color theme="7"/>
        <rFont val="Arial"/>
        <family val="2"/>
      </rPr>
      <t>100 nm</t>
    </r>
    <r>
      <rPr>
        <sz val="11"/>
        <color theme="1"/>
        <rFont val="等线"/>
        <family val="2"/>
        <scheme val="minor"/>
      </rPr>
      <t/>
    </r>
    <phoneticPr fontId="3" type="noConversion"/>
  </si>
  <si>
    <r>
      <t xml:space="preserve">PC            0.2 Mic        </t>
    </r>
    <r>
      <rPr>
        <b/>
        <sz val="12"/>
        <color theme="7"/>
        <rFont val="Arial"/>
        <family val="2"/>
      </rPr>
      <t>200 nm</t>
    </r>
    <r>
      <rPr>
        <sz val="11"/>
        <color theme="1"/>
        <rFont val="等线"/>
        <family val="2"/>
        <scheme val="minor"/>
      </rPr>
      <t/>
    </r>
    <phoneticPr fontId="3" type="noConversion"/>
  </si>
  <si>
    <r>
      <t xml:space="preserve">PC            0.8 Mic        </t>
    </r>
    <r>
      <rPr>
        <b/>
        <sz val="12"/>
        <color theme="7"/>
        <rFont val="Arial"/>
        <family val="2"/>
      </rPr>
      <t>800 nm</t>
    </r>
    <r>
      <rPr>
        <sz val="11"/>
        <color theme="1"/>
        <rFont val="等线"/>
        <family val="2"/>
        <scheme val="minor"/>
      </rPr>
      <t/>
    </r>
    <phoneticPr fontId="3" type="noConversion"/>
  </si>
  <si>
    <r>
      <t xml:space="preserve">PC            0.2 Mic        </t>
    </r>
    <r>
      <rPr>
        <b/>
        <sz val="12"/>
        <color theme="7"/>
        <rFont val="Arial"/>
        <family val="2"/>
      </rPr>
      <t>200 nm  Hphobic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</si>
</sst>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8" formatCode="0.0_);[Red]\(0.0\)"/>
  </numFmts>
  <fonts count="8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b/>
      <sz val="12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2"/>
      <color theme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0"/>
      </right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1" tint="0.34998626667073579"/>
      </top>
      <bottom/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theme="1" tint="0.34998626667073579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 shrinkToFit="1"/>
    </xf>
    <xf numFmtId="0" fontId="2" fillId="0" borderId="0" xfId="0" applyFont="1" applyAlignment="1"/>
    <xf numFmtId="0" fontId="0" fillId="0" borderId="0" xfId="0" applyAlignment="1"/>
    <xf numFmtId="0" fontId="6" fillId="0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6" xfId="0" applyFont="1" applyFill="1" applyBorder="1" applyAlignment="1">
      <alignment horizontal="center" vertical="center" wrapText="1" shrinkToFit="1"/>
    </xf>
    <xf numFmtId="0" fontId="6" fillId="3" borderId="11" xfId="0" applyFont="1" applyFill="1" applyBorder="1" applyAlignment="1">
      <alignment horizontal="center" vertical="center" wrapText="1" shrinkToFit="1"/>
    </xf>
    <xf numFmtId="178" fontId="5" fillId="4" borderId="0" xfId="0" applyNumberFormat="1" applyFont="1" applyFill="1" applyBorder="1" applyAlignment="1">
      <alignment horizontal="center" vertical="center"/>
    </xf>
    <xf numFmtId="178" fontId="0" fillId="0" borderId="0" xfId="0" applyNumberFormat="1" applyAlignment="1"/>
    <xf numFmtId="178" fontId="6" fillId="0" borderId="3" xfId="0" applyNumberFormat="1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center" vertical="center"/>
    </xf>
    <xf numFmtId="178" fontId="6" fillId="0" borderId="9" xfId="0" applyNumberFormat="1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176" fontId="6" fillId="0" borderId="12" xfId="0" applyNumberFormat="1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zoomScaleNormal="100" workbookViewId="0">
      <selection activeCell="L54" sqref="L54"/>
    </sheetView>
  </sheetViews>
  <sheetFormatPr defaultRowHeight="14.25"/>
  <cols>
    <col min="2" max="2" width="11.625" customWidth="1"/>
    <col min="5" max="6" width="9" style="24"/>
    <col min="8" max="9" width="9" style="24"/>
  </cols>
  <sheetData>
    <row r="1" spans="1:11" s="1" customFormat="1" ht="30" customHeight="1">
      <c r="A1" s="2" t="s">
        <v>3</v>
      </c>
      <c r="B1" s="2" t="s">
        <v>0</v>
      </c>
      <c r="C1" s="3" t="s">
        <v>1</v>
      </c>
      <c r="D1" s="9" t="s">
        <v>7</v>
      </c>
      <c r="E1" s="19" t="s">
        <v>9</v>
      </c>
      <c r="F1" s="19" t="s">
        <v>10</v>
      </c>
      <c r="G1" s="9" t="s">
        <v>8</v>
      </c>
      <c r="H1" s="19" t="s">
        <v>12</v>
      </c>
      <c r="I1" s="19" t="s">
        <v>13</v>
      </c>
      <c r="J1" s="9" t="s">
        <v>14</v>
      </c>
    </row>
    <row r="2" spans="1:11" s="5" customFormat="1" ht="16.5" thickBot="1">
      <c r="A2" s="4"/>
      <c r="E2" s="20"/>
      <c r="F2" s="20"/>
      <c r="H2" s="20"/>
      <c r="I2" s="20"/>
    </row>
    <row r="3" spans="1:11" s="7" customFormat="1" ht="15.75" customHeight="1">
      <c r="A3" s="13">
        <v>1</v>
      </c>
      <c r="B3" s="14" t="s">
        <v>4</v>
      </c>
      <c r="C3" s="16" t="s">
        <v>11</v>
      </c>
      <c r="D3" s="6">
        <v>70.7</v>
      </c>
      <c r="E3" s="21">
        <f>AVERAGE(D3:D7)</f>
        <v>72.140000000000015</v>
      </c>
      <c r="F3" s="21">
        <f>STDEV(D3:D7)</f>
        <v>1.3164345787011225</v>
      </c>
      <c r="G3" s="6">
        <v>70.3</v>
      </c>
      <c r="H3" s="21">
        <f>AVERAGE(G3:G7)</f>
        <v>70.06</v>
      </c>
      <c r="I3" s="21">
        <f>STDEV(G3:G7)</f>
        <v>1.3974977638622543</v>
      </c>
      <c r="J3" s="25">
        <f>E3-H3</f>
        <v>2.0800000000000125</v>
      </c>
      <c r="K3" s="11"/>
    </row>
    <row r="4" spans="1:11" s="7" customFormat="1" ht="15.75">
      <c r="A4" s="13"/>
      <c r="B4" s="15"/>
      <c r="C4" s="17"/>
      <c r="D4" s="8">
        <v>73.400000000000006</v>
      </c>
      <c r="E4" s="22"/>
      <c r="F4" s="22"/>
      <c r="G4" s="8">
        <v>71.5</v>
      </c>
      <c r="H4" s="22"/>
      <c r="I4" s="22"/>
      <c r="J4" s="26"/>
      <c r="K4" s="11"/>
    </row>
    <row r="5" spans="1:11" s="7" customFormat="1" ht="15.75">
      <c r="A5" s="13"/>
      <c r="B5" s="15"/>
      <c r="C5" s="17"/>
      <c r="D5" s="8">
        <v>70.8</v>
      </c>
      <c r="E5" s="22"/>
      <c r="F5" s="22"/>
      <c r="G5" s="8">
        <v>67.8</v>
      </c>
      <c r="H5" s="22"/>
      <c r="I5" s="22"/>
      <c r="J5" s="26"/>
      <c r="K5" s="11"/>
    </row>
    <row r="6" spans="1:11" s="7" customFormat="1" ht="15.75">
      <c r="A6" s="13"/>
      <c r="B6" s="15"/>
      <c r="C6" s="17"/>
      <c r="D6" s="8">
        <v>72.5</v>
      </c>
      <c r="E6" s="22"/>
      <c r="F6" s="22"/>
      <c r="G6" s="8">
        <v>69.900000000000006</v>
      </c>
      <c r="H6" s="22"/>
      <c r="I6" s="22"/>
      <c r="J6" s="26"/>
      <c r="K6" s="11"/>
    </row>
    <row r="7" spans="1:11" s="7" customFormat="1" ht="16.5" thickBot="1">
      <c r="A7" s="13"/>
      <c r="B7" s="15"/>
      <c r="C7" s="18"/>
      <c r="D7" s="10">
        <v>73.3</v>
      </c>
      <c r="E7" s="23"/>
      <c r="F7" s="23"/>
      <c r="G7" s="10">
        <v>70.8</v>
      </c>
      <c r="H7" s="23"/>
      <c r="I7" s="23"/>
      <c r="J7" s="27"/>
      <c r="K7" s="11"/>
    </row>
    <row r="8" spans="1:11" s="5" customFormat="1" ht="16.5" thickBot="1">
      <c r="A8" s="4"/>
      <c r="E8" s="20"/>
      <c r="F8" s="20"/>
      <c r="H8" s="20"/>
      <c r="I8" s="20"/>
    </row>
    <row r="9" spans="1:11" s="7" customFormat="1" ht="15.75" customHeight="1">
      <c r="A9" s="13">
        <v>2</v>
      </c>
      <c r="B9" s="14" t="s">
        <v>5</v>
      </c>
      <c r="C9" s="16" t="s">
        <v>11</v>
      </c>
      <c r="D9" s="6">
        <v>73.400000000000006</v>
      </c>
      <c r="E9" s="21">
        <f t="shared" ref="E9" si="0">AVERAGE(D9:D14)</f>
        <v>77.750000000000014</v>
      </c>
      <c r="F9" s="21">
        <f t="shared" ref="F9" si="1">STDEV(D9:D14)</f>
        <v>2.9690065678607023</v>
      </c>
      <c r="G9" s="6">
        <v>71.7</v>
      </c>
      <c r="H9" s="21">
        <f t="shared" ref="H9" si="2">AVERAGE(G9:G14)</f>
        <v>75.649999999999991</v>
      </c>
      <c r="I9" s="21">
        <f t="shared" ref="I9" si="3">STDEV(G9:G14)</f>
        <v>2.737699764400761</v>
      </c>
      <c r="J9" s="25">
        <f>E9-H9</f>
        <v>2.1000000000000227</v>
      </c>
    </row>
    <row r="10" spans="1:11" s="7" customFormat="1" ht="15.75">
      <c r="A10" s="13"/>
      <c r="B10" s="15"/>
      <c r="C10" s="17"/>
      <c r="D10" s="8">
        <v>76.599999999999994</v>
      </c>
      <c r="E10" s="22"/>
      <c r="F10" s="22"/>
      <c r="G10" s="8">
        <v>74.400000000000006</v>
      </c>
      <c r="H10" s="22"/>
      <c r="I10" s="22"/>
      <c r="J10" s="26"/>
    </row>
    <row r="11" spans="1:11" s="7" customFormat="1" ht="15.75">
      <c r="A11" s="13"/>
      <c r="B11" s="15"/>
      <c r="C11" s="17"/>
      <c r="D11" s="8">
        <v>80.3</v>
      </c>
      <c r="E11" s="22"/>
      <c r="F11" s="22"/>
      <c r="G11" s="8">
        <v>78.3</v>
      </c>
      <c r="H11" s="22"/>
      <c r="I11" s="22"/>
      <c r="J11" s="26"/>
    </row>
    <row r="12" spans="1:11" s="7" customFormat="1" ht="15.75" customHeight="1">
      <c r="A12" s="13"/>
      <c r="B12" s="15"/>
      <c r="C12" s="17"/>
      <c r="D12" s="8">
        <v>81.8</v>
      </c>
      <c r="E12" s="22"/>
      <c r="F12" s="22"/>
      <c r="G12" s="8">
        <v>79.099999999999994</v>
      </c>
      <c r="H12" s="22"/>
      <c r="I12" s="22"/>
      <c r="J12" s="26"/>
    </row>
    <row r="13" spans="1:11" s="7" customFormat="1" ht="15.75" customHeight="1">
      <c r="A13" s="13"/>
      <c r="B13" s="15"/>
      <c r="C13" s="17"/>
      <c r="D13" s="12">
        <v>77.599999999999994</v>
      </c>
      <c r="E13" s="22"/>
      <c r="F13" s="22"/>
      <c r="G13" s="12">
        <v>75.900000000000006</v>
      </c>
      <c r="H13" s="22"/>
      <c r="I13" s="22"/>
      <c r="J13" s="26"/>
    </row>
    <row r="14" spans="1:11" s="7" customFormat="1" ht="16.5" thickBot="1">
      <c r="A14" s="13"/>
      <c r="B14" s="15"/>
      <c r="C14" s="18"/>
      <c r="D14" s="10">
        <v>76.8</v>
      </c>
      <c r="E14" s="23"/>
      <c r="F14" s="23"/>
      <c r="G14" s="10">
        <v>74.5</v>
      </c>
      <c r="H14" s="23"/>
      <c r="I14" s="23"/>
      <c r="J14" s="27"/>
      <c r="K14" s="7" t="s">
        <v>2</v>
      </c>
    </row>
    <row r="15" spans="1:11" s="7" customFormat="1" ht="16.5" thickBot="1">
      <c r="A15" s="4"/>
      <c r="B15" s="5"/>
      <c r="C15" s="5"/>
      <c r="D15" s="5"/>
      <c r="E15" s="20"/>
      <c r="F15" s="20"/>
      <c r="G15" s="5"/>
      <c r="H15" s="20"/>
      <c r="I15" s="20"/>
      <c r="J15" s="5"/>
    </row>
    <row r="16" spans="1:11" s="5" customFormat="1" ht="15.75">
      <c r="A16" s="13">
        <v>3</v>
      </c>
      <c r="B16" s="14" t="s">
        <v>6</v>
      </c>
      <c r="C16" s="16" t="s">
        <v>11</v>
      </c>
      <c r="D16" s="6">
        <v>66.8</v>
      </c>
      <c r="E16" s="21">
        <f t="shared" ref="E16" si="4">AVERAGE(D16:D23)</f>
        <v>67.3</v>
      </c>
      <c r="F16" s="21">
        <f t="shared" ref="F16" si="5">STDEV(D16:D23)</f>
        <v>1.8792095602748957</v>
      </c>
      <c r="G16" s="6">
        <v>61.8</v>
      </c>
      <c r="H16" s="21">
        <f t="shared" ref="H16" si="6">AVERAGE(G16:G23)</f>
        <v>61.924999999999997</v>
      </c>
      <c r="I16" s="21">
        <f t="shared" ref="I16" si="7">STDEV(G16:G23)</f>
        <v>1.5002380763446446</v>
      </c>
      <c r="J16" s="25">
        <f>E16-H16</f>
        <v>5.375</v>
      </c>
    </row>
    <row r="17" spans="1:11" s="7" customFormat="1" ht="15.75" customHeight="1">
      <c r="A17" s="13"/>
      <c r="B17" s="15"/>
      <c r="C17" s="17"/>
      <c r="D17" s="8">
        <v>66.400000000000006</v>
      </c>
      <c r="E17" s="22"/>
      <c r="F17" s="22"/>
      <c r="G17" s="8">
        <v>60.2</v>
      </c>
      <c r="H17" s="22"/>
      <c r="I17" s="22"/>
      <c r="J17" s="26"/>
    </row>
    <row r="18" spans="1:11" s="7" customFormat="1" ht="15.75">
      <c r="A18" s="13"/>
      <c r="B18" s="15"/>
      <c r="C18" s="17"/>
      <c r="D18" s="8">
        <v>64.2</v>
      </c>
      <c r="E18" s="22"/>
      <c r="F18" s="22"/>
      <c r="G18" s="8">
        <v>59.5</v>
      </c>
      <c r="H18" s="22"/>
      <c r="I18" s="22"/>
      <c r="J18" s="26"/>
    </row>
    <row r="19" spans="1:11" s="7" customFormat="1" ht="15.75">
      <c r="A19" s="13"/>
      <c r="B19" s="15"/>
      <c r="C19" s="17"/>
      <c r="D19" s="8">
        <v>66.400000000000006</v>
      </c>
      <c r="E19" s="22"/>
      <c r="F19" s="22"/>
      <c r="G19" s="8">
        <v>61.6</v>
      </c>
      <c r="H19" s="22"/>
      <c r="I19" s="22"/>
      <c r="J19" s="26"/>
    </row>
    <row r="20" spans="1:11" s="7" customFormat="1" ht="15.75">
      <c r="A20" s="13"/>
      <c r="B20" s="15"/>
      <c r="C20" s="17"/>
      <c r="D20" s="12">
        <v>68.3</v>
      </c>
      <c r="E20" s="22"/>
      <c r="F20" s="22"/>
      <c r="G20" s="12">
        <v>62.5</v>
      </c>
      <c r="H20" s="22"/>
      <c r="I20" s="22"/>
      <c r="J20" s="26"/>
    </row>
    <row r="21" spans="1:11" s="7" customFormat="1" ht="15.75">
      <c r="A21" s="13"/>
      <c r="B21" s="15"/>
      <c r="C21" s="17"/>
      <c r="D21" s="12">
        <v>67.099999999999994</v>
      </c>
      <c r="E21" s="22"/>
      <c r="F21" s="22"/>
      <c r="G21" s="12">
        <v>62.8</v>
      </c>
      <c r="H21" s="22"/>
      <c r="I21" s="22"/>
      <c r="J21" s="26"/>
    </row>
    <row r="22" spans="1:11" s="7" customFormat="1" ht="15.75">
      <c r="A22" s="13"/>
      <c r="B22" s="15"/>
      <c r="C22" s="17"/>
      <c r="D22" s="12">
        <v>70.5</v>
      </c>
      <c r="E22" s="22"/>
      <c r="F22" s="22"/>
      <c r="G22" s="12">
        <v>64.099999999999994</v>
      </c>
      <c r="H22" s="22"/>
      <c r="I22" s="22"/>
      <c r="J22" s="26"/>
    </row>
    <row r="23" spans="1:11" s="7" customFormat="1" ht="15.75" customHeight="1" thickBot="1">
      <c r="A23" s="13"/>
      <c r="B23" s="15"/>
      <c r="C23" s="18"/>
      <c r="D23" s="10">
        <v>68.7</v>
      </c>
      <c r="E23" s="23"/>
      <c r="F23" s="23"/>
      <c r="G23" s="10">
        <v>62.9</v>
      </c>
      <c r="H23" s="23"/>
      <c r="I23" s="23"/>
      <c r="J23" s="27"/>
    </row>
    <row r="24" spans="1:11" s="7" customFormat="1" ht="16.5" thickBot="1">
      <c r="A24" s="4"/>
      <c r="B24" s="5"/>
      <c r="C24" s="5"/>
      <c r="D24" s="5"/>
      <c r="E24" s="20"/>
      <c r="F24" s="20"/>
      <c r="G24" s="5"/>
      <c r="H24" s="20"/>
      <c r="I24" s="20"/>
      <c r="J24" s="5"/>
      <c r="K24" s="7" t="s">
        <v>2</v>
      </c>
    </row>
    <row r="25" spans="1:11" s="7" customFormat="1" ht="15.75">
      <c r="A25" s="13">
        <v>4</v>
      </c>
      <c r="B25" s="14" t="s">
        <v>15</v>
      </c>
      <c r="C25" s="16" t="s">
        <v>11</v>
      </c>
      <c r="D25" s="6">
        <v>59.4</v>
      </c>
      <c r="E25" s="21">
        <f>AVERAGE(D25:D34)</f>
        <v>58.83</v>
      </c>
      <c r="F25" s="21">
        <f>STDEV(D25:D34)</f>
        <v>1.7987958935539805</v>
      </c>
      <c r="G25" s="6">
        <v>51.1</v>
      </c>
      <c r="H25" s="21">
        <f>AVERAGE(G25:G34)</f>
        <v>52.06</v>
      </c>
      <c r="I25" s="21">
        <f>STDEV(G25:G34)</f>
        <v>2.001776988355874</v>
      </c>
      <c r="J25" s="25">
        <f>E25-H25</f>
        <v>6.769999999999996</v>
      </c>
    </row>
    <row r="26" spans="1:11" s="5" customFormat="1" ht="15.75">
      <c r="A26" s="13"/>
      <c r="B26" s="15"/>
      <c r="C26" s="17"/>
      <c r="D26" s="12">
        <v>57.8</v>
      </c>
      <c r="E26" s="22"/>
      <c r="F26" s="22"/>
      <c r="G26" s="12">
        <v>50.3</v>
      </c>
      <c r="H26" s="22"/>
      <c r="I26" s="22"/>
      <c r="J26" s="26"/>
    </row>
    <row r="27" spans="1:11" s="5" customFormat="1" ht="15.75">
      <c r="A27" s="13"/>
      <c r="B27" s="15"/>
      <c r="C27" s="17"/>
      <c r="D27" s="12">
        <v>56.7</v>
      </c>
      <c r="E27" s="22"/>
      <c r="F27" s="22"/>
      <c r="G27" s="12">
        <v>50</v>
      </c>
      <c r="H27" s="22"/>
      <c r="I27" s="22"/>
      <c r="J27" s="26"/>
    </row>
    <row r="28" spans="1:11" s="5" customFormat="1" ht="15.75">
      <c r="A28" s="13"/>
      <c r="B28" s="15"/>
      <c r="C28" s="17"/>
      <c r="D28" s="12">
        <v>56.5</v>
      </c>
      <c r="E28" s="22"/>
      <c r="F28" s="22"/>
      <c r="G28" s="12">
        <v>52.3</v>
      </c>
      <c r="H28" s="22"/>
      <c r="I28" s="22"/>
      <c r="J28" s="26"/>
    </row>
    <row r="29" spans="1:11" s="7" customFormat="1" ht="15.75" customHeight="1">
      <c r="A29" s="13"/>
      <c r="B29" s="15"/>
      <c r="C29" s="17"/>
      <c r="D29" s="12">
        <v>60.8</v>
      </c>
      <c r="E29" s="22"/>
      <c r="F29" s="22"/>
      <c r="G29" s="12">
        <v>56.2</v>
      </c>
      <c r="H29" s="22"/>
      <c r="I29" s="22"/>
      <c r="J29" s="26"/>
    </row>
    <row r="30" spans="1:11" s="7" customFormat="1" ht="15.75">
      <c r="A30" s="13"/>
      <c r="B30" s="15"/>
      <c r="C30" s="17"/>
      <c r="D30" s="12">
        <v>58</v>
      </c>
      <c r="E30" s="22"/>
      <c r="F30" s="22"/>
      <c r="G30" s="12">
        <v>51.5</v>
      </c>
      <c r="H30" s="22"/>
      <c r="I30" s="22"/>
      <c r="J30" s="26"/>
    </row>
    <row r="31" spans="1:11" s="5" customFormat="1" ht="15.75">
      <c r="A31" s="13"/>
      <c r="B31" s="15"/>
      <c r="C31" s="17"/>
      <c r="D31" s="8">
        <v>57.1</v>
      </c>
      <c r="E31" s="22"/>
      <c r="F31" s="22"/>
      <c r="G31" s="8">
        <v>51.8</v>
      </c>
      <c r="H31" s="22"/>
      <c r="I31" s="22"/>
      <c r="J31" s="26"/>
    </row>
    <row r="32" spans="1:11" s="7" customFormat="1" ht="15.75" customHeight="1">
      <c r="A32" s="13"/>
      <c r="B32" s="15"/>
      <c r="C32" s="17"/>
      <c r="D32" s="8">
        <v>60.5</v>
      </c>
      <c r="E32" s="22"/>
      <c r="F32" s="22"/>
      <c r="G32" s="8">
        <v>50.6</v>
      </c>
      <c r="H32" s="22"/>
      <c r="I32" s="22"/>
      <c r="J32" s="26"/>
    </row>
    <row r="33" spans="1:11" s="7" customFormat="1" ht="15.75">
      <c r="A33" s="13"/>
      <c r="B33" s="15"/>
      <c r="C33" s="17"/>
      <c r="D33" s="8">
        <v>60.6</v>
      </c>
      <c r="E33" s="22"/>
      <c r="F33" s="22"/>
      <c r="G33" s="8">
        <v>51.9</v>
      </c>
      <c r="H33" s="22"/>
      <c r="I33" s="22"/>
      <c r="J33" s="26"/>
    </row>
    <row r="34" spans="1:11" s="7" customFormat="1" ht="16.5" thickBot="1">
      <c r="A34" s="13"/>
      <c r="B34" s="15"/>
      <c r="C34" s="18"/>
      <c r="D34" s="10">
        <v>60.9</v>
      </c>
      <c r="E34" s="23"/>
      <c r="F34" s="23"/>
      <c r="G34" s="10">
        <v>54.9</v>
      </c>
      <c r="H34" s="23"/>
      <c r="I34" s="23"/>
      <c r="J34" s="27"/>
    </row>
    <row r="35" spans="1:11" s="7" customFormat="1" ht="15.75" customHeight="1" thickBot="1">
      <c r="A35" s="4"/>
      <c r="B35" s="5"/>
      <c r="C35" s="5"/>
      <c r="D35" s="5"/>
      <c r="E35" s="20"/>
      <c r="F35" s="20"/>
      <c r="G35" s="5"/>
      <c r="H35" s="20"/>
      <c r="I35" s="20"/>
      <c r="J35" s="5"/>
    </row>
    <row r="36" spans="1:11" s="7" customFormat="1" ht="15.75">
      <c r="A36" s="13">
        <v>5</v>
      </c>
      <c r="B36" s="14" t="s">
        <v>16</v>
      </c>
      <c r="C36" s="16" t="s">
        <v>11</v>
      </c>
      <c r="D36" s="6">
        <v>63.5</v>
      </c>
      <c r="E36" s="21">
        <f t="shared" ref="E36" si="8">AVERAGE(D36:D42)</f>
        <v>67.45714285714287</v>
      </c>
      <c r="F36" s="21">
        <f t="shared" ref="F36" si="9">STDEV(D36:D42)</f>
        <v>5.2968094619488113</v>
      </c>
      <c r="G36" s="6">
        <v>54.5</v>
      </c>
      <c r="H36" s="21">
        <f t="shared" ref="H36" si="10">AVERAGE(G36:G42)</f>
        <v>60.357142857142854</v>
      </c>
      <c r="I36" s="21">
        <f t="shared" ref="I36" si="11">STDEV(G36:G42)</f>
        <v>4.4124283347748365</v>
      </c>
      <c r="J36" s="25">
        <f>E36-H36</f>
        <v>7.1000000000000156</v>
      </c>
      <c r="K36" s="7" t="s">
        <v>2</v>
      </c>
    </row>
    <row r="37" spans="1:11" s="7" customFormat="1" ht="15.75">
      <c r="A37" s="13"/>
      <c r="B37" s="15"/>
      <c r="C37" s="17"/>
      <c r="D37" s="12">
        <v>68</v>
      </c>
      <c r="E37" s="22"/>
      <c r="F37" s="22"/>
      <c r="G37" s="12">
        <v>58.3</v>
      </c>
      <c r="H37" s="22"/>
      <c r="I37" s="22"/>
      <c r="J37" s="26"/>
    </row>
    <row r="38" spans="1:11" s="5" customFormat="1" ht="15.75">
      <c r="A38" s="13"/>
      <c r="B38" s="15"/>
      <c r="C38" s="17"/>
      <c r="D38" s="12">
        <v>76.099999999999994</v>
      </c>
      <c r="E38" s="22"/>
      <c r="F38" s="22"/>
      <c r="G38" s="12">
        <v>64.400000000000006</v>
      </c>
      <c r="H38" s="22"/>
      <c r="I38" s="22"/>
      <c r="J38" s="26"/>
    </row>
    <row r="39" spans="1:11" s="7" customFormat="1" ht="15.75">
      <c r="A39" s="13"/>
      <c r="B39" s="15"/>
      <c r="C39" s="17"/>
      <c r="D39" s="8">
        <v>71.2</v>
      </c>
      <c r="E39" s="22"/>
      <c r="F39" s="22"/>
      <c r="G39" s="8">
        <v>66.400000000000006</v>
      </c>
      <c r="H39" s="22"/>
      <c r="I39" s="22"/>
      <c r="J39" s="26"/>
    </row>
    <row r="40" spans="1:11" s="5" customFormat="1" ht="15.75">
      <c r="A40" s="13"/>
      <c r="B40" s="15"/>
      <c r="C40" s="17"/>
      <c r="D40" s="8">
        <v>63</v>
      </c>
      <c r="E40" s="22"/>
      <c r="F40" s="22"/>
      <c r="G40" s="8">
        <v>55.8</v>
      </c>
      <c r="H40" s="22"/>
      <c r="I40" s="22"/>
      <c r="J40" s="26"/>
    </row>
    <row r="41" spans="1:11" s="7" customFormat="1" ht="15.75" customHeight="1">
      <c r="A41" s="13"/>
      <c r="B41" s="15"/>
      <c r="C41" s="17"/>
      <c r="D41" s="8">
        <v>61.1</v>
      </c>
      <c r="E41" s="22"/>
      <c r="F41" s="22"/>
      <c r="G41" s="8">
        <v>60.6</v>
      </c>
      <c r="H41" s="22"/>
      <c r="I41" s="22"/>
      <c r="J41" s="26"/>
    </row>
    <row r="42" spans="1:11" s="7" customFormat="1" ht="16.5" thickBot="1">
      <c r="A42" s="13"/>
      <c r="B42" s="15"/>
      <c r="C42" s="18"/>
      <c r="D42" s="10">
        <v>69.3</v>
      </c>
      <c r="E42" s="23"/>
      <c r="F42" s="23"/>
      <c r="G42" s="10">
        <v>62.5</v>
      </c>
      <c r="H42" s="23"/>
      <c r="I42" s="23"/>
      <c r="J42" s="27"/>
    </row>
    <row r="43" spans="1:11" s="7" customFormat="1" ht="16.5" thickBot="1">
      <c r="A43" s="4"/>
      <c r="B43" s="5"/>
      <c r="C43" s="5"/>
      <c r="D43" s="5"/>
      <c r="E43" s="20"/>
      <c r="F43" s="20"/>
      <c r="G43" s="5"/>
      <c r="H43" s="20"/>
      <c r="I43" s="20"/>
      <c r="J43" s="5"/>
    </row>
    <row r="44" spans="1:11" s="7" customFormat="1" ht="15.75" customHeight="1">
      <c r="A44" s="13">
        <v>6</v>
      </c>
      <c r="B44" s="14" t="s">
        <v>17</v>
      </c>
      <c r="C44" s="16" t="s">
        <v>11</v>
      </c>
      <c r="D44" s="6">
        <v>72.8</v>
      </c>
      <c r="E44" s="21">
        <f>AVERAGE(D44:D49)</f>
        <v>73.783333333333331</v>
      </c>
      <c r="F44" s="21">
        <f>STDEV(D44:D49)</f>
        <v>3.6896702653037519</v>
      </c>
      <c r="G44" s="6">
        <v>58.6</v>
      </c>
      <c r="H44" s="21">
        <f>AVERAGE(G44:G49)</f>
        <v>59.81666666666667</v>
      </c>
      <c r="I44" s="21">
        <f>STDEV(G44:G49)</f>
        <v>1.921891429469069</v>
      </c>
      <c r="J44" s="25">
        <f>E44-H44</f>
        <v>13.966666666666661</v>
      </c>
    </row>
    <row r="45" spans="1:11" s="7" customFormat="1" ht="15.75">
      <c r="A45" s="13"/>
      <c r="B45" s="15"/>
      <c r="C45" s="17"/>
      <c r="D45" s="12">
        <v>76.3</v>
      </c>
      <c r="E45" s="22"/>
      <c r="F45" s="22"/>
      <c r="G45" s="12">
        <v>59.6</v>
      </c>
      <c r="H45" s="22"/>
      <c r="I45" s="22"/>
      <c r="J45" s="26"/>
    </row>
    <row r="46" spans="1:11" s="7" customFormat="1" ht="15.75">
      <c r="A46" s="13"/>
      <c r="B46" s="15"/>
      <c r="C46" s="17"/>
      <c r="D46" s="8">
        <v>66.7</v>
      </c>
      <c r="E46" s="22"/>
      <c r="F46" s="22"/>
      <c r="G46" s="8">
        <v>56.7</v>
      </c>
      <c r="H46" s="22"/>
      <c r="I46" s="22"/>
      <c r="J46" s="26"/>
      <c r="K46" s="7" t="s">
        <v>2</v>
      </c>
    </row>
    <row r="47" spans="1:11" s="7" customFormat="1" ht="15.75">
      <c r="A47" s="13"/>
      <c r="B47" s="15"/>
      <c r="C47" s="17"/>
      <c r="D47" s="8">
        <v>75.2</v>
      </c>
      <c r="E47" s="22"/>
      <c r="F47" s="22"/>
      <c r="G47" s="8">
        <v>61.8</v>
      </c>
      <c r="H47" s="22"/>
      <c r="I47" s="22"/>
      <c r="J47" s="26"/>
    </row>
    <row r="48" spans="1:11" s="5" customFormat="1" ht="15.75">
      <c r="A48" s="13"/>
      <c r="B48" s="15"/>
      <c r="C48" s="17"/>
      <c r="D48" s="8">
        <v>75.7</v>
      </c>
      <c r="E48" s="22"/>
      <c r="F48" s="22"/>
      <c r="G48" s="8">
        <v>61.1</v>
      </c>
      <c r="H48" s="22"/>
      <c r="I48" s="22"/>
      <c r="J48" s="26"/>
    </row>
    <row r="49" spans="1:11" s="7" customFormat="1" ht="15.75" customHeight="1" thickBot="1">
      <c r="A49" s="13"/>
      <c r="B49" s="15"/>
      <c r="C49" s="18"/>
      <c r="D49" s="10">
        <v>76</v>
      </c>
      <c r="E49" s="23"/>
      <c r="F49" s="23"/>
      <c r="G49" s="10">
        <v>61.1</v>
      </c>
      <c r="H49" s="23"/>
      <c r="I49" s="23"/>
      <c r="J49" s="27"/>
    </row>
    <row r="50" spans="1:11" s="7" customFormat="1" ht="16.5" thickBot="1">
      <c r="A50" s="4"/>
      <c r="B50" s="5"/>
      <c r="C50" s="5"/>
      <c r="D50" s="5"/>
      <c r="E50" s="20"/>
      <c r="F50" s="20"/>
      <c r="G50" s="5"/>
      <c r="H50" s="20"/>
      <c r="I50" s="20"/>
      <c r="J50" s="5"/>
    </row>
    <row r="51" spans="1:11" s="7" customFormat="1" ht="15.75" customHeight="1">
      <c r="A51" s="13">
        <v>7</v>
      </c>
      <c r="B51" s="14" t="s">
        <v>18</v>
      </c>
      <c r="C51" s="16" t="s">
        <v>11</v>
      </c>
      <c r="D51" s="6">
        <v>79.5</v>
      </c>
      <c r="E51" s="21">
        <f t="shared" ref="E51" si="12">AVERAGE(D51:D57)</f>
        <v>85.228571428571428</v>
      </c>
      <c r="F51" s="21">
        <f t="shared" ref="F51" si="13">STDEV(D51:D57)</f>
        <v>3.3159786316733535</v>
      </c>
      <c r="G51" s="6">
        <v>73.2</v>
      </c>
      <c r="H51" s="21">
        <f t="shared" ref="H51" si="14">AVERAGE(G51:G57)</f>
        <v>75.371428571428581</v>
      </c>
      <c r="I51" s="21">
        <f t="shared" ref="I51" si="15">STDEV(G51:G57)</f>
        <v>2.3034136158567571</v>
      </c>
      <c r="J51" s="25">
        <f>E51-H51</f>
        <v>9.857142857142847</v>
      </c>
    </row>
    <row r="52" spans="1:11" s="7" customFormat="1" ht="15.75" customHeight="1">
      <c r="A52" s="13"/>
      <c r="B52" s="15"/>
      <c r="C52" s="17"/>
      <c r="D52" s="12">
        <v>84.5</v>
      </c>
      <c r="E52" s="22"/>
      <c r="F52" s="22"/>
      <c r="G52" s="12">
        <v>73.099999999999994</v>
      </c>
      <c r="H52" s="22"/>
      <c r="I52" s="22"/>
      <c r="J52" s="26"/>
    </row>
    <row r="53" spans="1:11" s="7" customFormat="1" ht="15.75" customHeight="1">
      <c r="A53" s="13"/>
      <c r="B53" s="15"/>
      <c r="C53" s="17"/>
      <c r="D53" s="12">
        <v>88.7</v>
      </c>
      <c r="E53" s="22"/>
      <c r="F53" s="22"/>
      <c r="G53" s="12">
        <v>77.400000000000006</v>
      </c>
      <c r="H53" s="22"/>
      <c r="I53" s="22"/>
      <c r="J53" s="26"/>
    </row>
    <row r="54" spans="1:11" s="7" customFormat="1" ht="15.75" customHeight="1">
      <c r="A54" s="13"/>
      <c r="B54" s="15"/>
      <c r="C54" s="17"/>
      <c r="D54" s="8">
        <v>89.3</v>
      </c>
      <c r="E54" s="22"/>
      <c r="F54" s="22"/>
      <c r="G54" s="8">
        <v>78.7</v>
      </c>
      <c r="H54" s="22"/>
      <c r="I54" s="22"/>
      <c r="J54" s="26"/>
    </row>
    <row r="55" spans="1:11" s="7" customFormat="1" ht="15.75">
      <c r="A55" s="13"/>
      <c r="B55" s="15"/>
      <c r="C55" s="17"/>
      <c r="D55" s="8">
        <v>84.3</v>
      </c>
      <c r="E55" s="22"/>
      <c r="F55" s="22"/>
      <c r="G55" s="8">
        <v>75</v>
      </c>
      <c r="H55" s="22"/>
      <c r="I55" s="22"/>
      <c r="J55" s="26"/>
      <c r="K55" s="7" t="s">
        <v>2</v>
      </c>
    </row>
    <row r="56" spans="1:11" s="7" customFormat="1" ht="15.75">
      <c r="A56" s="13"/>
      <c r="B56" s="15"/>
      <c r="C56" s="17"/>
      <c r="D56" s="8">
        <v>86.4</v>
      </c>
      <c r="E56" s="22"/>
      <c r="F56" s="22"/>
      <c r="G56" s="8">
        <v>76.900000000000006</v>
      </c>
      <c r="H56" s="22"/>
      <c r="I56" s="22"/>
      <c r="J56" s="26"/>
    </row>
    <row r="57" spans="1:11" s="5" customFormat="1" ht="16.5" thickBot="1">
      <c r="A57" s="13"/>
      <c r="B57" s="15"/>
      <c r="C57" s="18"/>
      <c r="D57" s="10">
        <v>83.9</v>
      </c>
      <c r="E57" s="23"/>
      <c r="F57" s="23"/>
      <c r="G57" s="10">
        <v>73.3</v>
      </c>
      <c r="H57" s="23"/>
      <c r="I57" s="23"/>
      <c r="J57" s="27"/>
    </row>
    <row r="58" spans="1:11" s="7" customFormat="1" ht="15.75" customHeight="1" thickBot="1">
      <c r="A58" s="4"/>
      <c r="B58" s="5"/>
      <c r="C58" s="5"/>
      <c r="D58" s="5"/>
      <c r="E58" s="20"/>
      <c r="F58" s="20"/>
      <c r="G58" s="5"/>
      <c r="H58" s="20"/>
      <c r="I58" s="20"/>
      <c r="J58" s="5"/>
    </row>
    <row r="59" spans="1:11" s="7" customFormat="1" ht="15.75" customHeight="1">
      <c r="A59" s="13">
        <v>8</v>
      </c>
      <c r="B59" s="14" t="s">
        <v>19</v>
      </c>
      <c r="C59" s="16" t="s">
        <v>11</v>
      </c>
      <c r="D59" s="6">
        <v>96.4</v>
      </c>
      <c r="E59" s="21">
        <f t="shared" ref="E59" si="16">AVERAGE(D59:D65)</f>
        <v>93.499999999999986</v>
      </c>
      <c r="F59" s="21">
        <f t="shared" ref="F59" si="17">STDEV(D59:D65)</f>
        <v>2.3036203390894663</v>
      </c>
      <c r="G59" s="6">
        <v>88.3</v>
      </c>
      <c r="H59" s="21">
        <f t="shared" ref="H59" si="18">AVERAGE(G59:G65)</f>
        <v>87.042857142857116</v>
      </c>
      <c r="I59" s="21">
        <f t="shared" ref="I59" si="19">STDEV(G59:G65)</f>
        <v>1.9611706902231816</v>
      </c>
      <c r="J59" s="25">
        <f>E59-H59</f>
        <v>6.4571428571428697</v>
      </c>
    </row>
    <row r="60" spans="1:11" s="7" customFormat="1" ht="15.75" customHeight="1">
      <c r="A60" s="13"/>
      <c r="B60" s="15"/>
      <c r="C60" s="17"/>
      <c r="D60" s="12">
        <v>92.8</v>
      </c>
      <c r="E60" s="22"/>
      <c r="F60" s="22"/>
      <c r="G60" s="12">
        <v>84.9</v>
      </c>
      <c r="H60" s="22"/>
      <c r="I60" s="22"/>
      <c r="J60" s="26"/>
    </row>
    <row r="61" spans="1:11" s="7" customFormat="1" ht="15.75" customHeight="1">
      <c r="A61" s="13"/>
      <c r="B61" s="15"/>
      <c r="C61" s="17"/>
      <c r="D61" s="12">
        <v>92.8</v>
      </c>
      <c r="E61" s="22"/>
      <c r="F61" s="22"/>
      <c r="G61" s="12">
        <v>85.6</v>
      </c>
      <c r="H61" s="22"/>
      <c r="I61" s="22"/>
      <c r="J61" s="26"/>
    </row>
    <row r="62" spans="1:11" s="7" customFormat="1" ht="15.75">
      <c r="A62" s="13"/>
      <c r="B62" s="15"/>
      <c r="C62" s="17"/>
      <c r="D62" s="8">
        <v>93.7</v>
      </c>
      <c r="E62" s="22"/>
      <c r="F62" s="22"/>
      <c r="G62" s="8">
        <v>85.3</v>
      </c>
      <c r="H62" s="22"/>
      <c r="I62" s="22"/>
      <c r="J62" s="26"/>
    </row>
    <row r="63" spans="1:11" s="7" customFormat="1" ht="15.75" customHeight="1">
      <c r="A63" s="13"/>
      <c r="B63" s="15"/>
      <c r="C63" s="17"/>
      <c r="D63" s="8">
        <v>96.6</v>
      </c>
      <c r="E63" s="22"/>
      <c r="F63" s="22"/>
      <c r="G63" s="8">
        <v>88.1</v>
      </c>
      <c r="H63" s="22"/>
      <c r="I63" s="22"/>
      <c r="J63" s="26"/>
    </row>
    <row r="64" spans="1:11" s="7" customFormat="1" ht="15.75">
      <c r="A64" s="13"/>
      <c r="B64" s="15"/>
      <c r="C64" s="17"/>
      <c r="D64" s="8">
        <v>90.3</v>
      </c>
      <c r="E64" s="22"/>
      <c r="F64" s="22"/>
      <c r="G64" s="8">
        <v>90.3</v>
      </c>
      <c r="H64" s="22"/>
      <c r="I64" s="22"/>
      <c r="J64" s="26"/>
      <c r="K64" s="7" t="s">
        <v>2</v>
      </c>
    </row>
    <row r="65" spans="1:11" s="7" customFormat="1" ht="16.5" thickBot="1">
      <c r="A65" s="13"/>
      <c r="B65" s="15"/>
      <c r="C65" s="18"/>
      <c r="D65" s="10">
        <v>91.9</v>
      </c>
      <c r="E65" s="23"/>
      <c r="F65" s="23"/>
      <c r="G65" s="10">
        <v>86.8</v>
      </c>
      <c r="H65" s="23"/>
      <c r="I65" s="23"/>
      <c r="J65" s="27"/>
    </row>
    <row r="66" spans="1:11" s="5" customFormat="1">
      <c r="A66"/>
      <c r="B66"/>
      <c r="C66"/>
      <c r="D66"/>
      <c r="E66" s="24"/>
      <c r="F66" s="24"/>
      <c r="G66"/>
      <c r="H66" s="24"/>
      <c r="I66" s="24"/>
      <c r="J66"/>
    </row>
    <row r="67" spans="1:11" s="7" customFormat="1" ht="15.75" customHeight="1">
      <c r="A67"/>
      <c r="B67"/>
      <c r="C67"/>
      <c r="D67"/>
      <c r="E67" s="24"/>
      <c r="F67" s="24"/>
      <c r="G67"/>
      <c r="H67" s="24"/>
      <c r="I67" s="24"/>
      <c r="J67"/>
    </row>
    <row r="68" spans="1:11" s="7" customFormat="1" ht="14.25" customHeight="1">
      <c r="A68"/>
      <c r="B68"/>
      <c r="C68"/>
      <c r="D68"/>
      <c r="E68" s="24"/>
      <c r="F68" s="24"/>
      <c r="G68"/>
      <c r="H68" s="24"/>
      <c r="I68" s="24"/>
      <c r="J68"/>
    </row>
    <row r="69" spans="1:11" s="7" customFormat="1" ht="14.25" customHeight="1">
      <c r="A69"/>
      <c r="B69"/>
      <c r="C69"/>
      <c r="D69"/>
      <c r="E69" s="24"/>
      <c r="F69" s="24"/>
      <c r="G69"/>
      <c r="H69" s="24"/>
      <c r="I69" s="24"/>
      <c r="J69"/>
    </row>
    <row r="70" spans="1:11" s="7" customFormat="1" ht="14.25" customHeight="1">
      <c r="A70"/>
      <c r="B70"/>
      <c r="C70"/>
      <c r="D70"/>
      <c r="E70" s="24"/>
      <c r="F70" s="24"/>
      <c r="G70"/>
      <c r="H70" s="24"/>
      <c r="I70" s="24"/>
      <c r="J70"/>
    </row>
    <row r="71" spans="1:11" s="7" customFormat="1" ht="15.75" customHeight="1">
      <c r="A71"/>
      <c r="B71"/>
      <c r="C71"/>
      <c r="D71"/>
      <c r="E71" s="24"/>
      <c r="F71" s="24"/>
      <c r="G71"/>
      <c r="H71" s="24"/>
      <c r="I71" s="24"/>
      <c r="J71"/>
    </row>
    <row r="72" spans="1:11" s="7" customFormat="1" ht="14.25" customHeight="1">
      <c r="A72"/>
      <c r="B72"/>
      <c r="C72"/>
      <c r="D72"/>
      <c r="E72" s="24"/>
      <c r="F72" s="24"/>
      <c r="G72"/>
      <c r="H72" s="24"/>
      <c r="I72" s="24"/>
      <c r="J72"/>
    </row>
    <row r="73" spans="1:11" s="7" customFormat="1" ht="15.75" customHeight="1">
      <c r="A73"/>
      <c r="B73"/>
      <c r="C73"/>
      <c r="D73"/>
      <c r="E73" s="24"/>
      <c r="F73" s="24"/>
      <c r="G73"/>
      <c r="H73" s="24"/>
      <c r="I73" s="24"/>
      <c r="J73"/>
      <c r="K73" s="7" t="s">
        <v>2</v>
      </c>
    </row>
    <row r="74" spans="1:11" s="7" customFormat="1" ht="15" customHeight="1">
      <c r="A74"/>
      <c r="B74"/>
      <c r="C74"/>
      <c r="D74"/>
      <c r="E74" s="24"/>
      <c r="F74" s="24"/>
      <c r="G74"/>
      <c r="H74" s="24"/>
      <c r="I74" s="24"/>
      <c r="J74"/>
    </row>
  </sheetData>
  <mergeCells count="64">
    <mergeCell ref="J44:J49"/>
    <mergeCell ref="J51:J57"/>
    <mergeCell ref="J59:J65"/>
    <mergeCell ref="J3:J7"/>
    <mergeCell ref="J9:J14"/>
    <mergeCell ref="J16:J23"/>
    <mergeCell ref="J25:J34"/>
    <mergeCell ref="J36:J42"/>
    <mergeCell ref="H3:H7"/>
    <mergeCell ref="A3:A7"/>
    <mergeCell ref="B3:B7"/>
    <mergeCell ref="C3:C7"/>
    <mergeCell ref="I3:I7"/>
    <mergeCell ref="E3:E7"/>
    <mergeCell ref="F3:F7"/>
    <mergeCell ref="C16:C23"/>
    <mergeCell ref="E16:E23"/>
    <mergeCell ref="F16:F23"/>
    <mergeCell ref="H16:H23"/>
    <mergeCell ref="I16:I23"/>
    <mergeCell ref="H9:H14"/>
    <mergeCell ref="I9:I14"/>
    <mergeCell ref="A16:A23"/>
    <mergeCell ref="B16:B23"/>
    <mergeCell ref="I51:I57"/>
    <mergeCell ref="C44:C49"/>
    <mergeCell ref="A44:A49"/>
    <mergeCell ref="B44:B49"/>
    <mergeCell ref="E44:E49"/>
    <mergeCell ref="F44:F49"/>
    <mergeCell ref="H44:H49"/>
    <mergeCell ref="I44:I49"/>
    <mergeCell ref="C25:C34"/>
    <mergeCell ref="A25:A34"/>
    <mergeCell ref="B25:B34"/>
    <mergeCell ref="E25:E34"/>
    <mergeCell ref="A9:A14"/>
    <mergeCell ref="B9:B14"/>
    <mergeCell ref="C9:C14"/>
    <mergeCell ref="E9:E14"/>
    <mergeCell ref="F9:F14"/>
    <mergeCell ref="H25:H34"/>
    <mergeCell ref="I25:I34"/>
    <mergeCell ref="A36:A42"/>
    <mergeCell ref="B36:B42"/>
    <mergeCell ref="C36:C42"/>
    <mergeCell ref="E36:E42"/>
    <mergeCell ref="F36:F42"/>
    <mergeCell ref="H36:H42"/>
    <mergeCell ref="I36:I42"/>
    <mergeCell ref="F25:F34"/>
    <mergeCell ref="F59:F65"/>
    <mergeCell ref="H59:H65"/>
    <mergeCell ref="I59:I65"/>
    <mergeCell ref="A51:A57"/>
    <mergeCell ref="B51:B57"/>
    <mergeCell ref="C51:C57"/>
    <mergeCell ref="E51:E57"/>
    <mergeCell ref="F51:F57"/>
    <mergeCell ref="H51:H57"/>
    <mergeCell ref="A59:A65"/>
    <mergeCell ref="B59:B65"/>
    <mergeCell ref="C59:C65"/>
    <mergeCell ref="E59:E65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Elfa</dc:creator>
  <cp:lastModifiedBy>Elfa</cp:lastModifiedBy>
  <dcterms:created xsi:type="dcterms:W3CDTF">2019-10-26T04:15:06Z</dcterms:created>
  <dcterms:modified xsi:type="dcterms:W3CDTF">2019-10-26T13:09:10Z</dcterms:modified>
</cp:coreProperties>
</file>