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20210908\博士论文数据\thesis Jcliu\博士论文数据上传\Dataset (Mainfolder)\"/>
    </mc:Choice>
  </mc:AlternateContent>
  <xr:revisionPtr revIDLastSave="0" documentId="13_ncr:1_{9171A61E-7004-4B93-AE2C-3AB73486D9F7}" xr6:coauthVersionLast="46" xr6:coauthVersionMax="46" xr10:uidLastSave="{00000000-0000-0000-0000-000000000000}"/>
  <bookViews>
    <workbookView xWindow="20020" yWindow="-110" windowWidth="24890" windowHeight="146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3" i="1" l="1"/>
  <c r="N42" i="1"/>
  <c r="N41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B26" i="1"/>
  <c r="B27" i="1" s="1"/>
  <c r="B28" i="1" s="1"/>
  <c r="B29" i="1" s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B7" i="1"/>
  <c r="B8" i="1" s="1"/>
  <c r="B9" i="1" s="1"/>
  <c r="B10" i="1" s="1"/>
  <c r="B11" i="1" s="1"/>
  <c r="B12" i="1" s="1"/>
  <c r="B13" i="1" s="1"/>
  <c r="N6" i="1"/>
  <c r="N5" i="1"/>
  <c r="N4" i="1"/>
  <c r="N3" i="1"/>
</calcChain>
</file>

<file path=xl/sharedStrings.xml><?xml version="1.0" encoding="utf-8"?>
<sst xmlns="http://schemas.openxmlformats.org/spreadsheetml/2006/main" count="68" uniqueCount="57">
  <si>
    <t>Sample NO.</t>
  </si>
  <si>
    <t>Depth</t>
  </si>
  <si>
    <t>TiO2</t>
  </si>
  <si>
    <t>SiO2</t>
  </si>
  <si>
    <t>Al2O3</t>
  </si>
  <si>
    <t>Fe2O3</t>
  </si>
  <si>
    <t>MgO</t>
  </si>
  <si>
    <t>CaO</t>
  </si>
  <si>
    <t>Na2O</t>
  </si>
  <si>
    <t>K2O</t>
  </si>
  <si>
    <t>MnO</t>
  </si>
  <si>
    <t>P2O5</t>
  </si>
  <si>
    <t>LOI</t>
  </si>
  <si>
    <t>SUM</t>
  </si>
  <si>
    <t>m</t>
  </si>
  <si>
    <t>%</t>
  </si>
  <si>
    <t>CM-01a</t>
    <phoneticPr fontId="3" type="noConversion"/>
  </si>
  <si>
    <t>CM-01b</t>
    <phoneticPr fontId="3" type="noConversion"/>
  </si>
  <si>
    <t>CM-02</t>
  </si>
  <si>
    <t>CM-03a</t>
  </si>
  <si>
    <t>CM-04a</t>
  </si>
  <si>
    <t>CM-05a</t>
    <phoneticPr fontId="3" type="noConversion"/>
  </si>
  <si>
    <t>CM-06a</t>
    <phoneticPr fontId="3" type="noConversion"/>
  </si>
  <si>
    <t>CM-07a</t>
  </si>
  <si>
    <t>CM-08a</t>
  </si>
  <si>
    <t>CM-09a</t>
  </si>
  <si>
    <t>CM-10a</t>
    <phoneticPr fontId="3" type="noConversion"/>
  </si>
  <si>
    <t>CM-13a</t>
    <phoneticPr fontId="3" type="noConversion"/>
  </si>
  <si>
    <t>CM-15a</t>
    <phoneticPr fontId="3" type="noConversion"/>
  </si>
  <si>
    <t>CM-18a</t>
    <phoneticPr fontId="3" type="noConversion"/>
  </si>
  <si>
    <t>CM-20a</t>
    <phoneticPr fontId="3" type="noConversion"/>
  </si>
  <si>
    <t>CM-22a</t>
    <phoneticPr fontId="3" type="noConversion"/>
  </si>
  <si>
    <t>CM-23</t>
  </si>
  <si>
    <t>CM-24a</t>
    <phoneticPr fontId="3" type="noConversion"/>
  </si>
  <si>
    <t>CM-25a</t>
    <phoneticPr fontId="3" type="noConversion"/>
  </si>
  <si>
    <t>CM-27a</t>
    <phoneticPr fontId="3" type="noConversion"/>
  </si>
  <si>
    <t>CM-29a</t>
    <phoneticPr fontId="3" type="noConversion"/>
  </si>
  <si>
    <t>CM-29b</t>
    <phoneticPr fontId="3" type="noConversion"/>
  </si>
  <si>
    <t>CM-30a</t>
    <phoneticPr fontId="3" type="noConversion"/>
  </si>
  <si>
    <t>CM-30b</t>
    <phoneticPr fontId="3" type="noConversion"/>
  </si>
  <si>
    <t>CM-31a</t>
  </si>
  <si>
    <t>CM-31b</t>
  </si>
  <si>
    <t>CM-32a</t>
  </si>
  <si>
    <t>CM-33b</t>
    <phoneticPr fontId="3" type="noConversion"/>
  </si>
  <si>
    <t>CM-34b</t>
    <phoneticPr fontId="3" type="noConversion"/>
  </si>
  <si>
    <t>CM-36b</t>
    <phoneticPr fontId="3" type="noConversion"/>
  </si>
  <si>
    <t>CM-38b</t>
    <phoneticPr fontId="3" type="noConversion"/>
  </si>
  <si>
    <t>CM-39b</t>
    <phoneticPr fontId="3" type="noConversion"/>
  </si>
  <si>
    <t>CM-40b</t>
  </si>
  <si>
    <t>CM-41b</t>
  </si>
  <si>
    <t>CM-43b</t>
  </si>
  <si>
    <t>CM-45b</t>
  </si>
  <si>
    <t>CM-47b</t>
    <phoneticPr fontId="3" type="noConversion"/>
  </si>
  <si>
    <t>CM48-2a</t>
  </si>
  <si>
    <t>CM-50-2</t>
  </si>
  <si>
    <t>CM-50-3</t>
  </si>
  <si>
    <t>CM-50-3b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</si>
</sst>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2"/>
      <name val="Times New Roman"/>
      <family val="1"/>
    </font>
    <font>
      <sz val="9"/>
      <name val="等线"/>
      <family val="3"/>
      <charset val="134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KaiTi_GB2312"/>
      <family val="3"/>
      <charset val="134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1" applyFont="1" applyAlignment="1">
      <alignment horizontal="right" vertical="center" wrapText="1"/>
    </xf>
    <xf numFmtId="2" fontId="7" fillId="0" borderId="0" xfId="1" applyNumberFormat="1" applyFont="1" applyAlignment="1">
      <alignment horizontal="center"/>
    </xf>
    <xf numFmtId="2" fontId="8" fillId="0" borderId="0" xfId="1" applyNumberFormat="1" applyFont="1" applyAlignment="1">
      <alignment horizontal="center"/>
    </xf>
    <xf numFmtId="0" fontId="8" fillId="0" borderId="0" xfId="1" applyFont="1" applyAlignment="1">
      <alignment horizontal="left"/>
    </xf>
    <xf numFmtId="2" fontId="9" fillId="0" borderId="0" xfId="1" applyNumberFormat="1" applyFont="1" applyAlignment="1">
      <alignment horizontal="center" vertical="center"/>
    </xf>
  </cellXfs>
  <cellStyles count="2">
    <cellStyle name="Normal 2" xfId="1" xr:uid="{830F152C-83C5-47B0-BC46-4BBD3E47AF16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topLeftCell="A5" zoomScale="85" zoomScaleNormal="85" workbookViewId="0">
      <selection activeCell="P20" sqref="P20"/>
    </sheetView>
  </sheetViews>
  <sheetFormatPr defaultRowHeight="14" x14ac:dyDescent="0.3"/>
  <cols>
    <col min="1" max="1" width="11.5" customWidth="1"/>
  </cols>
  <sheetData>
    <row r="1" spans="1:14" ht="15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.5" x14ac:dyDescent="0.3">
      <c r="A2" s="1"/>
      <c r="B2" s="2" t="s">
        <v>14</v>
      </c>
      <c r="C2" s="3" t="s">
        <v>15</v>
      </c>
      <c r="D2" s="3" t="s">
        <v>15</v>
      </c>
      <c r="E2" s="3" t="s">
        <v>15</v>
      </c>
      <c r="F2" s="3" t="s">
        <v>15</v>
      </c>
      <c r="G2" s="3" t="s">
        <v>15</v>
      </c>
      <c r="H2" s="3" t="s">
        <v>15</v>
      </c>
      <c r="I2" s="3" t="s">
        <v>15</v>
      </c>
      <c r="J2" s="3" t="s">
        <v>15</v>
      </c>
      <c r="K2" s="3" t="s">
        <v>15</v>
      </c>
      <c r="L2" s="3" t="s">
        <v>15</v>
      </c>
      <c r="M2" s="3" t="s">
        <v>15</v>
      </c>
      <c r="N2" s="3" t="s">
        <v>15</v>
      </c>
    </row>
    <row r="3" spans="1:14" ht="15.5" x14ac:dyDescent="0.3">
      <c r="A3" s="4" t="s">
        <v>16</v>
      </c>
      <c r="B3" s="3">
        <v>0.25</v>
      </c>
      <c r="C3" s="5">
        <v>2.9086355041222278</v>
      </c>
      <c r="D3" s="5">
        <v>35.690531729823697</v>
      </c>
      <c r="E3" s="5">
        <v>27.593197942666947</v>
      </c>
      <c r="F3" s="5">
        <v>18.651517283110191</v>
      </c>
      <c r="G3" s="5">
        <v>0.27619090840329763</v>
      </c>
      <c r="H3" s="5">
        <v>0.10357159065123658</v>
      </c>
      <c r="I3" s="3">
        <v>0</v>
      </c>
      <c r="J3" s="5">
        <v>7.7678692988427445E-2</v>
      </c>
      <c r="K3" s="5">
        <v>0.1208335224264427</v>
      </c>
      <c r="L3" s="5">
        <v>7.7678692988427445E-2</v>
      </c>
      <c r="M3" s="6">
        <v>13.690341123969507</v>
      </c>
      <c r="N3" s="5">
        <f>SUM(D3:M3)</f>
        <v>96.281541487028164</v>
      </c>
    </row>
    <row r="4" spans="1:14" ht="15.5" x14ac:dyDescent="0.3">
      <c r="A4" s="4" t="s">
        <v>17</v>
      </c>
      <c r="B4" s="3">
        <v>0.75</v>
      </c>
      <c r="C4" s="5">
        <v>2.8271513018065866</v>
      </c>
      <c r="D4" s="5">
        <v>37.003692879914951</v>
      </c>
      <c r="E4" s="5">
        <v>27.052466126461191</v>
      </c>
      <c r="F4" s="5">
        <v>18.173308979808699</v>
      </c>
      <c r="G4" s="5">
        <v>0.26801740170031857</v>
      </c>
      <c r="H4" s="5">
        <v>0.10374867162592977</v>
      </c>
      <c r="I4" s="3">
        <v>0</v>
      </c>
      <c r="J4" s="5">
        <v>7.7811503719447325E-2</v>
      </c>
      <c r="K4" s="5">
        <v>0.11239439426142393</v>
      </c>
      <c r="L4" s="5">
        <v>7.7811503719447325E-2</v>
      </c>
      <c r="M4" s="6">
        <v>13.542773645058512</v>
      </c>
      <c r="N4" s="5">
        <f>SUM(D4:M4)</f>
        <v>96.412025106269923</v>
      </c>
    </row>
    <row r="5" spans="1:14" ht="15.5" x14ac:dyDescent="0.3">
      <c r="A5" s="4" t="s">
        <v>18</v>
      </c>
      <c r="B5" s="3">
        <v>1.25</v>
      </c>
      <c r="C5" s="5">
        <v>2.9551515757212368</v>
      </c>
      <c r="D5" s="5">
        <v>36.025117596109034</v>
      </c>
      <c r="E5" s="5">
        <v>27.41964687853957</v>
      </c>
      <c r="F5" s="5">
        <v>18.736180958091829</v>
      </c>
      <c r="G5" s="5">
        <v>0.27731627690052663</v>
      </c>
      <c r="H5" s="5">
        <v>0.10399360383769746</v>
      </c>
      <c r="I5" s="3">
        <v>0</v>
      </c>
      <c r="J5" s="5">
        <v>6.9329069225131656E-2</v>
      </c>
      <c r="K5" s="5">
        <v>0.11265973749083895</v>
      </c>
      <c r="L5" s="5">
        <v>6.9329069225131656E-2</v>
      </c>
      <c r="M5" s="6">
        <v>13.338663468585441</v>
      </c>
      <c r="N5" s="5">
        <f>SUM(D5:M5)</f>
        <v>96.152236658005194</v>
      </c>
    </row>
    <row r="6" spans="1:14" ht="15.5" x14ac:dyDescent="0.3">
      <c r="A6" s="4" t="s">
        <v>19</v>
      </c>
      <c r="B6" s="3">
        <v>2.25</v>
      </c>
      <c r="C6" s="5">
        <v>3.1015132462027561</v>
      </c>
      <c r="D6" s="5">
        <v>36.72156835040623</v>
      </c>
      <c r="E6" s="5">
        <v>27.687104203461686</v>
      </c>
      <c r="F6" s="5">
        <v>19.149230660543981</v>
      </c>
      <c r="G6" s="5">
        <v>0.27007559166372314</v>
      </c>
      <c r="H6" s="5">
        <v>0.10454539032144122</v>
      </c>
      <c r="I6" s="3">
        <v>0</v>
      </c>
      <c r="J6" s="5">
        <v>1.7424231720240203E-2</v>
      </c>
      <c r="K6" s="5">
        <v>0.11325750618156132</v>
      </c>
      <c r="L6" s="5">
        <v>6.9696926880960811E-2</v>
      </c>
      <c r="M6" s="6">
        <v>12.87884139879899</v>
      </c>
      <c r="N6" s="5">
        <f>SUM(D6:M6)</f>
        <v>97.011744259978826</v>
      </c>
    </row>
    <row r="7" spans="1:14" ht="15.5" x14ac:dyDescent="0.3">
      <c r="A7" s="4" t="s">
        <v>20</v>
      </c>
      <c r="B7" s="3">
        <f>B6+1</f>
        <v>3.25</v>
      </c>
      <c r="C7" s="5">
        <v>3.0442350763535426</v>
      </c>
      <c r="D7" s="5">
        <v>37.606800555298506</v>
      </c>
      <c r="E7" s="5">
        <v>26.120936603424362</v>
      </c>
      <c r="F7" s="5">
        <v>19.297651087459524</v>
      </c>
      <c r="G7" s="5">
        <v>0.28867746413697387</v>
      </c>
      <c r="H7" s="5">
        <v>0.10497362332253594</v>
      </c>
      <c r="I7" s="3">
        <v>0</v>
      </c>
      <c r="J7" s="5">
        <v>0</v>
      </c>
      <c r="K7" s="5">
        <v>0.12246922720962529</v>
      </c>
      <c r="L7" s="5">
        <v>6.998241554835731E-2</v>
      </c>
      <c r="M7" s="6">
        <v>12.521980564553376</v>
      </c>
      <c r="N7" s="5">
        <f>SUM(D7:M7)</f>
        <v>96.133471540953238</v>
      </c>
    </row>
    <row r="8" spans="1:14" ht="15.5" x14ac:dyDescent="0.3">
      <c r="A8" s="4" t="s">
        <v>21</v>
      </c>
      <c r="B8" s="3">
        <f t="shared" ref="B8:B13" si="0">B7+1</f>
        <v>4.25</v>
      </c>
      <c r="C8" s="5">
        <v>3.1595810733656826</v>
      </c>
      <c r="D8" s="5">
        <v>39.75732015415354</v>
      </c>
      <c r="E8" s="5">
        <v>25.445752926063346</v>
      </c>
      <c r="F8" s="5">
        <v>19.989912931772743</v>
      </c>
      <c r="G8" s="5">
        <v>0.66751712817584863</v>
      </c>
      <c r="H8" s="5">
        <v>0.10680274050813576</v>
      </c>
      <c r="I8" s="3">
        <v>0</v>
      </c>
      <c r="J8" s="5">
        <v>0</v>
      </c>
      <c r="K8" s="5">
        <v>0.11570296888381375</v>
      </c>
      <c r="L8" s="5">
        <v>3.5600913502711926E-2</v>
      </c>
      <c r="M8" s="6">
        <v>10.997716243220193</v>
      </c>
      <c r="N8" s="5">
        <f>SUM(D8:M8)</f>
        <v>97.116326006280318</v>
      </c>
    </row>
    <row r="9" spans="1:14" ht="15.5" x14ac:dyDescent="0.3">
      <c r="A9" s="4" t="s">
        <v>22</v>
      </c>
      <c r="B9" s="3">
        <f t="shared" si="0"/>
        <v>5.25</v>
      </c>
      <c r="C9" s="5">
        <v>3.4618688551230998</v>
      </c>
      <c r="D9" s="5">
        <v>34.601335825140154</v>
      </c>
      <c r="E9" s="5">
        <v>25.985707321036799</v>
      </c>
      <c r="F9" s="5">
        <v>21.473998537417721</v>
      </c>
      <c r="G9" s="5">
        <v>0.32970179572600949</v>
      </c>
      <c r="H9" s="5">
        <v>0.10411635654505562</v>
      </c>
      <c r="I9" s="3">
        <v>0</v>
      </c>
      <c r="J9" s="5">
        <v>0</v>
      </c>
      <c r="K9" s="5">
        <v>5.2058178272527809E-2</v>
      </c>
      <c r="L9" s="5">
        <v>0.17352726090842605</v>
      </c>
      <c r="M9" s="6">
        <v>13.236369545786983</v>
      </c>
      <c r="N9" s="5">
        <f>SUM(D9:M9)</f>
        <v>95.956814820833685</v>
      </c>
    </row>
    <row r="10" spans="1:14" ht="15.5" x14ac:dyDescent="0.3">
      <c r="A10" s="4" t="s">
        <v>23</v>
      </c>
      <c r="B10" s="3">
        <f t="shared" si="0"/>
        <v>6.25</v>
      </c>
      <c r="C10" s="5">
        <v>3.2208834651082889</v>
      </c>
      <c r="D10" s="5">
        <v>38.041722241320095</v>
      </c>
      <c r="E10" s="5">
        <v>25.652351323478896</v>
      </c>
      <c r="F10" s="5">
        <v>20.278329322791368</v>
      </c>
      <c r="G10" s="5">
        <v>0.50298728085252731</v>
      </c>
      <c r="H10" s="5">
        <v>0.10589205912684786</v>
      </c>
      <c r="I10" s="3">
        <v>0</v>
      </c>
      <c r="J10" s="5">
        <v>0</v>
      </c>
      <c r="K10" s="5">
        <v>9.7067720866277213E-2</v>
      </c>
      <c r="L10" s="5">
        <v>5.2946029563423931E-2</v>
      </c>
      <c r="M10" s="6">
        <v>11.756617394293446</v>
      </c>
      <c r="N10" s="5">
        <f>SUM(D10:M10)</f>
        <v>96.48791337229288</v>
      </c>
    </row>
    <row r="11" spans="1:14" ht="15.5" x14ac:dyDescent="0.3">
      <c r="A11" s="4" t="s">
        <v>24</v>
      </c>
      <c r="B11" s="3">
        <f t="shared" si="0"/>
        <v>7.25</v>
      </c>
      <c r="C11" s="5">
        <v>3.1850185970071823</v>
      </c>
      <c r="D11" s="5">
        <v>38.008476775365487</v>
      </c>
      <c r="E11" s="5">
        <v>26.08891964362947</v>
      </c>
      <c r="F11" s="5">
        <v>20.010033734106067</v>
      </c>
      <c r="G11" s="5">
        <v>0.50289767321166035</v>
      </c>
      <c r="H11" s="5">
        <v>0.10587319436034956</v>
      </c>
      <c r="I11" s="3">
        <v>0</v>
      </c>
      <c r="J11" s="5">
        <v>0</v>
      </c>
      <c r="K11" s="5">
        <v>8.8227661966957971E-2</v>
      </c>
      <c r="L11" s="5">
        <v>5.293659718017478E-2</v>
      </c>
      <c r="M11" s="6">
        <v>11.772338033042034</v>
      </c>
      <c r="N11" s="5">
        <f>SUM(D11:M11)</f>
        <v>96.629703312862219</v>
      </c>
    </row>
    <row r="12" spans="1:14" ht="15.5" x14ac:dyDescent="0.3">
      <c r="A12" s="4" t="s">
        <v>25</v>
      </c>
      <c r="B12" s="3">
        <f t="shared" si="0"/>
        <v>8.25</v>
      </c>
      <c r="C12" s="5">
        <v>3.212506882718476</v>
      </c>
      <c r="D12" s="5">
        <v>36.483659246440638</v>
      </c>
      <c r="E12" s="5">
        <v>25.630595453472811</v>
      </c>
      <c r="F12" s="5">
        <v>20.360347675607635</v>
      </c>
      <c r="G12" s="5">
        <v>0.24310862896247926</v>
      </c>
      <c r="H12" s="5">
        <v>0.10418941241249109</v>
      </c>
      <c r="I12" s="3">
        <v>0</v>
      </c>
      <c r="J12" s="5">
        <v>0</v>
      </c>
      <c r="K12" s="5">
        <v>4.3412255171871292E-2</v>
      </c>
      <c r="L12" s="5">
        <v>0.22574372689373073</v>
      </c>
      <c r="M12" s="6">
        <v>13.175489656257408</v>
      </c>
      <c r="N12" s="5">
        <f>SUM(D12:M12)</f>
        <v>96.266546055219052</v>
      </c>
    </row>
    <row r="13" spans="1:14" ht="15.5" x14ac:dyDescent="0.3">
      <c r="A13" s="4" t="s">
        <v>26</v>
      </c>
      <c r="B13" s="3">
        <f t="shared" si="0"/>
        <v>9.25</v>
      </c>
      <c r="C13" s="5">
        <v>3.1167649769585286</v>
      </c>
      <c r="D13" s="5">
        <v>40.144998463901736</v>
      </c>
      <c r="E13" s="5">
        <v>26.017439836149542</v>
      </c>
      <c r="F13" s="5">
        <v>19.410963645673345</v>
      </c>
      <c r="G13" s="5">
        <v>0.63045673323092744</v>
      </c>
      <c r="H13" s="5">
        <v>9.7676395289298626E-2</v>
      </c>
      <c r="I13" s="3">
        <v>0</v>
      </c>
      <c r="J13" s="5">
        <v>0</v>
      </c>
      <c r="K13" s="5">
        <v>8.8796722990271471E-2</v>
      </c>
      <c r="L13" s="5">
        <v>3.5518689196108594E-2</v>
      </c>
      <c r="M13" s="6">
        <v>11.203277009728529</v>
      </c>
      <c r="N13" s="5">
        <f>SUM(D13:M13)</f>
        <v>97.629127496159754</v>
      </c>
    </row>
    <row r="14" spans="1:14" ht="15.5" x14ac:dyDescent="0.3">
      <c r="A14" s="4" t="s">
        <v>27</v>
      </c>
      <c r="B14" s="3">
        <v>12.25</v>
      </c>
      <c r="C14" s="5">
        <v>3.109630032644175</v>
      </c>
      <c r="D14" s="5">
        <v>39.856572361262195</v>
      </c>
      <c r="E14" s="5">
        <v>25.516735582154489</v>
      </c>
      <c r="F14" s="5">
        <v>19.812785636561458</v>
      </c>
      <c r="G14" s="5">
        <v>0.61304134929270881</v>
      </c>
      <c r="H14" s="5">
        <v>0.10661588683351457</v>
      </c>
      <c r="I14" s="3">
        <v>0</v>
      </c>
      <c r="J14" s="5">
        <v>0</v>
      </c>
      <c r="K14" s="5">
        <v>0.13326985854189322</v>
      </c>
      <c r="L14" s="5">
        <v>4.4423286180631072E-2</v>
      </c>
      <c r="M14" s="6">
        <v>11.153427638737853</v>
      </c>
      <c r="N14" s="5">
        <f>SUM(D14:M14)</f>
        <v>97.236871599564736</v>
      </c>
    </row>
    <row r="15" spans="1:14" ht="15.5" x14ac:dyDescent="0.3">
      <c r="A15" s="4" t="s">
        <v>28</v>
      </c>
      <c r="B15" s="3">
        <v>14.25</v>
      </c>
      <c r="C15" s="5">
        <v>2.9793993231810481</v>
      </c>
      <c r="D15" s="5">
        <v>39.430626057529601</v>
      </c>
      <c r="E15" s="5">
        <v>25.44424703891708</v>
      </c>
      <c r="F15" s="5">
        <v>19.1229695431472</v>
      </c>
      <c r="G15" s="5">
        <v>0.51277495769881531</v>
      </c>
      <c r="H15" s="5">
        <v>0.13261421319796948</v>
      </c>
      <c r="I15" s="5">
        <v>0.40668358714043973</v>
      </c>
      <c r="J15" s="5">
        <v>0</v>
      </c>
      <c r="K15" s="5">
        <v>0.10609137055837559</v>
      </c>
      <c r="L15" s="5">
        <v>9.7250423011844292E-2</v>
      </c>
      <c r="M15" s="6">
        <v>11.59052453468701</v>
      </c>
      <c r="N15" s="5">
        <f>SUM(D15:M15)</f>
        <v>96.843781725888306</v>
      </c>
    </row>
    <row r="16" spans="1:14" ht="15.5" x14ac:dyDescent="0.3">
      <c r="A16" s="4" t="s">
        <v>29</v>
      </c>
      <c r="B16" s="3">
        <v>17.25</v>
      </c>
      <c r="C16" s="5">
        <v>2.5139465101108929</v>
      </c>
      <c r="D16" s="5">
        <v>42.542348336594905</v>
      </c>
      <c r="E16" s="5">
        <v>25.378467058056096</v>
      </c>
      <c r="F16" s="5">
        <v>16.685877364644483</v>
      </c>
      <c r="G16" s="5">
        <v>0.36292889758643171</v>
      </c>
      <c r="H16" s="5">
        <v>0.11507501630789299</v>
      </c>
      <c r="I16" s="5">
        <v>1.7703848662752767E-2</v>
      </c>
      <c r="J16" s="5">
        <v>0</v>
      </c>
      <c r="K16" s="5">
        <v>0.18589041095890405</v>
      </c>
      <c r="L16" s="5">
        <v>7.966731898238745E-2</v>
      </c>
      <c r="M16" s="6">
        <v>11.480756686236164</v>
      </c>
      <c r="N16" s="5">
        <f>SUM(D16:M16)</f>
        <v>96.848714938030014</v>
      </c>
    </row>
    <row r="17" spans="1:14" ht="15.5" x14ac:dyDescent="0.3">
      <c r="A17" s="4" t="s">
        <v>30</v>
      </c>
      <c r="B17" s="3">
        <v>19.25</v>
      </c>
      <c r="C17" s="5">
        <v>2.5978813221823973</v>
      </c>
      <c r="D17" s="5">
        <v>44.777865392273995</v>
      </c>
      <c r="E17" s="5">
        <v>23.309757068896857</v>
      </c>
      <c r="F17" s="5">
        <v>16.886228594185585</v>
      </c>
      <c r="G17" s="5">
        <v>0.23131819992035049</v>
      </c>
      <c r="H17" s="5">
        <v>0.12455595380326566</v>
      </c>
      <c r="I17" s="5">
        <v>0</v>
      </c>
      <c r="J17" s="5">
        <v>0</v>
      </c>
      <c r="K17" s="5">
        <v>0.24021505376344091</v>
      </c>
      <c r="L17" s="5">
        <v>6.227797690163283E-2</v>
      </c>
      <c r="M17" s="6">
        <v>11.031461569095967</v>
      </c>
      <c r="N17" s="5">
        <f>SUM(D17:M17)</f>
        <v>96.663679808841081</v>
      </c>
    </row>
    <row r="18" spans="1:14" ht="15.5" x14ac:dyDescent="0.3">
      <c r="A18" s="4" t="s">
        <v>31</v>
      </c>
      <c r="B18" s="3">
        <v>21.25</v>
      </c>
      <c r="C18" s="5">
        <v>1.8325204472124272</v>
      </c>
      <c r="D18" s="5">
        <v>58.475727470548556</v>
      </c>
      <c r="E18" s="5">
        <v>18.224415847527588</v>
      </c>
      <c r="F18" s="5">
        <v>12.131285360546268</v>
      </c>
      <c r="G18" s="5">
        <v>0.16492684024911847</v>
      </c>
      <c r="H18" s="5">
        <v>0.11911382906880778</v>
      </c>
      <c r="I18" s="5">
        <v>0</v>
      </c>
      <c r="J18" s="5">
        <v>3.6650408944248543E-2</v>
      </c>
      <c r="K18" s="5">
        <v>0.12827643130486993</v>
      </c>
      <c r="L18" s="5">
        <v>3.6650408944248543E-2</v>
      </c>
      <c r="M18" s="6">
        <v>8.3739776393786443</v>
      </c>
      <c r="N18" s="5">
        <f>SUM(D18:M18)</f>
        <v>97.691024236512362</v>
      </c>
    </row>
    <row r="19" spans="1:14" ht="15.5" x14ac:dyDescent="0.3">
      <c r="A19" s="4" t="s">
        <v>32</v>
      </c>
      <c r="B19" s="3">
        <v>22.25</v>
      </c>
      <c r="C19" s="5">
        <v>1.9837691870380891</v>
      </c>
      <c r="D19" s="5">
        <v>60.057458783399646</v>
      </c>
      <c r="E19" s="5">
        <v>16.211546333143826</v>
      </c>
      <c r="F19" s="5">
        <v>12.954474133030125</v>
      </c>
      <c r="G19" s="5">
        <v>0.21221716884593511</v>
      </c>
      <c r="H19" s="5">
        <v>0.11072200113700963</v>
      </c>
      <c r="I19" s="5">
        <v>0</v>
      </c>
      <c r="J19" s="5">
        <v>2.7680500284252407E-2</v>
      </c>
      <c r="K19" s="5">
        <v>0.24912450255827168</v>
      </c>
      <c r="L19" s="5">
        <v>3.6907333712336544E-2</v>
      </c>
      <c r="M19" s="6">
        <v>7.731665719158638</v>
      </c>
      <c r="N19" s="5">
        <f>SUM(D19:M19)</f>
        <v>97.59179647527003</v>
      </c>
    </row>
    <row r="20" spans="1:14" ht="15.5" x14ac:dyDescent="0.3">
      <c r="A20" s="4" t="s">
        <v>33</v>
      </c>
      <c r="B20" s="3">
        <v>23.25</v>
      </c>
      <c r="C20" s="5">
        <v>2.0231836609806475</v>
      </c>
      <c r="D20" s="5">
        <v>56.193470511741765</v>
      </c>
      <c r="E20" s="5">
        <v>17.807661592595426</v>
      </c>
      <c r="F20" s="5">
        <v>13.232714755603153</v>
      </c>
      <c r="G20" s="5">
        <v>0.41921823605905312</v>
      </c>
      <c r="H20" s="5">
        <v>0.12758815880058139</v>
      </c>
      <c r="I20" s="5">
        <v>1.822687982865448E-2</v>
      </c>
      <c r="J20" s="5">
        <v>1.822687982865448E-2</v>
      </c>
      <c r="K20" s="5">
        <v>0.23694943777250826</v>
      </c>
      <c r="L20" s="5">
        <v>5.4680639485963439E-2</v>
      </c>
      <c r="M20" s="6">
        <v>8.8656008567275997</v>
      </c>
      <c r="N20" s="5">
        <f>SUM(D20:M20)</f>
        <v>96.974337948443363</v>
      </c>
    </row>
    <row r="21" spans="1:14" ht="15.5" x14ac:dyDescent="0.3">
      <c r="A21" s="4" t="s">
        <v>34</v>
      </c>
      <c r="B21" s="3">
        <v>24.25</v>
      </c>
      <c r="C21" s="5">
        <v>2.5376030140520003</v>
      </c>
      <c r="D21" s="5">
        <v>52.287264951462923</v>
      </c>
      <c r="E21" s="5">
        <v>19.424854388704105</v>
      </c>
      <c r="F21" s="5">
        <v>15.650057022605395</v>
      </c>
      <c r="G21" s="5">
        <v>0.15352046704229186</v>
      </c>
      <c r="H21" s="5">
        <v>0.12642861991718152</v>
      </c>
      <c r="I21" s="5">
        <v>0</v>
      </c>
      <c r="J21" s="5">
        <v>1.8061231416740216E-2</v>
      </c>
      <c r="K21" s="5">
        <v>0.21673477700088259</v>
      </c>
      <c r="L21" s="5">
        <v>9.933677279207119E-2</v>
      </c>
      <c r="M21" s="6">
        <v>9.6938429162989159</v>
      </c>
      <c r="N21" s="5">
        <f>SUM(D21:M21)</f>
        <v>97.670101147240501</v>
      </c>
    </row>
    <row r="22" spans="1:14" ht="15.5" x14ac:dyDescent="0.3">
      <c r="A22" s="4" t="s">
        <v>35</v>
      </c>
      <c r="B22" s="3">
        <v>26.25</v>
      </c>
      <c r="C22" s="5">
        <v>2.4384720720720701</v>
      </c>
      <c r="D22" s="7">
        <v>48.0816672672672</v>
      </c>
      <c r="E22" s="5">
        <v>20.829732132132118</v>
      </c>
      <c r="F22" s="5">
        <v>17.06037237237236</v>
      </c>
      <c r="G22" s="5">
        <v>0.16077837837837822</v>
      </c>
      <c r="H22" s="5">
        <v>0.15184624624624612</v>
      </c>
      <c r="I22" s="5">
        <v>0</v>
      </c>
      <c r="J22" s="5">
        <v>2.6796396396396374E-2</v>
      </c>
      <c r="K22" s="5">
        <v>0.18757477477477461</v>
      </c>
      <c r="L22" s="5">
        <v>0.13398198198198188</v>
      </c>
      <c r="M22" s="6">
        <v>10.67867867867875</v>
      </c>
      <c r="N22" s="5">
        <f>SUM(D22:M22)</f>
        <v>97.311428228228195</v>
      </c>
    </row>
    <row r="23" spans="1:14" ht="15.5" x14ac:dyDescent="0.3">
      <c r="A23" s="4" t="s">
        <v>36</v>
      </c>
      <c r="B23" s="3">
        <v>28.25</v>
      </c>
      <c r="C23" s="5">
        <v>3.1598108368066686</v>
      </c>
      <c r="D23" s="5">
        <v>38.126643154857327</v>
      </c>
      <c r="E23" s="5">
        <v>24.347082398204552</v>
      </c>
      <c r="F23" s="5">
        <v>19.942497595383138</v>
      </c>
      <c r="G23" s="5">
        <v>0.15668483488297533</v>
      </c>
      <c r="H23" s="5">
        <v>0.13927540878486697</v>
      </c>
      <c r="I23" s="5">
        <v>0</v>
      </c>
      <c r="J23" s="3">
        <v>0</v>
      </c>
      <c r="K23" s="5">
        <v>0.28725553061878811</v>
      </c>
      <c r="L23" s="5">
        <v>0.13057069573581276</v>
      </c>
      <c r="M23" s="6">
        <v>12.952869509458154</v>
      </c>
      <c r="N23" s="5">
        <f>SUM(D23:M23)</f>
        <v>96.082879127925636</v>
      </c>
    </row>
    <row r="24" spans="1:14" ht="15.5" x14ac:dyDescent="0.3">
      <c r="A24" s="4" t="s">
        <v>37</v>
      </c>
      <c r="B24" s="3">
        <v>28.75</v>
      </c>
      <c r="C24" s="5">
        <v>3.2900279798545053</v>
      </c>
      <c r="D24" s="5">
        <v>41.178130945719083</v>
      </c>
      <c r="E24" s="5">
        <v>22.467196418578624</v>
      </c>
      <c r="F24" s="5">
        <v>19.810542809177392</v>
      </c>
      <c r="G24" s="5">
        <v>0.1671404588696139</v>
      </c>
      <c r="H24" s="5">
        <v>0.14074986010072749</v>
      </c>
      <c r="I24" s="5">
        <v>0</v>
      </c>
      <c r="J24" s="3">
        <v>0</v>
      </c>
      <c r="K24" s="5">
        <v>0.28149972020145497</v>
      </c>
      <c r="L24" s="5">
        <v>0.12315612758813656</v>
      </c>
      <c r="M24" s="6">
        <v>12.031337437045327</v>
      </c>
      <c r="N24" s="5">
        <f>SUM(D24:M24)</f>
        <v>96.199753777280335</v>
      </c>
    </row>
    <row r="25" spans="1:14" ht="15.5" x14ac:dyDescent="0.3">
      <c r="A25" s="4" t="s">
        <v>38</v>
      </c>
      <c r="B25" s="3">
        <v>29.25</v>
      </c>
      <c r="C25" s="5">
        <v>2.9383487712159333</v>
      </c>
      <c r="D25" s="5">
        <v>42.08700754939229</v>
      </c>
      <c r="E25" s="5">
        <v>22.565462868769067</v>
      </c>
      <c r="F25" s="5">
        <v>19.231228784065959</v>
      </c>
      <c r="G25" s="5">
        <v>0.16715157680569678</v>
      </c>
      <c r="H25" s="5">
        <v>0.13196177116239222</v>
      </c>
      <c r="I25" s="5">
        <v>0</v>
      </c>
      <c r="J25" s="3">
        <v>0</v>
      </c>
      <c r="K25" s="5">
        <v>0.33430315361139357</v>
      </c>
      <c r="L25" s="5">
        <v>0.10556941692991377</v>
      </c>
      <c r="M25" s="6">
        <v>12.025485891738526</v>
      </c>
      <c r="N25" s="5">
        <f>SUM(D25:M25)</f>
        <v>96.648171012475231</v>
      </c>
    </row>
    <row r="26" spans="1:14" ht="15.5" x14ac:dyDescent="0.3">
      <c r="A26" s="4" t="s">
        <v>39</v>
      </c>
      <c r="B26" s="3">
        <f>B25+0.5</f>
        <v>29.75</v>
      </c>
      <c r="C26" s="5">
        <v>3.1563578387953966</v>
      </c>
      <c r="D26" s="5">
        <v>38.469201062887535</v>
      </c>
      <c r="E26" s="5">
        <v>24.797463241806927</v>
      </c>
      <c r="F26" s="5">
        <v>20.341941541186905</v>
      </c>
      <c r="G26" s="5">
        <v>0.17438441098317109</v>
      </c>
      <c r="H26" s="5">
        <v>0.13950752878653686</v>
      </c>
      <c r="I26" s="5">
        <v>0</v>
      </c>
      <c r="J26" s="3">
        <v>0</v>
      </c>
      <c r="K26" s="5">
        <v>0.29645349867139087</v>
      </c>
      <c r="L26" s="5">
        <v>9.5911426040744097E-2</v>
      </c>
      <c r="M26" s="6">
        <v>12.807794508414464</v>
      </c>
      <c r="N26" s="5">
        <f>SUM(D26:M26)</f>
        <v>97.122657218777661</v>
      </c>
    </row>
    <row r="27" spans="1:14" ht="15.5" x14ac:dyDescent="0.3">
      <c r="A27" s="4" t="s">
        <v>40</v>
      </c>
      <c r="B27" s="3">
        <f>B26+0.5</f>
        <v>30.25</v>
      </c>
      <c r="C27" s="5">
        <v>3.2167076167076174</v>
      </c>
      <c r="D27" s="5">
        <v>38.827758786454446</v>
      </c>
      <c r="E27" s="5">
        <v>24.203976605063566</v>
      </c>
      <c r="F27" s="5">
        <v>20.200574190791585</v>
      </c>
      <c r="G27" s="5">
        <v>0.18356211943168468</v>
      </c>
      <c r="H27" s="5">
        <v>0.1311157995940605</v>
      </c>
      <c r="I27" s="5">
        <v>0</v>
      </c>
      <c r="J27" s="3">
        <v>0</v>
      </c>
      <c r="K27" s="5">
        <v>0.262231599188121</v>
      </c>
      <c r="L27" s="5">
        <v>8.7410533062706991E-2</v>
      </c>
      <c r="M27" s="6">
        <v>12.589466937293006</v>
      </c>
      <c r="N27" s="5">
        <f>SUM(D27:M27)</f>
        <v>96.486096570879184</v>
      </c>
    </row>
    <row r="28" spans="1:14" ht="15.5" x14ac:dyDescent="0.3">
      <c r="A28" s="4" t="s">
        <v>41</v>
      </c>
      <c r="B28" s="3">
        <f>B27+0.5</f>
        <v>30.75</v>
      </c>
      <c r="C28" s="5">
        <v>2.9925235187324644</v>
      </c>
      <c r="D28" s="5">
        <v>40.285316608901368</v>
      </c>
      <c r="E28" s="5">
        <v>23.196432304560712</v>
      </c>
      <c r="F28" s="5">
        <v>19.390152390383456</v>
      </c>
      <c r="G28" s="5">
        <v>0.15750123782802444</v>
      </c>
      <c r="H28" s="5">
        <v>0.14000110029157731</v>
      </c>
      <c r="I28" s="5">
        <v>8.7500687682235817E-3</v>
      </c>
      <c r="J28" s="3">
        <v>0</v>
      </c>
      <c r="K28" s="5">
        <v>0.29750233811960175</v>
      </c>
      <c r="L28" s="5">
        <v>8.7500687682235817E-2</v>
      </c>
      <c r="M28" s="6">
        <v>12.499312317764197</v>
      </c>
      <c r="N28" s="5">
        <f>SUM(D28:M28)</f>
        <v>96.062469054299385</v>
      </c>
    </row>
    <row r="29" spans="1:14" ht="15.5" x14ac:dyDescent="0.3">
      <c r="A29" s="4" t="s">
        <v>42</v>
      </c>
      <c r="B29" s="3">
        <f>B28+0.5</f>
        <v>31.25</v>
      </c>
      <c r="C29" s="5">
        <v>4.3173334755479695</v>
      </c>
      <c r="D29" s="5">
        <v>38.316334595488229</v>
      </c>
      <c r="E29" s="5">
        <v>21.66</v>
      </c>
      <c r="F29" s="5">
        <v>23.143738467281736</v>
      </c>
      <c r="G29" s="5">
        <v>0.27425683963521935</v>
      </c>
      <c r="H29" s="5">
        <v>0.13270492240413839</v>
      </c>
      <c r="I29" s="5">
        <v>3.538797930777024E-2</v>
      </c>
      <c r="J29" s="3">
        <v>0</v>
      </c>
      <c r="K29" s="5">
        <v>0.23886886032744914</v>
      </c>
      <c r="L29" s="5">
        <v>0.10616393792331072</v>
      </c>
      <c r="M29" s="6">
        <v>11.530051730574392</v>
      </c>
      <c r="N29" s="5">
        <f>SUM(D29:M29)</f>
        <v>95.437507332942232</v>
      </c>
    </row>
    <row r="30" spans="1:14" ht="15.5" x14ac:dyDescent="0.3">
      <c r="A30" s="4" t="s">
        <v>43</v>
      </c>
      <c r="B30" s="3">
        <v>32.75</v>
      </c>
      <c r="C30" s="5">
        <v>4.3905213787085531</v>
      </c>
      <c r="D30" s="5">
        <v>29.545773342059299</v>
      </c>
      <c r="E30" s="5">
        <v>19.100000000000001</v>
      </c>
      <c r="F30" s="5">
        <v>31.796787739965101</v>
      </c>
      <c r="G30" s="5">
        <v>0.23427683246073308</v>
      </c>
      <c r="H30" s="5">
        <v>0.13015379581151837</v>
      </c>
      <c r="I30" s="5">
        <v>0.19089223385689361</v>
      </c>
      <c r="J30" s="3">
        <v>0</v>
      </c>
      <c r="K30" s="5">
        <v>6.9415357766143132E-2</v>
      </c>
      <c r="L30" s="5">
        <v>0.39046138743455516</v>
      </c>
      <c r="M30" s="6">
        <v>13.230802792321084</v>
      </c>
      <c r="N30" s="5">
        <f>SUM(D30:M30)</f>
        <v>94.688563481675345</v>
      </c>
    </row>
    <row r="31" spans="1:14" ht="15.5" x14ac:dyDescent="0.3">
      <c r="A31" s="4" t="s">
        <v>44</v>
      </c>
      <c r="B31" s="3">
        <v>33.75</v>
      </c>
      <c r="C31" s="5">
        <v>3.5263101934845791</v>
      </c>
      <c r="D31" s="5">
        <v>34.474664029177248</v>
      </c>
      <c r="E31" s="5">
        <v>26.893530320825882</v>
      </c>
      <c r="F31" s="5">
        <v>20.612019533906174</v>
      </c>
      <c r="G31" s="5">
        <v>0.26858873709587699</v>
      </c>
      <c r="H31" s="5">
        <v>0.1386264449527107</v>
      </c>
      <c r="I31" s="5">
        <v>0</v>
      </c>
      <c r="J31" s="3">
        <v>0</v>
      </c>
      <c r="K31" s="5">
        <v>0.19927551461952167</v>
      </c>
      <c r="L31" s="5">
        <v>9.5305680904988629E-2</v>
      </c>
      <c r="M31" s="6">
        <v>13.358471904555799</v>
      </c>
      <c r="N31" s="5">
        <f>SUM(D31:M31)</f>
        <v>96.040482166038188</v>
      </c>
    </row>
    <row r="32" spans="1:14" ht="15.5" x14ac:dyDescent="0.3">
      <c r="A32" s="4" t="s">
        <v>45</v>
      </c>
      <c r="B32" s="3">
        <v>35.75</v>
      </c>
      <c r="C32" s="5">
        <v>3.6944461109920725</v>
      </c>
      <c r="D32" s="5">
        <v>34.657011999142917</v>
      </c>
      <c r="E32" s="5">
        <v>26.508514034711812</v>
      </c>
      <c r="F32" s="5">
        <v>20.612937647310911</v>
      </c>
      <c r="G32" s="5">
        <v>0.26758838654381834</v>
      </c>
      <c r="H32" s="5">
        <v>0.14674201842725521</v>
      </c>
      <c r="I32" s="5">
        <v>0</v>
      </c>
      <c r="J32" s="3">
        <v>0</v>
      </c>
      <c r="K32" s="5">
        <v>0.31937968716520254</v>
      </c>
      <c r="L32" s="5">
        <v>0.16400578530104995</v>
      </c>
      <c r="M32" s="6">
        <v>13.681165631026351</v>
      </c>
      <c r="N32" s="5">
        <f>SUM(D32:M32)</f>
        <v>96.357345189629314</v>
      </c>
    </row>
    <row r="33" spans="1:14" ht="15.5" x14ac:dyDescent="0.3">
      <c r="A33" s="4" t="s">
        <v>46</v>
      </c>
      <c r="B33" s="3">
        <v>37.75</v>
      </c>
      <c r="C33" s="5">
        <v>3.5773973958333336</v>
      </c>
      <c r="D33" s="5">
        <v>36.285030729166671</v>
      </c>
      <c r="E33" s="5">
        <v>24.833894270833333</v>
      </c>
      <c r="F33" s="5">
        <v>20.416284895833336</v>
      </c>
      <c r="G33" s="5">
        <v>0.38112708333333339</v>
      </c>
      <c r="H33" s="5">
        <v>0.19922552083333336</v>
      </c>
      <c r="I33" s="5">
        <v>0</v>
      </c>
      <c r="J33" s="3">
        <v>0</v>
      </c>
      <c r="K33" s="5">
        <v>0.22521145833333336</v>
      </c>
      <c r="L33" s="5">
        <v>0.13859166666666667</v>
      </c>
      <c r="M33" s="6">
        <v>13.380208333333329</v>
      </c>
      <c r="N33" s="5">
        <f>SUM(D33:M33)</f>
        <v>95.859573958333343</v>
      </c>
    </row>
    <row r="34" spans="1:14" ht="15.5" x14ac:dyDescent="0.3">
      <c r="A34" s="4" t="s">
        <v>47</v>
      </c>
      <c r="B34" s="3">
        <v>38.75</v>
      </c>
      <c r="C34" s="5">
        <v>3.4051795980800681</v>
      </c>
      <c r="D34" s="5">
        <v>37.758700353394168</v>
      </c>
      <c r="E34" s="5">
        <v>24.137981961073901</v>
      </c>
      <c r="F34" s="5">
        <v>19.905214410042728</v>
      </c>
      <c r="G34" s="5">
        <v>0.43103539216203396</v>
      </c>
      <c r="H34" s="5">
        <v>0.24137981961073904</v>
      </c>
      <c r="I34" s="5">
        <v>8.6207078432406787E-3</v>
      </c>
      <c r="J34" s="3">
        <v>0</v>
      </c>
      <c r="K34" s="5">
        <v>6.034495490268476E-2</v>
      </c>
      <c r="L34" s="5">
        <v>0.1982762803945356</v>
      </c>
      <c r="M34" s="6">
        <v>13.792921567593211</v>
      </c>
      <c r="N34" s="5">
        <f>SUM(D34:M34)</f>
        <v>96.534475447017243</v>
      </c>
    </row>
    <row r="35" spans="1:14" ht="15.5" x14ac:dyDescent="0.3">
      <c r="A35" s="4" t="s">
        <v>48</v>
      </c>
      <c r="B35" s="3">
        <v>39.75</v>
      </c>
      <c r="C35" s="5">
        <v>2.8614091377161111</v>
      </c>
      <c r="D35" s="5">
        <v>41.671908297653218</v>
      </c>
      <c r="E35" s="5">
        <v>20.865496721044916</v>
      </c>
      <c r="F35" s="5">
        <v>16.130244431196132</v>
      </c>
      <c r="G35" s="5">
        <v>2.0764207902010718</v>
      </c>
      <c r="H35" s="5">
        <v>0.67525879356132423</v>
      </c>
      <c r="I35" s="5">
        <v>0.15193322855129793</v>
      </c>
      <c r="J35" s="3">
        <v>0</v>
      </c>
      <c r="K35" s="5">
        <v>0.10972955395371517</v>
      </c>
      <c r="L35" s="5">
        <v>6.7525879356132426E-2</v>
      </c>
      <c r="M35" s="6">
        <v>15.592650804834474</v>
      </c>
      <c r="N35" s="5">
        <f>SUM(D35:M35)</f>
        <v>97.341168500352282</v>
      </c>
    </row>
    <row r="36" spans="1:14" ht="15.5" x14ac:dyDescent="0.3">
      <c r="A36" s="4" t="s">
        <v>49</v>
      </c>
      <c r="B36" s="3">
        <v>40.75</v>
      </c>
      <c r="C36" s="5">
        <v>2.8901291669016858</v>
      </c>
      <c r="D36" s="5">
        <v>43.859899599526187</v>
      </c>
      <c r="E36" s="5">
        <v>20.239662135484231</v>
      </c>
      <c r="F36" s="5">
        <v>16.403672513960174</v>
      </c>
      <c r="G36" s="5">
        <v>2.1019121213830445</v>
      </c>
      <c r="H36" s="5">
        <v>0.72691127531163613</v>
      </c>
      <c r="I36" s="5">
        <v>0.17515934344858702</v>
      </c>
      <c r="J36" s="5">
        <v>0.26273901517288056</v>
      </c>
      <c r="K36" s="5">
        <v>0.18391731062101638</v>
      </c>
      <c r="L36" s="5">
        <v>6.1305770207005471E-2</v>
      </c>
      <c r="M36" s="6">
        <v>12.420328275706479</v>
      </c>
      <c r="N36" s="5">
        <f>SUM(D36:M36)</f>
        <v>96.435507360821219</v>
      </c>
    </row>
    <row r="37" spans="1:14" ht="15.5" x14ac:dyDescent="0.3">
      <c r="A37" s="4" t="s">
        <v>50</v>
      </c>
      <c r="B37" s="3">
        <v>42.75</v>
      </c>
      <c r="C37" s="5">
        <v>2.7747231598569182</v>
      </c>
      <c r="D37" s="5">
        <v>46.319260416141852</v>
      </c>
      <c r="E37" s="5">
        <v>19.777659327925829</v>
      </c>
      <c r="F37" s="5">
        <v>15.043786588745018</v>
      </c>
      <c r="G37" s="5">
        <v>1.4893082774950872</v>
      </c>
      <c r="H37" s="5">
        <v>0.78011385964028379</v>
      </c>
      <c r="I37" s="5">
        <v>0.55849060406065765</v>
      </c>
      <c r="J37" s="5">
        <v>0.824438510756209</v>
      </c>
      <c r="K37" s="5">
        <v>0.12410902312459061</v>
      </c>
      <c r="L37" s="5">
        <v>8.8649302231850427E-2</v>
      </c>
      <c r="M37" s="6">
        <v>11.350697768149567</v>
      </c>
      <c r="N37" s="5">
        <f>SUM(D37:M37)</f>
        <v>96.356513678270943</v>
      </c>
    </row>
    <row r="38" spans="1:14" ht="15.5" x14ac:dyDescent="0.3">
      <c r="A38" s="4" t="s">
        <v>51</v>
      </c>
      <c r="B38" s="3">
        <v>44.75</v>
      </c>
      <c r="C38" s="5">
        <v>2.7019555346798176</v>
      </c>
      <c r="D38" s="5">
        <v>46.272074526381701</v>
      </c>
      <c r="E38" s="5">
        <v>18.548794426178173</v>
      </c>
      <c r="F38" s="5">
        <v>13.47502583372475</v>
      </c>
      <c r="G38" s="5">
        <v>2.0937983403788945</v>
      </c>
      <c r="H38" s="5">
        <v>1.242378268357601</v>
      </c>
      <c r="I38" s="5">
        <v>0.9730515108814779</v>
      </c>
      <c r="J38" s="5">
        <v>1.2336903084390165</v>
      </c>
      <c r="K38" s="5">
        <v>0.26063879755753872</v>
      </c>
      <c r="L38" s="5">
        <v>0.2953906372318772</v>
      </c>
      <c r="M38" s="6">
        <v>13.120400814153765</v>
      </c>
      <c r="N38" s="5">
        <f>SUM(D38:M38)</f>
        <v>97.515243463284804</v>
      </c>
    </row>
    <row r="39" spans="1:14" ht="15.5" x14ac:dyDescent="0.3">
      <c r="A39" s="4" t="s">
        <v>52</v>
      </c>
      <c r="B39" s="3">
        <v>46.75</v>
      </c>
      <c r="C39" s="5">
        <v>2.4137043752924647</v>
      </c>
      <c r="D39" s="5">
        <v>45.903951801590992</v>
      </c>
      <c r="E39" s="5">
        <v>17.375186008423015</v>
      </c>
      <c r="F39" s="5">
        <v>15.501733153954131</v>
      </c>
      <c r="G39" s="5">
        <v>1.7688880439868964</v>
      </c>
      <c r="H39" s="5">
        <v>1.4377661441272804</v>
      </c>
      <c r="I39" s="5">
        <v>1.1589266495086563</v>
      </c>
      <c r="J39" s="5">
        <v>1.1502129153018243</v>
      </c>
      <c r="K39" s="5">
        <v>9.5851076275152033E-2</v>
      </c>
      <c r="L39" s="5">
        <v>0.36597683668694408</v>
      </c>
      <c r="M39" s="6">
        <v>12.862657931679976</v>
      </c>
      <c r="N39" s="5">
        <f>SUM(D39:M39)</f>
        <v>97.621150561534861</v>
      </c>
    </row>
    <row r="40" spans="1:14" ht="15.5" x14ac:dyDescent="0.3">
      <c r="A40" s="3" t="s">
        <v>53</v>
      </c>
      <c r="B40" s="7">
        <v>49.75</v>
      </c>
      <c r="C40" s="5">
        <v>2.4952160000000001</v>
      </c>
      <c r="D40" s="5">
        <v>47.985616</v>
      </c>
      <c r="E40" s="5">
        <v>18.277231999999998</v>
      </c>
      <c r="F40" s="5">
        <v>14.610975999999999</v>
      </c>
      <c r="G40" s="5">
        <v>2.20696</v>
      </c>
      <c r="H40" s="5">
        <v>1.4953279999999998</v>
      </c>
      <c r="I40" s="5">
        <v>1.162032</v>
      </c>
      <c r="J40" s="5">
        <v>1.162032</v>
      </c>
      <c r="K40" s="5">
        <v>0.31528</v>
      </c>
      <c r="L40" s="5">
        <v>0.36032000000000003</v>
      </c>
      <c r="M40" s="3">
        <v>9.92</v>
      </c>
      <c r="N40" s="5">
        <v>99.990991999999977</v>
      </c>
    </row>
    <row r="41" spans="1:14" ht="15.5" x14ac:dyDescent="0.3">
      <c r="A41" s="4" t="s">
        <v>54</v>
      </c>
      <c r="B41" s="3">
        <v>51</v>
      </c>
      <c r="C41" s="5">
        <v>1.7936133236784935</v>
      </c>
      <c r="D41" s="5">
        <v>66.264047791455454</v>
      </c>
      <c r="E41" s="5">
        <v>10.924735698769007</v>
      </c>
      <c r="F41" s="5">
        <v>9.3757060101375789</v>
      </c>
      <c r="G41" s="5">
        <v>0.80622013034033302</v>
      </c>
      <c r="H41" s="5">
        <v>0.67034033309196217</v>
      </c>
      <c r="I41" s="5">
        <v>2.7175959449674145E-2</v>
      </c>
      <c r="J41" s="5">
        <v>0.70657494569152779</v>
      </c>
      <c r="K41" s="5">
        <v>0.12682114409847936</v>
      </c>
      <c r="L41" s="5">
        <v>7.2469225199131057E-2</v>
      </c>
      <c r="M41" s="6">
        <v>9.4134685010861858</v>
      </c>
      <c r="N41" s="5">
        <f>SUM(D41:M41)</f>
        <v>98.387559739319343</v>
      </c>
    </row>
    <row r="42" spans="1:14" ht="15.5" x14ac:dyDescent="0.3">
      <c r="A42" s="4" t="s">
        <v>55</v>
      </c>
      <c r="B42" s="3">
        <v>52.25</v>
      </c>
      <c r="C42" s="5">
        <v>1.4671624448059501</v>
      </c>
      <c r="D42" s="5">
        <v>68.800748896119032</v>
      </c>
      <c r="E42" s="5">
        <v>10.352665001161986</v>
      </c>
      <c r="F42" s="5">
        <v>7.8126400185916838</v>
      </c>
      <c r="G42" s="5">
        <v>0.99033465024401635</v>
      </c>
      <c r="H42" s="5">
        <v>0.62354403904252886</v>
      </c>
      <c r="I42" s="5">
        <v>7.3358122240297516E-2</v>
      </c>
      <c r="J42" s="5">
        <v>1.1370508947246114</v>
      </c>
      <c r="K42" s="5">
        <v>0.11920694864048345</v>
      </c>
      <c r="L42" s="5">
        <v>5.5018591680223133E-2</v>
      </c>
      <c r="M42" s="6">
        <v>8.3023471996281177</v>
      </c>
      <c r="N42" s="5">
        <f>SUM(D42:M42)</f>
        <v>98.266914362072967</v>
      </c>
    </row>
    <row r="43" spans="1:14" ht="15.5" x14ac:dyDescent="0.3">
      <c r="A43" s="4" t="s">
        <v>56</v>
      </c>
      <c r="B43" s="3">
        <v>52.75</v>
      </c>
      <c r="C43" s="5">
        <v>1.391454080114279</v>
      </c>
      <c r="D43" s="5">
        <v>69.941301113028999</v>
      </c>
      <c r="E43" s="5">
        <v>9.8968323314088451</v>
      </c>
      <c r="F43" s="5">
        <v>7.4088018570323184</v>
      </c>
      <c r="G43" s="5">
        <v>1.0136420451163621</v>
      </c>
      <c r="H43" s="5">
        <v>0.59897029938694124</v>
      </c>
      <c r="I43" s="5">
        <v>7.3719421463008153E-2</v>
      </c>
      <c r="J43" s="5">
        <v>1.1150062496279984</v>
      </c>
      <c r="K43" s="5">
        <v>0.10136420451163622</v>
      </c>
      <c r="L43" s="5">
        <v>4.6074638414380101E-2</v>
      </c>
      <c r="M43" s="6">
        <v>7.8507231712397996</v>
      </c>
      <c r="N43" s="5">
        <f>SUM(D43:M43)</f>
        <v>98.046435331230271</v>
      </c>
    </row>
    <row r="45" spans="1:14" ht="15.5" x14ac:dyDescent="0.3">
      <c r="A45" s="8"/>
      <c r="B45" s="8"/>
      <c r="C45" s="9"/>
      <c r="D45" s="9"/>
      <c r="E45" s="9"/>
      <c r="F45" s="7"/>
      <c r="G45" s="8"/>
      <c r="H45" s="9"/>
      <c r="I45" s="9"/>
      <c r="J45" s="7"/>
      <c r="K45" s="9"/>
      <c r="L45" s="9"/>
      <c r="M45" s="10"/>
      <c r="N45" s="8"/>
    </row>
    <row r="46" spans="1:14" x14ac:dyDescent="0.3">
      <c r="A46" s="8"/>
      <c r="B46" s="8"/>
      <c r="C46" s="9"/>
      <c r="D46" s="9"/>
      <c r="E46" s="9"/>
      <c r="F46" s="9"/>
      <c r="G46" s="9"/>
      <c r="I46" s="9"/>
      <c r="J46" s="9"/>
      <c r="K46" s="9"/>
      <c r="L46" s="9"/>
      <c r="M46" s="10"/>
      <c r="N46" s="8"/>
    </row>
    <row r="48" spans="1:14" x14ac:dyDescent="0.3">
      <c r="A48" s="11"/>
      <c r="B48" s="11"/>
      <c r="C48" s="10"/>
      <c r="D48" s="10"/>
      <c r="E48" s="10"/>
      <c r="F48" s="10"/>
      <c r="G48" s="10"/>
      <c r="H48" s="10"/>
      <c r="I48" s="12"/>
      <c r="J48" s="10"/>
      <c r="K48" s="10"/>
      <c r="L48" s="10"/>
      <c r="M48" s="10"/>
      <c r="N48" s="11"/>
    </row>
    <row r="49" spans="1:14" x14ac:dyDescent="0.3">
      <c r="A49" s="11"/>
      <c r="B49" s="11"/>
      <c r="C49" s="10"/>
      <c r="D49" s="10"/>
      <c r="E49" s="10"/>
      <c r="F49" s="10"/>
      <c r="G49" s="10"/>
      <c r="H49" s="10"/>
      <c r="I49" s="12"/>
      <c r="J49" s="10"/>
      <c r="K49" s="10"/>
      <c r="L49" s="10"/>
      <c r="M49" s="10"/>
      <c r="N49" s="11"/>
    </row>
    <row r="50" spans="1:14" x14ac:dyDescent="0.3">
      <c r="A50" s="11"/>
      <c r="B50" s="11"/>
      <c r="C50" s="10"/>
      <c r="D50" s="10"/>
      <c r="E50" s="10"/>
      <c r="F50" s="10"/>
      <c r="G50" s="10"/>
      <c r="H50" s="10"/>
      <c r="I50" s="12"/>
      <c r="J50" s="10"/>
      <c r="K50" s="10"/>
      <c r="L50" s="10"/>
      <c r="M50" s="10"/>
      <c r="N50" s="11"/>
    </row>
    <row r="51" spans="1:14" x14ac:dyDescent="0.3">
      <c r="A51" s="11"/>
      <c r="B51" s="11"/>
      <c r="C51" s="10"/>
      <c r="D51" s="10"/>
      <c r="E51" s="10"/>
      <c r="F51" s="10"/>
      <c r="G51" s="10"/>
      <c r="H51" s="10"/>
      <c r="I51" s="12"/>
      <c r="J51" s="10"/>
      <c r="K51" s="10"/>
      <c r="L51" s="10"/>
      <c r="M51" s="10"/>
      <c r="N51" s="11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jcliu</dc:creator>
  <cp:lastModifiedBy>jcliu</cp:lastModifiedBy>
  <dcterms:created xsi:type="dcterms:W3CDTF">2015-06-05T18:19:34Z</dcterms:created>
  <dcterms:modified xsi:type="dcterms:W3CDTF">2021-11-03T04:47:17Z</dcterms:modified>
</cp:coreProperties>
</file>