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E1BD7AA3-325F-4728-863F-1DF36225D4AE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5" i="2" l="1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44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2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5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91" i="2"/>
  <c r="D66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65" i="2"/>
  <c r="D67" i="2"/>
  <c r="D68" i="2"/>
  <c r="D69" i="2"/>
  <c r="D70" i="2"/>
  <c r="D71" i="2"/>
  <c r="D72" i="2"/>
  <c r="D64" i="2"/>
</calcChain>
</file>

<file path=xl/sharedStrings.xml><?xml version="1.0" encoding="utf-8"?>
<sst xmlns="http://schemas.openxmlformats.org/spreadsheetml/2006/main" count="127" uniqueCount="120">
  <si>
    <t>Analysis</t>
  </si>
  <si>
    <t>Content (ppm)</t>
  </si>
  <si>
    <t>Th/U</t>
  </si>
  <si>
    <t>Isotopic ratios</t>
  </si>
  <si>
    <t>Isotopic ages(Ma)</t>
  </si>
  <si>
    <t>Th</t>
  </si>
  <si>
    <t>U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</si>
  <si>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</si>
  <si>
    <t>1σ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</si>
  <si>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</si>
  <si>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</si>
  <si>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 xml:space="preserve">Pb </t>
    </r>
  </si>
  <si>
    <t>C14JH01-1</t>
    <phoneticPr fontId="3" type="noConversion"/>
  </si>
  <si>
    <t>C14JH01-2</t>
  </si>
  <si>
    <t>C14JH01-3</t>
  </si>
  <si>
    <t>C14JH01-4</t>
  </si>
  <si>
    <t>C14JH01-5</t>
  </si>
  <si>
    <t>C14JH01-6</t>
  </si>
  <si>
    <t>C14JH01-7</t>
  </si>
  <si>
    <t>C14JH01-8</t>
  </si>
  <si>
    <t>C14JH01-9</t>
  </si>
  <si>
    <t>C14JH01-10</t>
  </si>
  <si>
    <t>C14JH01-11</t>
  </si>
  <si>
    <t>C14JH01-12</t>
  </si>
  <si>
    <t>C14JH01-13</t>
  </si>
  <si>
    <t>C14JH01-14</t>
  </si>
  <si>
    <t>C14JH01-15</t>
  </si>
  <si>
    <t>C14JH01-16</t>
  </si>
  <si>
    <t>C14JH01-17</t>
  </si>
  <si>
    <t>C14JH01-18</t>
  </si>
  <si>
    <t>C14JH01-19</t>
  </si>
  <si>
    <t>C14JH01-20</t>
  </si>
  <si>
    <t>C14JH01-21</t>
  </si>
  <si>
    <t>C14JH01-22</t>
  </si>
  <si>
    <t>C14JH01-23</t>
  </si>
  <si>
    <t>C14JH01-24</t>
  </si>
  <si>
    <t>C14JH01-25</t>
  </si>
  <si>
    <t>C14JH01-26</t>
  </si>
  <si>
    <t>C14JH12-1</t>
    <phoneticPr fontId="3" type="noConversion"/>
  </si>
  <si>
    <t>C14JH12-2</t>
  </si>
  <si>
    <t>C14JH12-3</t>
  </si>
  <si>
    <t>C14JH12-4</t>
  </si>
  <si>
    <t>C14JH12-5</t>
  </si>
  <si>
    <t>C14JH12-6</t>
  </si>
  <si>
    <t>C14JH12-7</t>
  </si>
  <si>
    <t>C14JH12-8</t>
  </si>
  <si>
    <t>C14JH12-9</t>
  </si>
  <si>
    <t>C14JH12-10</t>
  </si>
  <si>
    <t>C14JH12-11</t>
  </si>
  <si>
    <t>C14JH12-12</t>
  </si>
  <si>
    <t>C14JH12-13</t>
  </si>
  <si>
    <t>C14JH12-14</t>
  </si>
  <si>
    <t>C14JH12-15</t>
  </si>
  <si>
    <t>C14JH12-16</t>
  </si>
  <si>
    <t>C14JH12-17</t>
  </si>
  <si>
    <t>C14JH12-18</t>
  </si>
  <si>
    <t>C14JH12-19</t>
  </si>
  <si>
    <t>C14JH12-20</t>
  </si>
  <si>
    <t>C14JH23-1</t>
    <phoneticPr fontId="3" type="noConversion"/>
  </si>
  <si>
    <t>C14JH23-2</t>
  </si>
  <si>
    <t>C14JH23-3</t>
  </si>
  <si>
    <t>C14JH23-4</t>
  </si>
  <si>
    <t>C14JH23-5</t>
  </si>
  <si>
    <t>C14JH23-6</t>
  </si>
  <si>
    <t>C14JH23-7</t>
  </si>
  <si>
    <t>C14JH23-8</t>
  </si>
  <si>
    <t>C14JH23-9</t>
  </si>
  <si>
    <t>C14JH23-10</t>
  </si>
  <si>
    <t>C14JH23-11</t>
  </si>
  <si>
    <t>C14JH23-12</t>
  </si>
  <si>
    <t>C14JH23-13</t>
  </si>
  <si>
    <t>C14JH23-14</t>
  </si>
  <si>
    <t>C14JH23-15</t>
  </si>
  <si>
    <t>C14JH23-16</t>
  </si>
  <si>
    <t>C14JH23-17</t>
  </si>
  <si>
    <t>C14JH23-18</t>
  </si>
  <si>
    <t>C14JH23-19</t>
  </si>
  <si>
    <t>C14JH28-1</t>
    <phoneticPr fontId="3" type="noConversion"/>
  </si>
  <si>
    <t>C14JH28-2</t>
  </si>
  <si>
    <t>C14JH28-3</t>
  </si>
  <si>
    <t>C14JH28-4</t>
  </si>
  <si>
    <t>C14JH28-5</t>
  </si>
  <si>
    <t>C14JH28-6</t>
  </si>
  <si>
    <t>C14JH28-7</t>
  </si>
  <si>
    <t>C14JH28-8</t>
  </si>
  <si>
    <t>C14JH28-9</t>
  </si>
  <si>
    <t>C14JH28-10</t>
  </si>
  <si>
    <t>C14JH28-11</t>
  </si>
  <si>
    <t>C14JH28-12</t>
  </si>
  <si>
    <t>C14JH28-13</t>
  </si>
  <si>
    <t>C14JH28-14</t>
  </si>
  <si>
    <t>C14JH28-15</t>
  </si>
  <si>
    <t>C14JH28-16</t>
  </si>
  <si>
    <t>C14JH28-17</t>
  </si>
  <si>
    <t>C14JH28-18</t>
  </si>
  <si>
    <t>C14JH33-1</t>
    <phoneticPr fontId="3" type="noConversion"/>
  </si>
  <si>
    <t>C14JH33-2</t>
  </si>
  <si>
    <t>C14JH33-3</t>
  </si>
  <si>
    <t>C14JH33-4</t>
  </si>
  <si>
    <t>C14JH33-5</t>
  </si>
  <si>
    <t>C14JH33-6</t>
  </si>
  <si>
    <t>C14JH33-7</t>
  </si>
  <si>
    <t>C14JH33-8</t>
  </si>
  <si>
    <t>C14JH33-9</t>
  </si>
  <si>
    <t>C14JH33-10</t>
  </si>
  <si>
    <t>C14JH33-11</t>
  </si>
  <si>
    <t>C14JH33-12</t>
  </si>
  <si>
    <t>C14JH33-13</t>
  </si>
  <si>
    <t>C14JH33-14</t>
  </si>
  <si>
    <t>C14JH33-15</t>
  </si>
  <si>
    <t>C14JH33-16</t>
  </si>
  <si>
    <t>C14JH33-17</t>
  </si>
  <si>
    <t>C14JH33-18</t>
  </si>
  <si>
    <t>C14JH33-19</t>
  </si>
  <si>
    <r>
      <t>D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K-feldspar granite</t>
    </r>
    <phoneticPr fontId="3" type="noConversion"/>
  </si>
  <si>
    <r>
      <t>D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Granodiorite</t>
    </r>
    <phoneticPr fontId="3" type="noConversion"/>
  </si>
  <si>
    <r>
      <t>D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Monzogranite</t>
    </r>
    <phoneticPr fontId="3" type="noConversion"/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</si>
  <si>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Monzogranite</t>
    </r>
    <phoneticPr fontId="3" type="noConversion"/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</si>
  <si>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K-feldspar granite</t>
    </r>
    <phoneticPr fontId="3" type="noConversion"/>
  </si>
  <si>
    <t>Table S1 SIMS zircon U-Pb isotopic analyses for the magmatic rocks from the Northern Yili Block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</si>
</sst>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"/>
    <numFmt numFmtId="177" formatCode="0.0000"/>
    <numFmt numFmtId="178" formatCode="0.0"/>
    <numFmt numFmtId="179" formatCode="0.00_);[Red]\(0.00\)"/>
  </numFmts>
  <fonts count="9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3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1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179" fontId="6" fillId="0" borderId="0" xfId="0" applyNumberFormat="1" applyFont="1" applyAlignment="1">
      <alignment horizontal="center"/>
    </xf>
    <xf numFmtId="0" fontId="2" fillId="0" borderId="3" xfId="1" applyFont="1" applyBorder="1" applyAlignment="1">
      <alignment horizontal="center"/>
    </xf>
    <xf numFmtId="179" fontId="2" fillId="0" borderId="3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79" fontId="4" fillId="0" borderId="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76" fontId="4" fillId="0" borderId="0" xfId="0" applyNumberFormat="1" applyFont="1" applyFill="1" applyBorder="1" applyAlignment="1" applyProtection="1">
      <alignment horizontal="center"/>
      <protection locked="0" hidden="1"/>
    </xf>
    <xf numFmtId="2" fontId="4" fillId="0" borderId="0" xfId="0" applyNumberFormat="1" applyFont="1" applyFill="1" applyBorder="1" applyAlignment="1" applyProtection="1">
      <alignment horizontal="center"/>
      <protection locked="0" hidden="1"/>
    </xf>
    <xf numFmtId="176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center"/>
      <protection locked="0"/>
    </xf>
    <xf numFmtId="178" fontId="4" fillId="0" borderId="0" xfId="0" applyNumberFormat="1" applyFont="1" applyFill="1" applyBorder="1" applyAlignment="1" applyProtection="1">
      <alignment horizontal="center"/>
      <protection locked="0"/>
    </xf>
    <xf numFmtId="178" fontId="4" fillId="0" borderId="10" xfId="0" applyNumberFormat="1" applyFont="1" applyFill="1" applyBorder="1" applyAlignment="1" applyProtection="1">
      <alignment horizontal="center"/>
      <protection locked="0"/>
    </xf>
    <xf numFmtId="179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79" fontId="6" fillId="0" borderId="1" xfId="0" applyNumberFormat="1" applyFont="1" applyBorder="1" applyAlignment="1">
      <alignment horizontal="center"/>
    </xf>
    <xf numFmtId="1" fontId="4" fillId="0" borderId="1" xfId="0" applyNumberFormat="1" applyFont="1" applyFill="1" applyBorder="1" applyAlignment="1" applyProtection="1">
      <alignment horizontal="center"/>
      <protection locked="0"/>
    </xf>
    <xf numFmtId="176" fontId="4" fillId="0" borderId="1" xfId="0" applyNumberFormat="1" applyFont="1" applyFill="1" applyBorder="1" applyAlignment="1" applyProtection="1">
      <alignment horizontal="center"/>
      <protection locked="0" hidden="1"/>
    </xf>
    <xf numFmtId="2" fontId="4" fillId="0" borderId="1" xfId="0" applyNumberFormat="1" applyFont="1" applyFill="1" applyBorder="1" applyAlignment="1" applyProtection="1">
      <alignment horizontal="center"/>
      <protection locked="0" hidden="1"/>
    </xf>
    <xf numFmtId="176" fontId="4" fillId="0" borderId="1" xfId="0" applyNumberFormat="1" applyFont="1" applyFill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 applyProtection="1">
      <alignment horizontal="center"/>
      <protection locked="0"/>
    </xf>
    <xf numFmtId="177" fontId="4" fillId="0" borderId="1" xfId="0" applyNumberFormat="1" applyFont="1" applyFill="1" applyBorder="1" applyAlignment="1" applyProtection="1">
      <alignment horizontal="center"/>
      <protection locked="0"/>
    </xf>
    <xf numFmtId="178" fontId="4" fillId="0" borderId="1" xfId="0" applyNumberFormat="1" applyFont="1" applyFill="1" applyBorder="1" applyAlignment="1" applyProtection="1">
      <alignment horizontal="center"/>
      <protection locked="0"/>
    </xf>
    <xf numFmtId="178" fontId="4" fillId="0" borderId="11" xfId="0" applyNumberFormat="1" applyFont="1" applyFill="1" applyBorder="1" applyAlignment="1" applyProtection="1">
      <alignment horizontal="center"/>
      <protection locked="0"/>
    </xf>
    <xf numFmtId="0" fontId="8" fillId="0" borderId="4" xfId="1" applyFont="1" applyBorder="1" applyAlignment="1">
      <alignment horizontal="left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179" fontId="2" fillId="0" borderId="2" xfId="1" applyNumberFormat="1" applyFont="1" applyFill="1" applyBorder="1" applyAlignment="1">
      <alignment horizontal="center" vertical="center"/>
    </xf>
    <xf numFmtId="179" fontId="2" fillId="0" borderId="1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ColWidth="8.90625" defaultRowHeight="14" x14ac:dyDescent="0.3"/>
  <cols>
    <col min="1" max="1" width="17.08984375" style="4" customWidth="1"/>
    <col min="2" max="3" width="8.90625" style="4"/>
    <col min="4" max="4" width="8.90625" style="5"/>
    <col min="5" max="16384" width="8.90625" style="4"/>
  </cols>
  <sheetData>
    <row r="1" spans="1:16" x14ac:dyDescent="0.3">
      <c r="A1" s="35" t="s">
        <v>119</v>
      </c>
      <c r="B1" s="6"/>
      <c r="C1" s="6"/>
      <c r="D1" s="7"/>
      <c r="E1" s="6"/>
      <c r="F1" s="6"/>
      <c r="G1" s="6"/>
      <c r="H1" s="6"/>
      <c r="I1" s="6"/>
      <c r="J1" s="8"/>
      <c r="K1" s="8"/>
      <c r="L1" s="8"/>
      <c r="M1" s="8"/>
      <c r="N1" s="8"/>
      <c r="O1" s="8"/>
      <c r="P1" s="9"/>
    </row>
    <row r="2" spans="1:16" x14ac:dyDescent="0.3">
      <c r="A2" s="36" t="s">
        <v>0</v>
      </c>
      <c r="B2" s="38" t="s">
        <v>1</v>
      </c>
      <c r="C2" s="38"/>
      <c r="D2" s="39" t="s">
        <v>2</v>
      </c>
      <c r="E2" s="38" t="s">
        <v>3</v>
      </c>
      <c r="F2" s="38"/>
      <c r="G2" s="38"/>
      <c r="H2" s="38"/>
      <c r="I2" s="38"/>
      <c r="J2" s="38"/>
      <c r="K2" s="41" t="s">
        <v>4</v>
      </c>
      <c r="L2" s="41"/>
      <c r="M2" s="41"/>
      <c r="N2" s="41"/>
      <c r="O2" s="41"/>
      <c r="P2" s="42"/>
    </row>
    <row r="3" spans="1:16" ht="15.5" x14ac:dyDescent="0.3">
      <c r="A3" s="37"/>
      <c r="B3" s="1" t="s">
        <v>5</v>
      </c>
      <c r="C3" s="1" t="s">
        <v>6</v>
      </c>
      <c r="D3" s="40"/>
      <c r="E3" s="2" t="s">
        <v>7</v>
      </c>
      <c r="F3" s="1" t="s">
        <v>8</v>
      </c>
      <c r="G3" s="2" t="s">
        <v>9</v>
      </c>
      <c r="H3" s="1" t="s">
        <v>8</v>
      </c>
      <c r="I3" s="2" t="s">
        <v>10</v>
      </c>
      <c r="J3" s="1" t="s">
        <v>8</v>
      </c>
      <c r="K3" s="2" t="s">
        <v>11</v>
      </c>
      <c r="L3" s="1" t="s">
        <v>8</v>
      </c>
      <c r="M3" s="2" t="s">
        <v>9</v>
      </c>
      <c r="N3" s="1" t="s">
        <v>8</v>
      </c>
      <c r="O3" s="2" t="s">
        <v>10</v>
      </c>
      <c r="P3" s="10" t="s">
        <v>8</v>
      </c>
    </row>
    <row r="4" spans="1:16" ht="15" x14ac:dyDescent="0.4">
      <c r="A4" s="11" t="s">
        <v>114</v>
      </c>
      <c r="B4" s="3"/>
      <c r="C4" s="3"/>
      <c r="D4" s="13"/>
      <c r="E4" s="15"/>
      <c r="F4" s="16"/>
      <c r="G4" s="17"/>
      <c r="H4" s="18"/>
      <c r="I4" s="19"/>
      <c r="J4" s="18"/>
      <c r="K4" s="20"/>
      <c r="L4" s="20"/>
      <c r="M4" s="20"/>
      <c r="N4" s="20"/>
      <c r="O4" s="20"/>
      <c r="P4" s="21"/>
    </row>
    <row r="5" spans="1:16" x14ac:dyDescent="0.3">
      <c r="A5" s="11" t="s">
        <v>58</v>
      </c>
      <c r="B5" s="3">
        <v>199.84116462879416</v>
      </c>
      <c r="C5" s="3">
        <v>416.20518338850025</v>
      </c>
      <c r="D5" s="22">
        <f>B5/C5</f>
        <v>0.48015059063369603</v>
      </c>
      <c r="E5" s="15">
        <v>5.4176139999999998E-2</v>
      </c>
      <c r="F5" s="16">
        <v>0.89121649999999997</v>
      </c>
      <c r="G5" s="17">
        <v>0.44644067842911633</v>
      </c>
      <c r="H5" s="18">
        <v>1.5882960713152483</v>
      </c>
      <c r="I5" s="19">
        <v>5.9766032408335536E-2</v>
      </c>
      <c r="J5" s="18">
        <v>1.3146929528537081</v>
      </c>
      <c r="K5" s="20">
        <v>378.37868580751939</v>
      </c>
      <c r="L5" s="20">
        <v>19.920894502929997</v>
      </c>
      <c r="M5" s="20">
        <v>374.78380887875386</v>
      </c>
      <c r="N5" s="20">
        <v>4.9898925469399336</v>
      </c>
      <c r="O5" s="20">
        <v>374.20247940523672</v>
      </c>
      <c r="P5" s="21">
        <v>4.7813223013151163</v>
      </c>
    </row>
    <row r="6" spans="1:16" x14ac:dyDescent="0.3">
      <c r="A6" s="11" t="s">
        <v>59</v>
      </c>
      <c r="B6" s="3">
        <v>371.94597221466739</v>
      </c>
      <c r="C6" s="3">
        <v>649.45573231373737</v>
      </c>
      <c r="D6" s="22">
        <f t="shared" ref="D6:D23" si="0">B6/C6</f>
        <v>0.57270411778425678</v>
      </c>
      <c r="E6" s="15">
        <v>5.4216229999999997E-2</v>
      </c>
      <c r="F6" s="16">
        <v>0.61637090000000005</v>
      </c>
      <c r="G6" s="17">
        <v>0.44821355094165299</v>
      </c>
      <c r="H6" s="18">
        <v>1.4552977536675955</v>
      </c>
      <c r="I6" s="19">
        <v>5.9959001616401594E-2</v>
      </c>
      <c r="J6" s="18">
        <v>1.3183241124485057</v>
      </c>
      <c r="K6" s="20">
        <v>380.04216776178004</v>
      </c>
      <c r="L6" s="20">
        <v>13.799629041381712</v>
      </c>
      <c r="M6" s="20">
        <v>376.02758087171577</v>
      </c>
      <c r="N6" s="20">
        <v>4.5836772512611867</v>
      </c>
      <c r="O6" s="20">
        <v>375.37617827943637</v>
      </c>
      <c r="P6" s="21">
        <v>4.8091432331306416</v>
      </c>
    </row>
    <row r="7" spans="1:16" x14ac:dyDescent="0.3">
      <c r="A7" s="11" t="s">
        <v>60</v>
      </c>
      <c r="B7" s="3">
        <v>301.60257331968643</v>
      </c>
      <c r="C7" s="3">
        <v>637.41767622271846</v>
      </c>
      <c r="D7" s="22">
        <f t="shared" si="0"/>
        <v>0.47316317788197682</v>
      </c>
      <c r="E7" s="15">
        <v>5.4619290000000001E-2</v>
      </c>
      <c r="F7" s="16">
        <v>0.63065170000000004</v>
      </c>
      <c r="G7" s="17">
        <v>0.44763936903515511</v>
      </c>
      <c r="H7" s="18">
        <v>1.5026679325417214</v>
      </c>
      <c r="I7" s="19">
        <v>5.9440294126306387E-2</v>
      </c>
      <c r="J7" s="18">
        <v>1.3639242459815437</v>
      </c>
      <c r="K7" s="20">
        <v>396.67182770716215</v>
      </c>
      <c r="L7" s="20">
        <v>14.076891285769666</v>
      </c>
      <c r="M7" s="20">
        <v>375.62492604006809</v>
      </c>
      <c r="N7" s="20">
        <v>4.7290266768935663</v>
      </c>
      <c r="O7" s="20">
        <v>372.2207526888011</v>
      </c>
      <c r="P7" s="21">
        <v>4.9349089017532988</v>
      </c>
    </row>
    <row r="8" spans="1:16" x14ac:dyDescent="0.3">
      <c r="A8" s="11" t="s">
        <v>61</v>
      </c>
      <c r="B8" s="3">
        <v>222.03447416932667</v>
      </c>
      <c r="C8" s="3">
        <v>379.97249312671983</v>
      </c>
      <c r="D8" s="22">
        <f t="shared" si="0"/>
        <v>0.58434354640318331</v>
      </c>
      <c r="E8" s="15">
        <v>5.4292880000000002E-2</v>
      </c>
      <c r="F8" s="16">
        <v>0.83050480000000004</v>
      </c>
      <c r="G8" s="17">
        <v>0.44622847517225611</v>
      </c>
      <c r="H8" s="18">
        <v>1.5681324361397002</v>
      </c>
      <c r="I8" s="19">
        <v>5.9609177040163552E-2</v>
      </c>
      <c r="J8" s="18">
        <v>1.330150786358596</v>
      </c>
      <c r="K8" s="20">
        <v>383.21788531570087</v>
      </c>
      <c r="L8" s="20">
        <v>18.55588625859389</v>
      </c>
      <c r="M8" s="20">
        <v>374.63483394950543</v>
      </c>
      <c r="N8" s="20">
        <v>4.9247681998092485</v>
      </c>
      <c r="O8" s="20">
        <v>373.2482786886639</v>
      </c>
      <c r="P8" s="21">
        <v>4.8255746151939505</v>
      </c>
    </row>
    <row r="9" spans="1:16" x14ac:dyDescent="0.3">
      <c r="A9" s="11" t="s">
        <v>62</v>
      </c>
      <c r="B9" s="3">
        <v>322.59319686978961</v>
      </c>
      <c r="C9" s="3">
        <v>584.74474728651739</v>
      </c>
      <c r="D9" s="22">
        <f t="shared" si="0"/>
        <v>0.55168207729401475</v>
      </c>
      <c r="E9" s="15">
        <v>5.4524169999999997E-2</v>
      </c>
      <c r="F9" s="16">
        <v>0.70906400000000003</v>
      </c>
      <c r="G9" s="17">
        <v>0.45410447186086644</v>
      </c>
      <c r="H9" s="18">
        <v>1.5331072876393144</v>
      </c>
      <c r="I9" s="19">
        <v>6.0403964097278585E-2</v>
      </c>
      <c r="J9" s="18">
        <v>1.3592815011309378</v>
      </c>
      <c r="K9" s="20">
        <v>392.76277362158999</v>
      </c>
      <c r="L9" s="20">
        <v>15.829382508935009</v>
      </c>
      <c r="M9" s="20">
        <v>380.14949269304418</v>
      </c>
      <c r="N9" s="20">
        <v>4.8730891563471541</v>
      </c>
      <c r="O9" s="20">
        <v>378.0817645735965</v>
      </c>
      <c r="P9" s="21">
        <v>4.9933257526449948</v>
      </c>
    </row>
    <row r="10" spans="1:16" x14ac:dyDescent="0.3">
      <c r="A10" s="11" t="s">
        <v>63</v>
      </c>
      <c r="B10" s="3">
        <v>301.7430387541919</v>
      </c>
      <c r="C10" s="3">
        <v>604.41005520134763</v>
      </c>
      <c r="D10" s="22">
        <f t="shared" si="0"/>
        <v>0.49923563672955767</v>
      </c>
      <c r="E10" s="15">
        <v>5.3276749999999998E-2</v>
      </c>
      <c r="F10" s="16">
        <v>0.83351039999999998</v>
      </c>
      <c r="G10" s="17">
        <v>0.44948807583948225</v>
      </c>
      <c r="H10" s="18">
        <v>1.7410670729164344</v>
      </c>
      <c r="I10" s="19">
        <v>6.1189820097753089E-2</v>
      </c>
      <c r="J10" s="18">
        <v>1.5285859365719809</v>
      </c>
      <c r="K10" s="20">
        <v>340.6013377604005</v>
      </c>
      <c r="L10" s="20">
        <v>18.762860696978855</v>
      </c>
      <c r="M10" s="20">
        <v>376.92079296346685</v>
      </c>
      <c r="N10" s="20">
        <v>5.4969777672367881</v>
      </c>
      <c r="O10" s="20">
        <v>382.85737575419182</v>
      </c>
      <c r="P10" s="21">
        <v>5.6844130980412411</v>
      </c>
    </row>
    <row r="11" spans="1:16" x14ac:dyDescent="0.3">
      <c r="A11" s="11" t="s">
        <v>64</v>
      </c>
      <c r="B11" s="3">
        <v>467.0696818149392</v>
      </c>
      <c r="C11" s="3">
        <v>738.77487811071069</v>
      </c>
      <c r="D11" s="22">
        <f t="shared" si="0"/>
        <v>0.6322219334384912</v>
      </c>
      <c r="E11" s="15">
        <v>5.3735039999999998E-2</v>
      </c>
      <c r="F11" s="16">
        <v>0.78834680000000001</v>
      </c>
      <c r="G11" s="17">
        <v>0.4419081375840419</v>
      </c>
      <c r="H11" s="18">
        <v>1.5317578809011818</v>
      </c>
      <c r="I11" s="19">
        <v>5.9644877064027331E-2</v>
      </c>
      <c r="J11" s="18">
        <v>1.31331318756519</v>
      </c>
      <c r="K11" s="20">
        <v>359.96155189089444</v>
      </c>
      <c r="L11" s="20">
        <v>17.691222607654154</v>
      </c>
      <c r="M11" s="20">
        <v>371.59702692600968</v>
      </c>
      <c r="N11" s="20">
        <v>4.7778864740788958</v>
      </c>
      <c r="O11" s="20">
        <v>373.46546561791826</v>
      </c>
      <c r="P11" s="21">
        <v>4.7671617461006459</v>
      </c>
    </row>
    <row r="12" spans="1:16" x14ac:dyDescent="0.3">
      <c r="A12" s="11" t="s">
        <v>65</v>
      </c>
      <c r="B12" s="3">
        <v>325.89574975381731</v>
      </c>
      <c r="C12" s="3">
        <v>560.6738445873624</v>
      </c>
      <c r="D12" s="22">
        <f t="shared" si="0"/>
        <v>0.58125727265495308</v>
      </c>
      <c r="E12" s="15">
        <v>5.443452E-2</v>
      </c>
      <c r="F12" s="16">
        <v>1.007366</v>
      </c>
      <c r="G12" s="17">
        <v>0.44438105934229721</v>
      </c>
      <c r="H12" s="18">
        <v>1.6764355875792916</v>
      </c>
      <c r="I12" s="19">
        <v>5.9207928602032389E-2</v>
      </c>
      <c r="J12" s="18">
        <v>1.3400186645514776</v>
      </c>
      <c r="K12" s="20">
        <v>389.06980476614666</v>
      </c>
      <c r="L12" s="20">
        <v>22.456990198497618</v>
      </c>
      <c r="M12" s="20">
        <v>373.33695199134922</v>
      </c>
      <c r="N12" s="20">
        <v>5.250648477204245</v>
      </c>
      <c r="O12" s="20">
        <v>370.80671481214915</v>
      </c>
      <c r="P12" s="21">
        <v>4.8304812640359014</v>
      </c>
    </row>
    <row r="13" spans="1:16" x14ac:dyDescent="0.3">
      <c r="A13" s="11" t="s">
        <v>66</v>
      </c>
      <c r="B13" s="3">
        <v>325.17494664436811</v>
      </c>
      <c r="C13" s="3">
        <v>584.34066290857152</v>
      </c>
      <c r="D13" s="22">
        <f t="shared" si="0"/>
        <v>0.55648180468188024</v>
      </c>
      <c r="E13" s="15">
        <v>5.4545549999999998E-2</v>
      </c>
      <c r="F13" s="16">
        <v>0.8225422</v>
      </c>
      <c r="G13" s="17">
        <v>0.4495445611223452</v>
      </c>
      <c r="H13" s="18">
        <v>1.5506889538986715</v>
      </c>
      <c r="I13" s="19">
        <v>5.9773976388020261E-2</v>
      </c>
      <c r="J13" s="18">
        <v>1.3145571729531262</v>
      </c>
      <c r="K13" s="20">
        <v>393.64223418250555</v>
      </c>
      <c r="L13" s="20">
        <v>18.345488996819093</v>
      </c>
      <c r="M13" s="20">
        <v>376.96036078223045</v>
      </c>
      <c r="N13" s="20">
        <v>4.8948813292203353</v>
      </c>
      <c r="O13" s="20">
        <v>374.25080138367525</v>
      </c>
      <c r="P13" s="21">
        <v>4.781428147922151</v>
      </c>
    </row>
    <row r="14" spans="1:16" x14ac:dyDescent="0.3">
      <c r="A14" s="11" t="s">
        <v>67</v>
      </c>
      <c r="B14" s="3">
        <v>160.40804035589659</v>
      </c>
      <c r="C14" s="3">
        <v>368.86403596818189</v>
      </c>
      <c r="D14" s="22">
        <f t="shared" si="0"/>
        <v>0.43487037150386043</v>
      </c>
      <c r="E14" s="15">
        <v>5.4826270000000003E-2</v>
      </c>
      <c r="F14" s="16">
        <v>0.92829519999999999</v>
      </c>
      <c r="G14" s="17">
        <v>0.45895431777782109</v>
      </c>
      <c r="H14" s="18">
        <v>1.6733879846857398</v>
      </c>
      <c r="I14" s="19">
        <v>6.0712691279908006E-2</v>
      </c>
      <c r="J14" s="18">
        <v>1.3922985918787545</v>
      </c>
      <c r="K14" s="20">
        <v>405.14521129972491</v>
      </c>
      <c r="L14" s="20">
        <v>20.647536324163273</v>
      </c>
      <c r="M14" s="20">
        <v>383.53044464796056</v>
      </c>
      <c r="N14" s="20">
        <v>5.3591994983283602</v>
      </c>
      <c r="O14" s="20">
        <v>379.95830757043171</v>
      </c>
      <c r="P14" s="21">
        <v>5.1393171046809076</v>
      </c>
    </row>
    <row r="15" spans="1:16" x14ac:dyDescent="0.3">
      <c r="A15" s="11" t="s">
        <v>68</v>
      </c>
      <c r="B15" s="3">
        <v>483.85067929094765</v>
      </c>
      <c r="C15" s="3">
        <v>801.14541711857862</v>
      </c>
      <c r="D15" s="22">
        <f t="shared" si="0"/>
        <v>0.60394863273533805</v>
      </c>
      <c r="E15" s="15">
        <v>5.3683479999999999E-2</v>
      </c>
      <c r="F15" s="16">
        <v>0.81837090000000001</v>
      </c>
      <c r="G15" s="17">
        <v>0.44676155468652112</v>
      </c>
      <c r="H15" s="18">
        <v>1.5478217156484222</v>
      </c>
      <c r="I15" s="19">
        <v>6.0357863404791642E-2</v>
      </c>
      <c r="J15" s="18">
        <v>1.3137812350106146</v>
      </c>
      <c r="K15" s="20">
        <v>357.79498578625532</v>
      </c>
      <c r="L15" s="20">
        <v>18.368175540154851</v>
      </c>
      <c r="M15" s="20">
        <v>375.00903497015383</v>
      </c>
      <c r="N15" s="20">
        <v>4.8648521922480814</v>
      </c>
      <c r="O15" s="20">
        <v>377.8015028732525</v>
      </c>
      <c r="P15" s="21">
        <v>4.822642808762323</v>
      </c>
    </row>
    <row r="16" spans="1:16" x14ac:dyDescent="0.3">
      <c r="A16" s="11" t="s">
        <v>69</v>
      </c>
      <c r="B16" s="3">
        <v>271.22232037635524</v>
      </c>
      <c r="C16" s="3">
        <v>572.39102120020891</v>
      </c>
      <c r="D16" s="22">
        <f t="shared" si="0"/>
        <v>0.47384097641442224</v>
      </c>
      <c r="E16" s="15">
        <v>5.4469910000000003E-2</v>
      </c>
      <c r="F16" s="16">
        <v>1.0258929999999999</v>
      </c>
      <c r="G16" s="17">
        <v>0.44455907527006727</v>
      </c>
      <c r="H16" s="18">
        <v>1.6733907552188461</v>
      </c>
      <c r="I16" s="19">
        <v>5.9193163102834449E-2</v>
      </c>
      <c r="J16" s="18">
        <v>1.3220363732526048</v>
      </c>
      <c r="K16" s="20">
        <v>390.52864366425632</v>
      </c>
      <c r="L16" s="20">
        <v>22.861255472946429</v>
      </c>
      <c r="M16" s="20">
        <v>373.46208740300455</v>
      </c>
      <c r="N16" s="20">
        <v>5.2425444855204173</v>
      </c>
      <c r="O16" s="20">
        <v>370.71685031594012</v>
      </c>
      <c r="P16" s="21">
        <v>4.7645125065860494</v>
      </c>
    </row>
    <row r="17" spans="1:16" x14ac:dyDescent="0.3">
      <c r="A17" s="11" t="s">
        <v>70</v>
      </c>
      <c r="B17" s="3">
        <v>257.23252454564368</v>
      </c>
      <c r="C17" s="3">
        <v>560.98006640652545</v>
      </c>
      <c r="D17" s="22">
        <f t="shared" si="0"/>
        <v>0.45854129219492618</v>
      </c>
      <c r="E17" s="15">
        <v>5.3730069999999998E-2</v>
      </c>
      <c r="F17" s="16">
        <v>0.77179710000000001</v>
      </c>
      <c r="G17" s="17">
        <v>0.44209771709755757</v>
      </c>
      <c r="H17" s="18">
        <v>1.5216194066701474</v>
      </c>
      <c r="I17" s="19">
        <v>5.9675984323840574E-2</v>
      </c>
      <c r="J17" s="18">
        <v>1.3113561130321552</v>
      </c>
      <c r="K17" s="20">
        <v>359.75283772437098</v>
      </c>
      <c r="L17" s="20">
        <v>17.322457245072364</v>
      </c>
      <c r="M17" s="20">
        <v>371.73051890573868</v>
      </c>
      <c r="N17" s="20">
        <v>4.747603563576952</v>
      </c>
      <c r="O17" s="20">
        <v>373.65470575091928</v>
      </c>
      <c r="P17" s="21">
        <v>4.7623988121745509</v>
      </c>
    </row>
    <row r="18" spans="1:16" x14ac:dyDescent="0.3">
      <c r="A18" s="11" t="s">
        <v>71</v>
      </c>
      <c r="B18" s="3">
        <v>194.7090341244693</v>
      </c>
      <c r="C18" s="3">
        <v>412.24010249885254</v>
      </c>
      <c r="D18" s="22">
        <f t="shared" si="0"/>
        <v>0.47231948794940753</v>
      </c>
      <c r="E18" s="15">
        <v>5.4118859999999998E-2</v>
      </c>
      <c r="F18" s="16">
        <v>0.81083859999999996</v>
      </c>
      <c r="G18" s="17">
        <v>0.44097461327097714</v>
      </c>
      <c r="H18" s="18">
        <v>1.5429017272236751</v>
      </c>
      <c r="I18" s="19">
        <v>5.9096760324497094E-2</v>
      </c>
      <c r="J18" s="18">
        <v>1.3126638962887034</v>
      </c>
      <c r="K18" s="20">
        <v>375.9989435226384</v>
      </c>
      <c r="L18" s="20">
        <v>18.141901892091028</v>
      </c>
      <c r="M18" s="20">
        <v>370.93943181560229</v>
      </c>
      <c r="N18" s="20">
        <v>4.8056568283981189</v>
      </c>
      <c r="O18" s="20">
        <v>370.13010132466746</v>
      </c>
      <c r="P18" s="21">
        <v>4.7234451804947781</v>
      </c>
    </row>
    <row r="19" spans="1:16" x14ac:dyDescent="0.3">
      <c r="A19" s="11" t="s">
        <v>72</v>
      </c>
      <c r="B19" s="3">
        <v>499.61710419159914</v>
      </c>
      <c r="C19" s="3">
        <v>864.3971980161424</v>
      </c>
      <c r="D19" s="22">
        <f t="shared" si="0"/>
        <v>0.5779948215221643</v>
      </c>
      <c r="E19" s="15">
        <v>5.4237239999999999E-2</v>
      </c>
      <c r="F19" s="16">
        <v>0.79649479999999995</v>
      </c>
      <c r="G19" s="17">
        <v>0.44913888791530254</v>
      </c>
      <c r="H19" s="18">
        <v>1.5342256039955646</v>
      </c>
      <c r="I19" s="19">
        <v>6.0059512585805462E-2</v>
      </c>
      <c r="J19" s="18">
        <v>1.3112758052860258</v>
      </c>
      <c r="K19" s="20">
        <v>380.91326469604059</v>
      </c>
      <c r="L19" s="20">
        <v>17.807382394414596</v>
      </c>
      <c r="M19" s="20">
        <v>376.6761533414923</v>
      </c>
      <c r="N19" s="20">
        <v>4.8397663352506282</v>
      </c>
      <c r="O19" s="20">
        <v>375.98743269515762</v>
      </c>
      <c r="P19" s="21">
        <v>4.7909891084652045</v>
      </c>
    </row>
    <row r="20" spans="1:16" x14ac:dyDescent="0.3">
      <c r="A20" s="11" t="s">
        <v>73</v>
      </c>
      <c r="B20" s="3">
        <v>296.25096205109435</v>
      </c>
      <c r="C20" s="3">
        <v>579.81853367245662</v>
      </c>
      <c r="D20" s="22">
        <f t="shared" si="0"/>
        <v>0.51093737927744221</v>
      </c>
      <c r="E20" s="15">
        <v>5.3943659999999997E-2</v>
      </c>
      <c r="F20" s="16">
        <v>0.70399069999999997</v>
      </c>
      <c r="G20" s="17">
        <v>0.44115750705068479</v>
      </c>
      <c r="H20" s="18">
        <v>1.4966735642552056</v>
      </c>
      <c r="I20" s="19">
        <v>5.9313286661528922E-2</v>
      </c>
      <c r="J20" s="18">
        <v>1.3207682810598877</v>
      </c>
      <c r="K20" s="20">
        <v>368.69823536564746</v>
      </c>
      <c r="L20" s="20">
        <v>15.78315473126468</v>
      </c>
      <c r="M20" s="20">
        <v>371.06829977651302</v>
      </c>
      <c r="N20" s="20">
        <v>4.6626840954942512</v>
      </c>
      <c r="O20" s="20">
        <v>371.44789950702466</v>
      </c>
      <c r="P20" s="21">
        <v>4.7690628083406628</v>
      </c>
    </row>
    <row r="21" spans="1:16" x14ac:dyDescent="0.3">
      <c r="A21" s="11" t="s">
        <v>74</v>
      </c>
      <c r="B21" s="3">
        <v>474.33786308587793</v>
      </c>
      <c r="C21" s="3">
        <v>758.88368132872495</v>
      </c>
      <c r="D21" s="22">
        <f t="shared" si="0"/>
        <v>0.62504686127307751</v>
      </c>
      <c r="E21" s="15">
        <v>5.4529929999999997E-2</v>
      </c>
      <c r="F21" s="16">
        <v>0.64437049999999996</v>
      </c>
      <c r="G21" s="17">
        <v>0.45121281922840678</v>
      </c>
      <c r="H21" s="18">
        <v>1.4758639085239376</v>
      </c>
      <c r="I21" s="19">
        <v>6.0012983068184672E-2</v>
      </c>
      <c r="J21" s="18">
        <v>1.3277653916311054</v>
      </c>
      <c r="K21" s="20">
        <v>392.99975696754876</v>
      </c>
      <c r="L21" s="20">
        <v>14.39098646461373</v>
      </c>
      <c r="M21" s="20">
        <v>378.12827727713227</v>
      </c>
      <c r="N21" s="20">
        <v>4.6700862002717063</v>
      </c>
      <c r="O21" s="20">
        <v>375.70447204834869</v>
      </c>
      <c r="P21" s="21">
        <v>4.8477126065960547</v>
      </c>
    </row>
    <row r="22" spans="1:16" x14ac:dyDescent="0.3">
      <c r="A22" s="11" t="s">
        <v>75</v>
      </c>
      <c r="B22" s="3">
        <v>407.39540369646841</v>
      </c>
      <c r="C22" s="3">
        <v>705.11988334819534</v>
      </c>
      <c r="D22" s="22">
        <f t="shared" si="0"/>
        <v>0.57776757302884396</v>
      </c>
      <c r="E22" s="15">
        <v>5.398348E-2</v>
      </c>
      <c r="F22" s="16">
        <v>0.65267010000000003</v>
      </c>
      <c r="G22" s="17">
        <v>0.44729153040089659</v>
      </c>
      <c r="H22" s="18">
        <v>1.4898686064153486</v>
      </c>
      <c r="I22" s="19">
        <v>6.0093641592745571E-2</v>
      </c>
      <c r="J22" s="18">
        <v>1.3393021335561301</v>
      </c>
      <c r="K22" s="20">
        <v>370.36046898942652</v>
      </c>
      <c r="L22" s="20">
        <v>14.633501925362502</v>
      </c>
      <c r="M22" s="20">
        <v>375.38092059160476</v>
      </c>
      <c r="N22" s="20">
        <v>4.6861297838792781</v>
      </c>
      <c r="O22" s="20">
        <v>376.19497403616447</v>
      </c>
      <c r="P22" s="21">
        <v>4.8960514382970217</v>
      </c>
    </row>
    <row r="23" spans="1:16" x14ac:dyDescent="0.3">
      <c r="A23" s="11" t="s">
        <v>76</v>
      </c>
      <c r="B23" s="3">
        <v>157.42592121332169</v>
      </c>
      <c r="C23" s="3">
        <v>251.68867919895996</v>
      </c>
      <c r="D23" s="22">
        <f t="shared" si="0"/>
        <v>0.62547875301485634</v>
      </c>
      <c r="E23" s="15">
        <v>5.5044559999999999E-2</v>
      </c>
      <c r="F23" s="16">
        <v>1.096438</v>
      </c>
      <c r="G23" s="17">
        <v>0.44146827277209783</v>
      </c>
      <c r="H23" s="18">
        <v>1.7092825456094027</v>
      </c>
      <c r="I23" s="19">
        <v>5.8167958006565955E-2</v>
      </c>
      <c r="J23" s="18">
        <v>1.3112858318768488</v>
      </c>
      <c r="K23" s="20">
        <v>414.03350314270489</v>
      </c>
      <c r="L23" s="20">
        <v>24.321574755606534</v>
      </c>
      <c r="M23" s="20">
        <v>371.28722951098428</v>
      </c>
      <c r="N23" s="20">
        <v>5.3293888524312827</v>
      </c>
      <c r="O23" s="20">
        <v>364.47427117085999</v>
      </c>
      <c r="P23" s="21">
        <v>4.6483771399049019</v>
      </c>
    </row>
    <row r="24" spans="1:16" ht="15" x14ac:dyDescent="0.4">
      <c r="A24" s="11" t="s">
        <v>115</v>
      </c>
      <c r="B24" s="3"/>
      <c r="C24" s="3"/>
      <c r="D24" s="13"/>
      <c r="E24" s="15"/>
      <c r="F24" s="16"/>
      <c r="G24" s="17"/>
      <c r="H24" s="18"/>
      <c r="I24" s="19"/>
      <c r="J24" s="18"/>
      <c r="K24" s="20"/>
      <c r="L24" s="20"/>
      <c r="M24" s="20"/>
      <c r="N24" s="20"/>
      <c r="O24" s="20"/>
      <c r="P24" s="21"/>
    </row>
    <row r="25" spans="1:16" x14ac:dyDescent="0.3">
      <c r="A25" s="11" t="s">
        <v>77</v>
      </c>
      <c r="B25" s="3">
        <v>85.804353685968465</v>
      </c>
      <c r="C25" s="3">
        <v>198.44323461661187</v>
      </c>
      <c r="D25" s="22">
        <f>B25/C25</f>
        <v>0.43238739708985624</v>
      </c>
      <c r="E25" s="15">
        <v>5.41226E-2</v>
      </c>
      <c r="F25" s="16">
        <v>1.559212</v>
      </c>
      <c r="G25" s="17">
        <v>0.43176030320507458</v>
      </c>
      <c r="H25" s="18">
        <v>2.0041739182441045</v>
      </c>
      <c r="I25" s="19">
        <v>5.785791562012263E-2</v>
      </c>
      <c r="J25" s="18">
        <v>1.2591945972032779</v>
      </c>
      <c r="K25" s="20">
        <v>376.15443202995812</v>
      </c>
      <c r="L25" s="20">
        <v>34.705712407241847</v>
      </c>
      <c r="M25" s="20">
        <v>364.42571812750469</v>
      </c>
      <c r="N25" s="20">
        <v>6.1553593809371971</v>
      </c>
      <c r="O25" s="20">
        <v>362.58520008128852</v>
      </c>
      <c r="P25" s="21">
        <v>4.4411566537366776</v>
      </c>
    </row>
    <row r="26" spans="1:16" x14ac:dyDescent="0.3">
      <c r="A26" s="11" t="s">
        <v>78</v>
      </c>
      <c r="B26" s="3">
        <v>360.47607317458858</v>
      </c>
      <c r="C26" s="3">
        <v>419.59468501872686</v>
      </c>
      <c r="D26" s="22">
        <f t="shared" ref="D26:D42" si="1">B26/C26</f>
        <v>0.85910543208739698</v>
      </c>
      <c r="E26" s="15">
        <v>5.4278960000000001E-2</v>
      </c>
      <c r="F26" s="16">
        <v>0.79085349999999999</v>
      </c>
      <c r="G26" s="17">
        <v>0.44701796708070601</v>
      </c>
      <c r="H26" s="18">
        <v>1.4908017231909989</v>
      </c>
      <c r="I26" s="19">
        <v>5.9729954864141489E-2</v>
      </c>
      <c r="J26" s="18">
        <v>1.2637406851909938</v>
      </c>
      <c r="K26" s="20">
        <v>382.64162514984321</v>
      </c>
      <c r="L26" s="20">
        <v>17.67659264649485</v>
      </c>
      <c r="M26" s="20">
        <v>375.18897735928419</v>
      </c>
      <c r="N26" s="20">
        <v>4.6870850582569901</v>
      </c>
      <c r="O26" s="20">
        <v>373.98302082266082</v>
      </c>
      <c r="P26" s="21">
        <v>4.5933323102373969</v>
      </c>
    </row>
    <row r="27" spans="1:16" x14ac:dyDescent="0.3">
      <c r="A27" s="11" t="s">
        <v>79</v>
      </c>
      <c r="B27" s="3">
        <v>168.93608267220236</v>
      </c>
      <c r="C27" s="3">
        <v>312.40528949582415</v>
      </c>
      <c r="D27" s="22">
        <f t="shared" si="1"/>
        <v>0.54075935444255818</v>
      </c>
      <c r="E27" s="15">
        <v>5.4441000000000003E-2</v>
      </c>
      <c r="F27" s="16">
        <v>1.45869</v>
      </c>
      <c r="G27" s="17">
        <v>0.44289199344835023</v>
      </c>
      <c r="H27" s="18">
        <v>1.9257401722334619</v>
      </c>
      <c r="I27" s="19">
        <v>5.9002506383369985E-2</v>
      </c>
      <c r="J27" s="18">
        <v>1.2572584041690735</v>
      </c>
      <c r="K27" s="20">
        <v>389.33702079587289</v>
      </c>
      <c r="L27" s="20">
        <v>32.415913587750197</v>
      </c>
      <c r="M27" s="20">
        <v>372.289616058582</v>
      </c>
      <c r="N27" s="20">
        <v>6.0197483824702136</v>
      </c>
      <c r="O27" s="20">
        <v>369.55637944793199</v>
      </c>
      <c r="P27" s="21">
        <v>4.51719020688307</v>
      </c>
    </row>
    <row r="28" spans="1:16" x14ac:dyDescent="0.3">
      <c r="A28" s="11" t="s">
        <v>80</v>
      </c>
      <c r="B28" s="3">
        <v>100.11445454118041</v>
      </c>
      <c r="C28" s="3">
        <v>161.45870841876794</v>
      </c>
      <c r="D28" s="22">
        <f t="shared" si="1"/>
        <v>0.62006227797585378</v>
      </c>
      <c r="E28" s="15">
        <v>5.377498E-2</v>
      </c>
      <c r="F28" s="16">
        <v>1.291525</v>
      </c>
      <c r="G28" s="17">
        <v>0.43272065546143573</v>
      </c>
      <c r="H28" s="18">
        <v>1.8010277331066422</v>
      </c>
      <c r="I28" s="19">
        <v>5.8361452759233413E-2</v>
      </c>
      <c r="J28" s="18">
        <v>1.2552545836579327</v>
      </c>
      <c r="K28" s="20">
        <v>361.63784451940626</v>
      </c>
      <c r="L28" s="20">
        <v>28.873794960744657</v>
      </c>
      <c r="M28" s="20">
        <v>365.10655731399038</v>
      </c>
      <c r="N28" s="20">
        <v>5.538348676804028</v>
      </c>
      <c r="O28" s="20">
        <v>365.65294349630852</v>
      </c>
      <c r="P28" s="21">
        <v>4.4636738237703311</v>
      </c>
    </row>
    <row r="29" spans="1:16" x14ac:dyDescent="0.3">
      <c r="A29" s="11" t="s">
        <v>81</v>
      </c>
      <c r="B29" s="3">
        <v>105.35813028497068</v>
      </c>
      <c r="C29" s="3">
        <v>184.18632902225275</v>
      </c>
      <c r="D29" s="22">
        <f t="shared" si="1"/>
        <v>0.57201927441771039</v>
      </c>
      <c r="E29" s="15">
        <v>5.4384099999999998E-2</v>
      </c>
      <c r="F29" s="16">
        <v>1.194088</v>
      </c>
      <c r="G29" s="17">
        <v>0.44698743826162007</v>
      </c>
      <c r="H29" s="18">
        <v>1.7485654393812202</v>
      </c>
      <c r="I29" s="19">
        <v>5.9610408465163522E-2</v>
      </c>
      <c r="J29" s="18">
        <v>1.2773546665098303</v>
      </c>
      <c r="K29" s="20">
        <v>386.98911682055535</v>
      </c>
      <c r="L29" s="20">
        <v>26.594983833248207</v>
      </c>
      <c r="M29" s="20">
        <v>375.16755483845566</v>
      </c>
      <c r="N29" s="20">
        <v>5.4994330884769465</v>
      </c>
      <c r="O29" s="20">
        <v>373.25577038573931</v>
      </c>
      <c r="P29" s="21">
        <v>4.6340602423206034</v>
      </c>
    </row>
    <row r="30" spans="1:16" x14ac:dyDescent="0.3">
      <c r="A30" s="11" t="s">
        <v>82</v>
      </c>
      <c r="B30" s="3">
        <v>190.11666134348579</v>
      </c>
      <c r="C30" s="3">
        <v>271.45882899792826</v>
      </c>
      <c r="D30" s="22">
        <f t="shared" si="1"/>
        <v>0.70035173306128395</v>
      </c>
      <c r="E30" s="15">
        <v>5.439364E-2</v>
      </c>
      <c r="F30" s="16">
        <v>1.2963849999999999</v>
      </c>
      <c r="G30" s="17">
        <v>0.43715420107804659</v>
      </c>
      <c r="H30" s="18">
        <v>1.812098893304475</v>
      </c>
      <c r="I30" s="19">
        <v>5.8288819391518948E-2</v>
      </c>
      <c r="J30" s="18">
        <v>1.2661312455232683</v>
      </c>
      <c r="K30" s="20">
        <v>387.38301138237028</v>
      </c>
      <c r="L30" s="20">
        <v>28.85105975795349</v>
      </c>
      <c r="M30" s="20">
        <v>368.24380258861174</v>
      </c>
      <c r="N30" s="20">
        <v>5.6123245578972858</v>
      </c>
      <c r="O30" s="20">
        <v>365.21052296224804</v>
      </c>
      <c r="P30" s="21">
        <v>4.4970680332470643</v>
      </c>
    </row>
    <row r="31" spans="1:16" x14ac:dyDescent="0.3">
      <c r="A31" s="11" t="s">
        <v>83</v>
      </c>
      <c r="B31" s="3">
        <v>198.67003982916842</v>
      </c>
      <c r="C31" s="3">
        <v>286.71875404429204</v>
      </c>
      <c r="D31" s="22">
        <f t="shared" si="1"/>
        <v>0.69290912096555102</v>
      </c>
      <c r="E31" s="15">
        <v>5.4331490000000003E-2</v>
      </c>
      <c r="F31" s="16">
        <v>1.010988</v>
      </c>
      <c r="G31" s="17">
        <v>0.44185777035084084</v>
      </c>
      <c r="H31" s="18">
        <v>1.727957809134099</v>
      </c>
      <c r="I31" s="19">
        <v>5.8983373311311198E-2</v>
      </c>
      <c r="J31" s="18">
        <v>1.401335596494828</v>
      </c>
      <c r="K31" s="20">
        <v>384.81518394406032</v>
      </c>
      <c r="L31" s="20">
        <v>22.553951853521436</v>
      </c>
      <c r="M31" s="20">
        <v>371.56155800330953</v>
      </c>
      <c r="N31" s="20">
        <v>5.3910769578382478</v>
      </c>
      <c r="O31" s="20">
        <v>369.43991058168285</v>
      </c>
      <c r="P31" s="21">
        <v>5.0335034082647496</v>
      </c>
    </row>
    <row r="32" spans="1:16" x14ac:dyDescent="0.3">
      <c r="A32" s="11" t="s">
        <v>84</v>
      </c>
      <c r="B32" s="3">
        <v>167.69444035442692</v>
      </c>
      <c r="C32" s="3">
        <v>340.38413979572579</v>
      </c>
      <c r="D32" s="22">
        <f t="shared" si="1"/>
        <v>0.49266232103254026</v>
      </c>
      <c r="E32" s="15">
        <v>5.4770560000000003E-2</v>
      </c>
      <c r="F32" s="16">
        <v>1.3112269999999999</v>
      </c>
      <c r="G32" s="17">
        <v>0.44677768772966159</v>
      </c>
      <c r="H32" s="18">
        <v>1.8256869379571137</v>
      </c>
      <c r="I32" s="19">
        <v>5.9162023554068799E-2</v>
      </c>
      <c r="J32" s="18">
        <v>1.2703607951673503</v>
      </c>
      <c r="K32" s="20">
        <v>402.86893145916389</v>
      </c>
      <c r="L32" s="20">
        <v>29.099691422721452</v>
      </c>
      <c r="M32" s="20">
        <v>375.02035758735718</v>
      </c>
      <c r="N32" s="20">
        <v>5.7408080897505265</v>
      </c>
      <c r="O32" s="20">
        <v>370.52732739734211</v>
      </c>
      <c r="P32" s="21">
        <v>4.5759370194929927</v>
      </c>
    </row>
    <row r="33" spans="1:16" x14ac:dyDescent="0.3">
      <c r="A33" s="11" t="s">
        <v>85</v>
      </c>
      <c r="B33" s="3">
        <v>530.79924837219937</v>
      </c>
      <c r="C33" s="3">
        <v>577.78689661631665</v>
      </c>
      <c r="D33" s="22">
        <f t="shared" si="1"/>
        <v>0.91867650768944353</v>
      </c>
      <c r="E33" s="15">
        <v>5.398849E-2</v>
      </c>
      <c r="F33" s="16">
        <v>0.91793840000000004</v>
      </c>
      <c r="G33" s="17">
        <v>0.44317555453841206</v>
      </c>
      <c r="H33" s="18">
        <v>1.5552921195534941</v>
      </c>
      <c r="I33" s="19">
        <v>5.953513478250945E-2</v>
      </c>
      <c r="J33" s="18">
        <v>1.2555168939327899</v>
      </c>
      <c r="K33" s="20">
        <v>370.56948353143184</v>
      </c>
      <c r="L33" s="20">
        <v>20.542535054343169</v>
      </c>
      <c r="M33" s="20">
        <v>372.48914231467353</v>
      </c>
      <c r="N33" s="20">
        <v>4.861135092288249</v>
      </c>
      <c r="O33" s="20">
        <v>372.7978071871741</v>
      </c>
      <c r="P33" s="21">
        <v>4.54937756298518</v>
      </c>
    </row>
    <row r="34" spans="1:16" x14ac:dyDescent="0.3">
      <c r="A34" s="11" t="s">
        <v>86</v>
      </c>
      <c r="B34" s="3">
        <v>286.17364023670393</v>
      </c>
      <c r="C34" s="3">
        <v>366.64748850856768</v>
      </c>
      <c r="D34" s="22">
        <f t="shared" si="1"/>
        <v>0.78051438835920661</v>
      </c>
      <c r="E34" s="15">
        <v>5.427887E-2</v>
      </c>
      <c r="F34" s="16">
        <v>0.90126150000000005</v>
      </c>
      <c r="G34" s="17">
        <v>0.44155451494106696</v>
      </c>
      <c r="H34" s="18">
        <v>1.5601348986617345</v>
      </c>
      <c r="I34" s="19">
        <v>5.9000033378093057E-2</v>
      </c>
      <c r="J34" s="18">
        <v>1.273478940006473</v>
      </c>
      <c r="K34" s="20">
        <v>382.63789865894489</v>
      </c>
      <c r="L34" s="20">
        <v>20.128995002475225</v>
      </c>
      <c r="M34" s="20">
        <v>371.34797744349919</v>
      </c>
      <c r="N34" s="20">
        <v>4.8639050550871037</v>
      </c>
      <c r="O34" s="20">
        <v>369.54132562623971</v>
      </c>
      <c r="P34" s="21">
        <v>4.5753083279030937</v>
      </c>
    </row>
    <row r="35" spans="1:16" x14ac:dyDescent="0.3">
      <c r="A35" s="11" t="s">
        <v>87</v>
      </c>
      <c r="B35" s="3">
        <v>177.25087940708383</v>
      </c>
      <c r="C35" s="3">
        <v>194.38283969174469</v>
      </c>
      <c r="D35" s="22">
        <f t="shared" si="1"/>
        <v>0.91186485230985925</v>
      </c>
      <c r="E35" s="15">
        <v>5.439397E-2</v>
      </c>
      <c r="F35" s="16">
        <v>1.1561539999999999</v>
      </c>
      <c r="G35" s="17">
        <v>0.44294437122746422</v>
      </c>
      <c r="H35" s="18">
        <v>1.750466308039905</v>
      </c>
      <c r="I35" s="19">
        <v>5.9060504858737463E-2</v>
      </c>
      <c r="J35" s="18">
        <v>1.3143212027000308</v>
      </c>
      <c r="K35" s="20">
        <v>387.39663494202034</v>
      </c>
      <c r="L35" s="20">
        <v>25.755002758392653</v>
      </c>
      <c r="M35" s="20">
        <v>372.32647435722731</v>
      </c>
      <c r="N35" s="20">
        <v>5.4708236647543762</v>
      </c>
      <c r="O35" s="20">
        <v>369.90942106402997</v>
      </c>
      <c r="P35" s="21">
        <v>4.7266703026971335</v>
      </c>
    </row>
    <row r="36" spans="1:16" x14ac:dyDescent="0.3">
      <c r="A36" s="11" t="s">
        <v>88</v>
      </c>
      <c r="B36" s="3">
        <v>263.78993166555591</v>
      </c>
      <c r="C36" s="3">
        <v>314.92795653376044</v>
      </c>
      <c r="D36" s="22">
        <f t="shared" si="1"/>
        <v>0.83761992605847779</v>
      </c>
      <c r="E36" s="15">
        <v>5.4895409999999999E-2</v>
      </c>
      <c r="F36" s="16">
        <v>1.2441580000000001</v>
      </c>
      <c r="G36" s="17">
        <v>0.44498634936944437</v>
      </c>
      <c r="H36" s="18">
        <v>1.7717639183588569</v>
      </c>
      <c r="I36" s="19">
        <v>5.8790801464716387E-2</v>
      </c>
      <c r="J36" s="18">
        <v>1.261434997704729</v>
      </c>
      <c r="K36" s="20">
        <v>407.96576085041465</v>
      </c>
      <c r="L36" s="20">
        <v>27.599471413948585</v>
      </c>
      <c r="M36" s="20">
        <v>373.76237469322382</v>
      </c>
      <c r="N36" s="20">
        <v>5.5552832206218756</v>
      </c>
      <c r="O36" s="20">
        <v>368.26754961782672</v>
      </c>
      <c r="P36" s="21">
        <v>4.5168372593934469</v>
      </c>
    </row>
    <row r="37" spans="1:16" x14ac:dyDescent="0.3">
      <c r="A37" s="11" t="s">
        <v>89</v>
      </c>
      <c r="B37" s="3">
        <v>272.93999094651974</v>
      </c>
      <c r="C37" s="3">
        <v>425.53323428389638</v>
      </c>
      <c r="D37" s="22">
        <f t="shared" si="1"/>
        <v>0.64140698999887424</v>
      </c>
      <c r="E37" s="15">
        <v>5.4300380000000002E-2</v>
      </c>
      <c r="F37" s="16">
        <v>0.97531820000000002</v>
      </c>
      <c r="G37" s="17">
        <v>0.44291369440095973</v>
      </c>
      <c r="H37" s="18">
        <v>1.5913759171326121</v>
      </c>
      <c r="I37" s="19">
        <v>5.9158201842377835E-2</v>
      </c>
      <c r="J37" s="18">
        <v>1.2574703648112042</v>
      </c>
      <c r="K37" s="20">
        <v>383.52828487534765</v>
      </c>
      <c r="L37" s="20">
        <v>21.768461415658191</v>
      </c>
      <c r="M37" s="20">
        <v>372.3048872042537</v>
      </c>
      <c r="N37" s="20">
        <v>4.9721513868349891</v>
      </c>
      <c r="O37" s="20">
        <v>370.50406714032317</v>
      </c>
      <c r="P37" s="21">
        <v>4.5292120366347</v>
      </c>
    </row>
    <row r="38" spans="1:16" x14ac:dyDescent="0.3">
      <c r="A38" s="11" t="s">
        <v>90</v>
      </c>
      <c r="B38" s="3">
        <v>155.15115909846995</v>
      </c>
      <c r="C38" s="3">
        <v>254.3869851631415</v>
      </c>
      <c r="D38" s="22">
        <f t="shared" si="1"/>
        <v>0.60990211035745245</v>
      </c>
      <c r="E38" s="15">
        <v>5.4700310000000002E-2</v>
      </c>
      <c r="F38" s="16">
        <v>1.0379799999999999</v>
      </c>
      <c r="G38" s="17">
        <v>0.44643583309058027</v>
      </c>
      <c r="H38" s="18">
        <v>1.6348834072338996</v>
      </c>
      <c r="I38" s="19">
        <v>5.9192677286320772E-2</v>
      </c>
      <c r="J38" s="18">
        <v>1.2631077843354166</v>
      </c>
      <c r="K38" s="20">
        <v>399.9939559862126</v>
      </c>
      <c r="L38" s="20">
        <v>23.09048502030403</v>
      </c>
      <c r="M38" s="20">
        <v>374.78040750671641</v>
      </c>
      <c r="N38" s="20">
        <v>5.1365864856771086</v>
      </c>
      <c r="O38" s="20">
        <v>370.71389356046711</v>
      </c>
      <c r="P38" s="21">
        <v>4.5520283373812198</v>
      </c>
    </row>
    <row r="39" spans="1:16" x14ac:dyDescent="0.3">
      <c r="A39" s="11" t="s">
        <v>91</v>
      </c>
      <c r="B39" s="3">
        <v>199.42811885886829</v>
      </c>
      <c r="C39" s="3">
        <v>235.24934634817402</v>
      </c>
      <c r="D39" s="22">
        <f t="shared" si="1"/>
        <v>0.84773080969037184</v>
      </c>
      <c r="E39" s="15">
        <v>5.4013270000000002E-2</v>
      </c>
      <c r="F39" s="16">
        <v>1.5603860000000001</v>
      </c>
      <c r="G39" s="17">
        <v>0.43811187212323516</v>
      </c>
      <c r="H39" s="18">
        <v>2.0025339121832757</v>
      </c>
      <c r="I39" s="19">
        <v>5.8827890682944403E-2</v>
      </c>
      <c r="J39" s="18">
        <v>1.2551245358322238</v>
      </c>
      <c r="K39" s="20">
        <v>371.60289365533436</v>
      </c>
      <c r="L39" s="20">
        <v>34.759240554496529</v>
      </c>
      <c r="M39" s="20">
        <v>368.92019424147531</v>
      </c>
      <c r="N39" s="20">
        <v>6.2134133737121733</v>
      </c>
      <c r="O39" s="20">
        <v>368.49336219050497</v>
      </c>
      <c r="P39" s="21">
        <v>4.4969121003697872</v>
      </c>
    </row>
    <row r="40" spans="1:16" x14ac:dyDescent="0.3">
      <c r="A40" s="11" t="s">
        <v>92</v>
      </c>
      <c r="B40" s="3">
        <v>299.07462781424181</v>
      </c>
      <c r="C40" s="3">
        <v>313.32700194052688</v>
      </c>
      <c r="D40" s="22">
        <f t="shared" si="1"/>
        <v>0.95451278045614996</v>
      </c>
      <c r="E40" s="15">
        <v>5.4949820000000003E-2</v>
      </c>
      <c r="F40" s="16">
        <v>1.1976070000000001</v>
      </c>
      <c r="G40" s="17">
        <v>0.44499964280139137</v>
      </c>
      <c r="H40" s="18">
        <v>1.7351772259482463</v>
      </c>
      <c r="I40" s="19">
        <v>5.8734342781990044E-2</v>
      </c>
      <c r="J40" s="18">
        <v>1.2556183651892205</v>
      </c>
      <c r="K40" s="20">
        <v>410.18193047104381</v>
      </c>
      <c r="L40" s="20">
        <v>26.565069747499116</v>
      </c>
      <c r="M40" s="20">
        <v>373.77171586342689</v>
      </c>
      <c r="N40" s="20">
        <v>5.4403722544069666</v>
      </c>
      <c r="O40" s="20">
        <v>367.92379355513566</v>
      </c>
      <c r="P40" s="21">
        <v>4.4919227509077064</v>
      </c>
    </row>
    <row r="41" spans="1:16" x14ac:dyDescent="0.3">
      <c r="A41" s="11" t="s">
        <v>93</v>
      </c>
      <c r="B41" s="3">
        <v>187.4578225514706</v>
      </c>
      <c r="C41" s="3">
        <v>268.2456104587319</v>
      </c>
      <c r="D41" s="22">
        <f t="shared" si="1"/>
        <v>0.69882904041149241</v>
      </c>
      <c r="E41" s="15">
        <v>5.391642E-2</v>
      </c>
      <c r="F41" s="16">
        <v>0.99859229999999999</v>
      </c>
      <c r="G41" s="17">
        <v>0.43821583780052986</v>
      </c>
      <c r="H41" s="18">
        <v>1.6186365292774749</v>
      </c>
      <c r="I41" s="19">
        <v>5.8947548319044613E-2</v>
      </c>
      <c r="J41" s="18">
        <v>1.2738907458224746</v>
      </c>
      <c r="K41" s="20">
        <v>367.56014934919364</v>
      </c>
      <c r="L41" s="20">
        <v>22.346834357496459</v>
      </c>
      <c r="M41" s="20">
        <v>368.99359685587643</v>
      </c>
      <c r="N41" s="20">
        <v>5.0201466512020403</v>
      </c>
      <c r="O41" s="20">
        <v>369.22182722883662</v>
      </c>
      <c r="P41" s="21">
        <v>4.5729422448857466</v>
      </c>
    </row>
    <row r="42" spans="1:16" x14ac:dyDescent="0.3">
      <c r="A42" s="11" t="s">
        <v>94</v>
      </c>
      <c r="B42" s="3">
        <v>159.80597077068379</v>
      </c>
      <c r="C42" s="3">
        <v>254.54296208107283</v>
      </c>
      <c r="D42" s="22">
        <f t="shared" si="1"/>
        <v>0.62781531834215487</v>
      </c>
      <c r="E42" s="15">
        <v>5.4439429999999997E-2</v>
      </c>
      <c r="F42" s="16">
        <v>1.027277</v>
      </c>
      <c r="G42" s="17">
        <v>0.44558638911044135</v>
      </c>
      <c r="H42" s="18">
        <v>1.6416876238904961</v>
      </c>
      <c r="I42" s="19">
        <v>5.9363168368199576E-2</v>
      </c>
      <c r="J42" s="18">
        <v>1.2805624622431435</v>
      </c>
      <c r="K42" s="20">
        <v>389.2722827111719</v>
      </c>
      <c r="L42" s="20">
        <v>22.89690665050226</v>
      </c>
      <c r="M42" s="20">
        <v>374.18393142136256</v>
      </c>
      <c r="N42" s="20">
        <v>5.151212433690544</v>
      </c>
      <c r="O42" s="20">
        <v>371.75144575223482</v>
      </c>
      <c r="P42" s="21">
        <v>4.627506563831929</v>
      </c>
    </row>
    <row r="43" spans="1:16" ht="15" x14ac:dyDescent="0.4">
      <c r="A43" s="11" t="s">
        <v>116</v>
      </c>
      <c r="B43" s="23"/>
      <c r="C43" s="23"/>
      <c r="D43" s="1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4"/>
    </row>
    <row r="44" spans="1:16" x14ac:dyDescent="0.3">
      <c r="A44" s="11" t="s">
        <v>95</v>
      </c>
      <c r="B44" s="3">
        <v>304.16729757051974</v>
      </c>
      <c r="C44" s="3">
        <v>611.3841345899009</v>
      </c>
      <c r="D44" s="22">
        <f>B44/C44</f>
        <v>0.49750603648644975</v>
      </c>
      <c r="E44" s="15">
        <v>5.4505520000000002E-2</v>
      </c>
      <c r="F44" s="16">
        <v>0.58716239999999997</v>
      </c>
      <c r="G44" s="17">
        <v>0.44088994428072281</v>
      </c>
      <c r="H44" s="18">
        <v>1.4369250317817523</v>
      </c>
      <c r="I44" s="19">
        <v>5.8666263913582241E-2</v>
      </c>
      <c r="J44" s="18">
        <v>1.3114853651441294</v>
      </c>
      <c r="K44" s="20">
        <v>391.9952183044382</v>
      </c>
      <c r="L44" s="20">
        <v>13.120836425834836</v>
      </c>
      <c r="M44" s="20">
        <v>370.8797680415779</v>
      </c>
      <c r="N44" s="20">
        <v>4.4742464681368777</v>
      </c>
      <c r="O44" s="20">
        <v>367.50926209465587</v>
      </c>
      <c r="P44" s="21">
        <v>4.6867185562644025</v>
      </c>
    </row>
    <row r="45" spans="1:16" x14ac:dyDescent="0.3">
      <c r="A45" s="11" t="s">
        <v>96</v>
      </c>
      <c r="B45" s="3">
        <v>193.76083760643357</v>
      </c>
      <c r="C45" s="3">
        <v>433.46276730661447</v>
      </c>
      <c r="D45" s="22">
        <f t="shared" ref="D45:D62" si="2">B45/C45</f>
        <v>0.4470068763008076</v>
      </c>
      <c r="E45" s="15">
        <v>5.3397029999999998E-2</v>
      </c>
      <c r="F45" s="16">
        <v>0.77554920000000005</v>
      </c>
      <c r="G45" s="17">
        <v>0.44267778805321167</v>
      </c>
      <c r="H45" s="18">
        <v>1.7124120681917598</v>
      </c>
      <c r="I45" s="19">
        <v>6.0126974966278758E-2</v>
      </c>
      <c r="J45" s="18">
        <v>1.5267214970871865</v>
      </c>
      <c r="K45" s="20">
        <v>345.70501552006886</v>
      </c>
      <c r="L45" s="20">
        <v>17.449402017986671</v>
      </c>
      <c r="M45" s="20">
        <v>372.13886556907141</v>
      </c>
      <c r="N45" s="20">
        <v>5.3493383741727847</v>
      </c>
      <c r="O45" s="20">
        <v>376.3976706142671</v>
      </c>
      <c r="P45" s="21">
        <v>5.5844138158507857</v>
      </c>
    </row>
    <row r="46" spans="1:16" x14ac:dyDescent="0.3">
      <c r="A46" s="11" t="s">
        <v>97</v>
      </c>
      <c r="B46" s="3">
        <v>282.7438901786868</v>
      </c>
      <c r="C46" s="3">
        <v>601.02448950547796</v>
      </c>
      <c r="D46" s="22">
        <f t="shared" si="2"/>
        <v>0.47043655477554341</v>
      </c>
      <c r="E46" s="15">
        <v>5.4193619999999998E-2</v>
      </c>
      <c r="F46" s="16">
        <v>0.54488519999999996</v>
      </c>
      <c r="G46" s="17">
        <v>0.4346009494454301</v>
      </c>
      <c r="H46" s="18">
        <v>1.4205069046689076</v>
      </c>
      <c r="I46" s="19">
        <v>5.8162254745821047E-2</v>
      </c>
      <c r="J46" s="18">
        <v>1.3118460218459331</v>
      </c>
      <c r="K46" s="20">
        <v>379.10420665822409</v>
      </c>
      <c r="L46" s="20">
        <v>12.207230026321847</v>
      </c>
      <c r="M46" s="20">
        <v>366.4382662627844</v>
      </c>
      <c r="N46" s="20">
        <v>4.3789395404110198</v>
      </c>
      <c r="O46" s="20">
        <v>364.43952651643087</v>
      </c>
      <c r="P46" s="21">
        <v>4.6499326207374292</v>
      </c>
    </row>
    <row r="47" spans="1:16" x14ac:dyDescent="0.3">
      <c r="A47" s="11" t="s">
        <v>98</v>
      </c>
      <c r="B47" s="3">
        <v>325.90325838671816</v>
      </c>
      <c r="C47" s="3">
        <v>642.76672967300976</v>
      </c>
      <c r="D47" s="22">
        <f t="shared" si="2"/>
        <v>0.50703193451302719</v>
      </c>
      <c r="E47" s="15">
        <v>5.4058109999999999E-2</v>
      </c>
      <c r="F47" s="16">
        <v>0.58479049999999999</v>
      </c>
      <c r="G47" s="17">
        <v>0.43584586600633279</v>
      </c>
      <c r="H47" s="18">
        <v>1.4515733936236828</v>
      </c>
      <c r="I47" s="19">
        <v>5.8475076502480565E-2</v>
      </c>
      <c r="J47" s="18">
        <v>1.3285651614376788</v>
      </c>
      <c r="K47" s="20">
        <v>373.47119143425635</v>
      </c>
      <c r="L47" s="20">
        <v>13.110580507774527</v>
      </c>
      <c r="M47" s="20">
        <v>367.3190122505593</v>
      </c>
      <c r="N47" s="20">
        <v>4.4838654725762872</v>
      </c>
      <c r="O47" s="20">
        <v>366.34498154504047</v>
      </c>
      <c r="P47" s="21">
        <v>4.7331542072133193</v>
      </c>
    </row>
    <row r="48" spans="1:16" x14ac:dyDescent="0.3">
      <c r="A48" s="11" t="s">
        <v>99</v>
      </c>
      <c r="B48" s="3">
        <v>485.63023372609655</v>
      </c>
      <c r="C48" s="3">
        <v>724.22011684872132</v>
      </c>
      <c r="D48" s="22">
        <f t="shared" si="2"/>
        <v>0.67055612296328604</v>
      </c>
      <c r="E48" s="15">
        <v>5.3460830000000001E-2</v>
      </c>
      <c r="F48" s="16">
        <v>0.71293410000000002</v>
      </c>
      <c r="G48" s="17">
        <v>0.44370848293364185</v>
      </c>
      <c r="H48" s="18">
        <v>1.5289771461796249</v>
      </c>
      <c r="I48" s="19">
        <v>6.0195047286567389E-2</v>
      </c>
      <c r="J48" s="18">
        <v>1.3525886597915793</v>
      </c>
      <c r="K48" s="20">
        <v>348.40562108088898</v>
      </c>
      <c r="L48" s="20">
        <v>16.03992673719906</v>
      </c>
      <c r="M48" s="20">
        <v>372.86402849661829</v>
      </c>
      <c r="N48" s="20">
        <v>4.7826823677562524</v>
      </c>
      <c r="O48" s="20">
        <v>376.81159110979837</v>
      </c>
      <c r="P48" s="21">
        <v>4.9525144448585028</v>
      </c>
    </row>
    <row r="49" spans="1:16" x14ac:dyDescent="0.3">
      <c r="A49" s="11" t="s">
        <v>100</v>
      </c>
      <c r="B49" s="3">
        <v>228.05749849808905</v>
      </c>
      <c r="C49" s="3">
        <v>494.08616937561675</v>
      </c>
      <c r="D49" s="22">
        <f t="shared" si="2"/>
        <v>0.46157434195393149</v>
      </c>
      <c r="E49" s="15">
        <v>5.355178E-2</v>
      </c>
      <c r="F49" s="16">
        <v>0.6168669</v>
      </c>
      <c r="G49" s="17">
        <v>0.43623375724752311</v>
      </c>
      <c r="H49" s="18">
        <v>1.4633029443056802</v>
      </c>
      <c r="I49" s="19">
        <v>5.9080489392351256E-2</v>
      </c>
      <c r="J49" s="18">
        <v>1.3269252934879425</v>
      </c>
      <c r="K49" s="20">
        <v>352.24767171612672</v>
      </c>
      <c r="L49" s="20">
        <v>13.878415670595778</v>
      </c>
      <c r="M49" s="20">
        <v>367.59327915598698</v>
      </c>
      <c r="N49" s="20">
        <v>4.5229856713235872</v>
      </c>
      <c r="O49" s="20">
        <v>370.0310641286469</v>
      </c>
      <c r="P49" s="21">
        <v>4.7735401677590499</v>
      </c>
    </row>
    <row r="50" spans="1:16" x14ac:dyDescent="0.3">
      <c r="A50" s="11" t="s">
        <v>101</v>
      </c>
      <c r="B50" s="3">
        <v>250.25933802979537</v>
      </c>
      <c r="C50" s="3">
        <v>577.01525338838655</v>
      </c>
      <c r="D50" s="22">
        <f t="shared" si="2"/>
        <v>0.43371355706838977</v>
      </c>
      <c r="E50" s="15">
        <v>5.454006352456435E-2</v>
      </c>
      <c r="F50" s="16">
        <v>0.61791934541536286</v>
      </c>
      <c r="G50" s="17">
        <v>0.43998657253688112</v>
      </c>
      <c r="H50" s="18">
        <v>1.4496737304590834</v>
      </c>
      <c r="I50" s="19">
        <v>5.8508977538966271E-2</v>
      </c>
      <c r="J50" s="18">
        <v>1.3113846145752224</v>
      </c>
      <c r="K50" s="20">
        <v>393.41659531589528</v>
      </c>
      <c r="L50" s="20">
        <v>13.80176226141222</v>
      </c>
      <c r="M50" s="20">
        <v>370.24296991142694</v>
      </c>
      <c r="N50" s="20">
        <v>4.5075939399609188</v>
      </c>
      <c r="O50" s="20">
        <v>366.5514451903291</v>
      </c>
      <c r="P50" s="21">
        <v>4.6744842728968505</v>
      </c>
    </row>
    <row r="51" spans="1:16" x14ac:dyDescent="0.3">
      <c r="A51" s="11" t="s">
        <v>102</v>
      </c>
      <c r="B51" s="3">
        <v>253.0699761744319</v>
      </c>
      <c r="C51" s="3">
        <v>565.60686979096045</v>
      </c>
      <c r="D51" s="22">
        <f t="shared" si="2"/>
        <v>0.44743087414755528</v>
      </c>
      <c r="E51" s="15">
        <v>5.4534890000000003E-2</v>
      </c>
      <c r="F51" s="16">
        <v>0.57792279999999996</v>
      </c>
      <c r="G51" s="17">
        <v>0.43930916831915862</v>
      </c>
      <c r="H51" s="18">
        <v>1.4331546178454937</v>
      </c>
      <c r="I51" s="19">
        <v>5.842443898474238E-2</v>
      </c>
      <c r="J51" s="18">
        <v>1.3114638370508058</v>
      </c>
      <c r="K51" s="20">
        <v>393.20379800637443</v>
      </c>
      <c r="L51" s="20">
        <v>12.912461058425196</v>
      </c>
      <c r="M51" s="20">
        <v>369.76519698535276</v>
      </c>
      <c r="N51" s="20">
        <v>4.4513396939682153</v>
      </c>
      <c r="O51" s="20">
        <v>366.03657728667207</v>
      </c>
      <c r="P51" s="21">
        <v>4.6683828143839197</v>
      </c>
    </row>
    <row r="52" spans="1:16" x14ac:dyDescent="0.3">
      <c r="A52" s="11" t="s">
        <v>103</v>
      </c>
      <c r="B52" s="3">
        <v>453.75906370024279</v>
      </c>
      <c r="C52" s="3">
        <v>700.80759151315442</v>
      </c>
      <c r="D52" s="22">
        <f t="shared" si="2"/>
        <v>0.64748023451130887</v>
      </c>
      <c r="E52" s="15">
        <v>5.3937260000000001E-2</v>
      </c>
      <c r="F52" s="16">
        <v>0.51287539999999998</v>
      </c>
      <c r="G52" s="17">
        <v>0.43735064750034697</v>
      </c>
      <c r="H52" s="18">
        <v>1.409806124416106</v>
      </c>
      <c r="I52" s="19">
        <v>5.8808434498370074E-2</v>
      </c>
      <c r="J52" s="18">
        <v>1.3132068125455336</v>
      </c>
      <c r="K52" s="20">
        <v>368.43091583459073</v>
      </c>
      <c r="L52" s="20">
        <v>11.514242784782692</v>
      </c>
      <c r="M52" s="20">
        <v>368.3825870950883</v>
      </c>
      <c r="N52" s="20">
        <v>4.3650529195674022</v>
      </c>
      <c r="O52" s="20">
        <v>368.37490688948674</v>
      </c>
      <c r="P52" s="21">
        <v>4.703617422438966</v>
      </c>
    </row>
    <row r="53" spans="1:16" x14ac:dyDescent="0.3">
      <c r="A53" s="11" t="s">
        <v>104</v>
      </c>
      <c r="B53" s="3">
        <v>265.69500998818415</v>
      </c>
      <c r="C53" s="3">
        <v>514.75436145248977</v>
      </c>
      <c r="D53" s="22">
        <f t="shared" si="2"/>
        <v>0.51615883202712209</v>
      </c>
      <c r="E53" s="15">
        <v>5.4132140000000002E-2</v>
      </c>
      <c r="F53" s="16">
        <v>0.92056439999999995</v>
      </c>
      <c r="G53" s="17">
        <v>0.43798405459347844</v>
      </c>
      <c r="H53" s="18">
        <v>1.606029183231555</v>
      </c>
      <c r="I53" s="19">
        <v>5.8681584044159192E-2</v>
      </c>
      <c r="J53" s="18">
        <v>1.3160132684908823</v>
      </c>
      <c r="K53" s="20">
        <v>376.55098451641192</v>
      </c>
      <c r="L53" s="20">
        <v>20.579313140183242</v>
      </c>
      <c r="M53" s="20">
        <v>368.82994429361781</v>
      </c>
      <c r="N53" s="20">
        <v>4.9791127181590404</v>
      </c>
      <c r="O53" s="20">
        <v>367.60254852099399</v>
      </c>
      <c r="P53" s="21">
        <v>4.7040658248136964</v>
      </c>
    </row>
    <row r="54" spans="1:16" x14ac:dyDescent="0.3">
      <c r="A54" s="11" t="s">
        <v>105</v>
      </c>
      <c r="B54" s="3">
        <v>247.83643081501816</v>
      </c>
      <c r="C54" s="3">
        <v>557.40933050283343</v>
      </c>
      <c r="D54" s="22">
        <f t="shared" si="2"/>
        <v>0.44462196316564595</v>
      </c>
      <c r="E54" s="15">
        <v>5.3739469999999998E-2</v>
      </c>
      <c r="F54" s="16">
        <v>0.62821700000000003</v>
      </c>
      <c r="G54" s="17">
        <v>0.43483102859296813</v>
      </c>
      <c r="H54" s="18">
        <v>1.4867632527453936</v>
      </c>
      <c r="I54" s="19">
        <v>5.8684833015168004E-2</v>
      </c>
      <c r="J54" s="18">
        <v>1.3475193396107763</v>
      </c>
      <c r="K54" s="20">
        <v>360.14756610508022</v>
      </c>
      <c r="L54" s="20">
        <v>14.112979546699655</v>
      </c>
      <c r="M54" s="20">
        <v>366.60109881613062</v>
      </c>
      <c r="N54" s="20">
        <v>4.585342036435347</v>
      </c>
      <c r="O54" s="20">
        <v>367.62233178818741</v>
      </c>
      <c r="P54" s="21">
        <v>4.8169777898082744</v>
      </c>
    </row>
    <row r="55" spans="1:16" x14ac:dyDescent="0.3">
      <c r="A55" s="11" t="s">
        <v>106</v>
      </c>
      <c r="B55" s="3">
        <v>214.59748497920694</v>
      </c>
      <c r="C55" s="3">
        <v>466.42253843853803</v>
      </c>
      <c r="D55" s="22">
        <f t="shared" si="2"/>
        <v>0.46009244256854265</v>
      </c>
      <c r="E55" s="15">
        <v>5.4337990000000003E-2</v>
      </c>
      <c r="F55" s="16">
        <v>0.87624590000000002</v>
      </c>
      <c r="G55" s="17">
        <v>0.44588450410050368</v>
      </c>
      <c r="H55" s="18">
        <v>1.5777446991925026</v>
      </c>
      <c r="I55" s="19">
        <v>5.951378000228244E-2</v>
      </c>
      <c r="J55" s="18">
        <v>1.3120485732484259</v>
      </c>
      <c r="K55" s="20">
        <v>385.08393371521913</v>
      </c>
      <c r="L55" s="20">
        <v>19.56528997815693</v>
      </c>
      <c r="M55" s="20">
        <v>374.39330645648016</v>
      </c>
      <c r="N55" s="20">
        <v>4.9523814697799429</v>
      </c>
      <c r="O55" s="20">
        <v>372.66787931514102</v>
      </c>
      <c r="P55" s="21">
        <v>4.7526860707621239</v>
      </c>
    </row>
    <row r="56" spans="1:16" x14ac:dyDescent="0.3">
      <c r="A56" s="11" t="s">
        <v>107</v>
      </c>
      <c r="B56" s="3">
        <v>395.2749694828986</v>
      </c>
      <c r="C56" s="3">
        <v>724.67400023154573</v>
      </c>
      <c r="D56" s="22">
        <f t="shared" si="2"/>
        <v>0.54545211965187312</v>
      </c>
      <c r="E56" s="15">
        <v>5.4368359999999998E-2</v>
      </c>
      <c r="F56" s="16">
        <v>1.0082770000000001</v>
      </c>
      <c r="G56" s="17">
        <v>0.44455273163855547</v>
      </c>
      <c r="H56" s="18">
        <v>1.6564020243173987</v>
      </c>
      <c r="I56" s="19">
        <v>5.9302878705099128E-2</v>
      </c>
      <c r="J56" s="18">
        <v>1.3141709011516636</v>
      </c>
      <c r="K56" s="20">
        <v>386.33902138847628</v>
      </c>
      <c r="L56" s="20">
        <v>22.487896166163644</v>
      </c>
      <c r="M56" s="20">
        <v>373.45762844373695</v>
      </c>
      <c r="N56" s="20">
        <v>5.1891330821232646</v>
      </c>
      <c r="O56" s="20">
        <v>371.38456193882018</v>
      </c>
      <c r="P56" s="21">
        <v>4.7444457153164032</v>
      </c>
    </row>
    <row r="57" spans="1:16" x14ac:dyDescent="0.3">
      <c r="A57" s="11" t="s">
        <v>108</v>
      </c>
      <c r="B57" s="3">
        <v>423.14454789702745</v>
      </c>
      <c r="C57" s="3">
        <v>728.22905811758665</v>
      </c>
      <c r="D57" s="22">
        <f t="shared" si="2"/>
        <v>0.5810596860702345</v>
      </c>
      <c r="E57" s="15">
        <v>5.362389E-2</v>
      </c>
      <c r="F57" s="16">
        <v>0.62950209999999995</v>
      </c>
      <c r="G57" s="17">
        <v>0.43616527043932835</v>
      </c>
      <c r="H57" s="18">
        <v>1.4563885373947778</v>
      </c>
      <c r="I57" s="19">
        <v>5.8991778796507549E-2</v>
      </c>
      <c r="J57" s="18">
        <v>1.3133143865619115</v>
      </c>
      <c r="K57" s="20">
        <v>355.28736709320088</v>
      </c>
      <c r="L57" s="20">
        <v>14.153846958559924</v>
      </c>
      <c r="M57" s="20">
        <v>367.5448594595901</v>
      </c>
      <c r="N57" s="20">
        <v>4.5010730049456775</v>
      </c>
      <c r="O57" s="20">
        <v>369.49107760214901</v>
      </c>
      <c r="P57" s="21">
        <v>4.7178564396720972</v>
      </c>
    </row>
    <row r="58" spans="1:16" x14ac:dyDescent="0.3">
      <c r="A58" s="11" t="s">
        <v>109</v>
      </c>
      <c r="B58" s="3">
        <v>334.70970778122762</v>
      </c>
      <c r="C58" s="3">
        <v>595.49879544970747</v>
      </c>
      <c r="D58" s="22">
        <f t="shared" si="2"/>
        <v>0.56206613739405176</v>
      </c>
      <c r="E58" s="15">
        <v>5.3755132349293661E-2</v>
      </c>
      <c r="F58" s="16">
        <v>0.81521517685305556</v>
      </c>
      <c r="G58" s="17">
        <v>0.43956658610168414</v>
      </c>
      <c r="H58" s="18">
        <v>1.5812242005291244</v>
      </c>
      <c r="I58" s="19">
        <v>5.9306659359171454E-2</v>
      </c>
      <c r="J58" s="18">
        <v>1.3548779235663304</v>
      </c>
      <c r="K58" s="20">
        <v>360.80505097565077</v>
      </c>
      <c r="L58" s="20">
        <v>18.288048982461056</v>
      </c>
      <c r="M58" s="20">
        <v>369.94678012889671</v>
      </c>
      <c r="N58" s="20">
        <v>4.9143583981238192</v>
      </c>
      <c r="O58" s="20">
        <v>371.4075691627495</v>
      </c>
      <c r="P58" s="21">
        <v>4.8917572725709624</v>
      </c>
    </row>
    <row r="59" spans="1:16" x14ac:dyDescent="0.3">
      <c r="A59" s="11" t="s">
        <v>110</v>
      </c>
      <c r="B59" s="3">
        <v>370.00019087411448</v>
      </c>
      <c r="C59" s="3">
        <v>651.46041832907008</v>
      </c>
      <c r="D59" s="22">
        <f t="shared" si="2"/>
        <v>0.56795498308727255</v>
      </c>
      <c r="E59" s="15">
        <v>5.4366190000000002E-2</v>
      </c>
      <c r="F59" s="16">
        <v>0.89063769999999998</v>
      </c>
      <c r="G59" s="17">
        <v>0.43654112312827348</v>
      </c>
      <c r="H59" s="18">
        <v>1.5902197221568724</v>
      </c>
      <c r="I59" s="19">
        <v>5.8236462729522244E-2</v>
      </c>
      <c r="J59" s="18">
        <v>1.3174077774460686</v>
      </c>
      <c r="K59" s="20">
        <v>386.24937519114491</v>
      </c>
      <c r="L59" s="20">
        <v>19.880603614808145</v>
      </c>
      <c r="M59" s="20">
        <v>367.81055626306983</v>
      </c>
      <c r="N59" s="20">
        <v>4.9186464788479327</v>
      </c>
      <c r="O59" s="20">
        <v>364.89159199426592</v>
      </c>
      <c r="P59" s="21">
        <v>4.6752858861571216</v>
      </c>
    </row>
    <row r="60" spans="1:16" x14ac:dyDescent="0.3">
      <c r="A60" s="11" t="s">
        <v>111</v>
      </c>
      <c r="B60" s="3">
        <v>226.34078880158711</v>
      </c>
      <c r="C60" s="3">
        <v>522.6552472474923</v>
      </c>
      <c r="D60" s="22">
        <f t="shared" si="2"/>
        <v>0.43305944022103776</v>
      </c>
      <c r="E60" s="15">
        <v>5.4145962202291634E-2</v>
      </c>
      <c r="F60" s="16">
        <v>1.0384182454230493</v>
      </c>
      <c r="G60" s="17">
        <v>0.43569321513596065</v>
      </c>
      <c r="H60" s="18">
        <v>1.6827242392780468</v>
      </c>
      <c r="I60" s="19">
        <v>5.8359753171918827E-2</v>
      </c>
      <c r="J60" s="18">
        <v>1.3241028710135769</v>
      </c>
      <c r="K60" s="20">
        <v>377.12536372099987</v>
      </c>
      <c r="L60" s="20">
        <v>23.192718849192385</v>
      </c>
      <c r="M60" s="20">
        <v>367.21105682832268</v>
      </c>
      <c r="N60" s="20">
        <v>5.1984427061181337</v>
      </c>
      <c r="O60" s="20">
        <v>365.64259140673067</v>
      </c>
      <c r="P60" s="21">
        <v>4.708457529028931</v>
      </c>
    </row>
    <row r="61" spans="1:16" x14ac:dyDescent="0.3">
      <c r="A61" s="11" t="s">
        <v>112</v>
      </c>
      <c r="B61" s="3">
        <v>257.87266159593258</v>
      </c>
      <c r="C61" s="3">
        <v>582.06681985021964</v>
      </c>
      <c r="D61" s="22">
        <f t="shared" si="2"/>
        <v>0.44302931004088097</v>
      </c>
      <c r="E61" s="15">
        <v>5.4103060000000001E-2</v>
      </c>
      <c r="F61" s="16">
        <v>1.038729</v>
      </c>
      <c r="G61" s="17">
        <v>0.43903804396615598</v>
      </c>
      <c r="H61" s="18">
        <v>1.6904437365416489</v>
      </c>
      <c r="I61" s="19">
        <v>5.8854415521508288E-2</v>
      </c>
      <c r="J61" s="18">
        <v>1.3336574113961541</v>
      </c>
      <c r="K61" s="20">
        <v>375.3419013232766</v>
      </c>
      <c r="L61" s="20">
        <v>23.206864514363211</v>
      </c>
      <c r="M61" s="20">
        <v>369.57391007388975</v>
      </c>
      <c r="N61" s="20">
        <v>5.2502845229645541</v>
      </c>
      <c r="O61" s="20">
        <v>368.6548501483577</v>
      </c>
      <c r="P61" s="21">
        <v>4.7804227639148822</v>
      </c>
    </row>
    <row r="62" spans="1:16" x14ac:dyDescent="0.3">
      <c r="A62" s="25" t="s">
        <v>113</v>
      </c>
      <c r="B62" s="27">
        <v>271.21841964146472</v>
      </c>
      <c r="C62" s="27">
        <v>599.62884179689513</v>
      </c>
      <c r="D62" s="26">
        <f t="shared" si="2"/>
        <v>0.45231049732149337</v>
      </c>
      <c r="E62" s="28">
        <v>5.4398559450191439E-2</v>
      </c>
      <c r="F62" s="29">
        <v>0.73118823956375589</v>
      </c>
      <c r="G62" s="30">
        <v>0.44270758674771965</v>
      </c>
      <c r="H62" s="31">
        <v>1.5024700037440279</v>
      </c>
      <c r="I62" s="32">
        <v>5.9023952822193783E-2</v>
      </c>
      <c r="J62" s="31">
        <v>1.3125470926691489</v>
      </c>
      <c r="K62" s="33">
        <v>387.58609162647343</v>
      </c>
      <c r="L62" s="33">
        <v>16.335588340986916</v>
      </c>
      <c r="M62" s="33">
        <v>372.1598382195034</v>
      </c>
      <c r="N62" s="33">
        <v>4.6922100750221301</v>
      </c>
      <c r="O62" s="33">
        <v>369.6869279845609</v>
      </c>
      <c r="P62" s="34">
        <v>4.7175282295976455</v>
      </c>
    </row>
    <row r="63" spans="1:16" ht="15" x14ac:dyDescent="0.4">
      <c r="A63" s="11" t="s">
        <v>117</v>
      </c>
      <c r="B63" s="12"/>
      <c r="C63" s="12"/>
      <c r="D63" s="13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4"/>
    </row>
    <row r="64" spans="1:16" x14ac:dyDescent="0.3">
      <c r="A64" s="11" t="s">
        <v>12</v>
      </c>
      <c r="B64" s="3">
        <v>152.04428542140141</v>
      </c>
      <c r="C64" s="3">
        <v>309.24596159299227</v>
      </c>
      <c r="D64" s="13">
        <f>B64/C64</f>
        <v>0.49166134502836734</v>
      </c>
      <c r="E64" s="15">
        <v>5.2116988978879515E-2</v>
      </c>
      <c r="F64" s="16">
        <v>1.8444325575713696</v>
      </c>
      <c r="G64" s="17">
        <v>0.35164600863059675</v>
      </c>
      <c r="H64" s="18">
        <v>2.6118331226584659</v>
      </c>
      <c r="I64" s="19">
        <v>4.8935620650881445E-2</v>
      </c>
      <c r="J64" s="18">
        <v>1.8492541202297232</v>
      </c>
      <c r="K64" s="20">
        <v>290.54613766353117</v>
      </c>
      <c r="L64" s="20">
        <v>41.597167133005598</v>
      </c>
      <c r="M64" s="20">
        <v>305.95838493364977</v>
      </c>
      <c r="N64" s="20">
        <v>6.9230547735566468</v>
      </c>
      <c r="O64" s="20">
        <v>307.98359655344973</v>
      </c>
      <c r="P64" s="21">
        <v>5.5638892085921876</v>
      </c>
    </row>
    <row r="65" spans="1:16" x14ac:dyDescent="0.3">
      <c r="A65" s="11" t="s">
        <v>13</v>
      </c>
      <c r="B65" s="3">
        <v>240.97081796977369</v>
      </c>
      <c r="C65" s="3">
        <v>396.61069579287062</v>
      </c>
      <c r="D65" s="13">
        <f t="shared" ref="D65:D89" si="3">B65/C65</f>
        <v>0.60757518777461406</v>
      </c>
      <c r="E65" s="15">
        <v>5.1032503393609263E-2</v>
      </c>
      <c r="F65" s="16">
        <v>1.4645276740121167</v>
      </c>
      <c r="G65" s="17">
        <v>0.35505836915224293</v>
      </c>
      <c r="H65" s="18">
        <v>2.3526055255340617</v>
      </c>
      <c r="I65" s="19">
        <v>5.0460506573664146E-2</v>
      </c>
      <c r="J65" s="18">
        <v>1.8411712171403445</v>
      </c>
      <c r="K65" s="20">
        <v>242.29828632385897</v>
      </c>
      <c r="L65" s="20">
        <v>33.403592157661642</v>
      </c>
      <c r="M65" s="20">
        <v>308.5185868599346</v>
      </c>
      <c r="N65" s="20">
        <v>6.2785998899501099</v>
      </c>
      <c r="O65" s="20">
        <v>317.34823988107718</v>
      </c>
      <c r="P65" s="21">
        <v>5.7039588388466678</v>
      </c>
    </row>
    <row r="66" spans="1:16" x14ac:dyDescent="0.3">
      <c r="A66" s="11" t="s">
        <v>14</v>
      </c>
      <c r="B66" s="3">
        <v>209.45666751685062</v>
      </c>
      <c r="C66" s="3">
        <v>313.64617077310061</v>
      </c>
      <c r="D66" s="13">
        <f>B66/C66</f>
        <v>0.66781197105185364</v>
      </c>
      <c r="E66" s="15">
        <v>5.1772303724715904E-2</v>
      </c>
      <c r="F66" s="16">
        <v>1.6332665135174487</v>
      </c>
      <c r="G66" s="17">
        <v>0.34791776113250805</v>
      </c>
      <c r="H66" s="18">
        <v>2.4631004034313424</v>
      </c>
      <c r="I66" s="19">
        <v>4.873913698078651E-2</v>
      </c>
      <c r="J66" s="18">
        <v>1.843720177577443</v>
      </c>
      <c r="K66" s="20">
        <v>275.36631270967246</v>
      </c>
      <c r="L66" s="20">
        <v>36.98862302418415</v>
      </c>
      <c r="M66" s="20">
        <v>303.15378237001579</v>
      </c>
      <c r="N66" s="20">
        <v>6.4760388176499646</v>
      </c>
      <c r="O66" s="20">
        <v>306.77595927169341</v>
      </c>
      <c r="P66" s="21">
        <v>5.5259850159014023</v>
      </c>
    </row>
    <row r="67" spans="1:16" x14ac:dyDescent="0.3">
      <c r="A67" s="11" t="s">
        <v>15</v>
      </c>
      <c r="B67" s="3">
        <v>148.57698637492047</v>
      </c>
      <c r="C67" s="3">
        <v>352.53033231994823</v>
      </c>
      <c r="D67" s="13">
        <f t="shared" si="3"/>
        <v>0.42145873064924094</v>
      </c>
      <c r="E67" s="15">
        <v>5.2855770000000003E-2</v>
      </c>
      <c r="F67" s="16">
        <v>0.96631440000000002</v>
      </c>
      <c r="G67" s="17">
        <v>0.3675351690582454</v>
      </c>
      <c r="H67" s="18">
        <v>2.0813119241590678</v>
      </c>
      <c r="I67" s="19">
        <v>5.0431887638495154E-2</v>
      </c>
      <c r="J67" s="18">
        <v>1.8433924720469488</v>
      </c>
      <c r="K67" s="20">
        <v>322.61042908232599</v>
      </c>
      <c r="L67" s="20">
        <v>21.801646708895504</v>
      </c>
      <c r="M67" s="20">
        <v>317.82502183985895</v>
      </c>
      <c r="N67" s="20">
        <v>5.6956720389705335</v>
      </c>
      <c r="O67" s="20">
        <v>317.17261022001617</v>
      </c>
      <c r="P67" s="21">
        <v>5.7077585518032219</v>
      </c>
    </row>
    <row r="68" spans="1:16" x14ac:dyDescent="0.3">
      <c r="A68" s="11" t="s">
        <v>16</v>
      </c>
      <c r="B68" s="3">
        <v>197.44941114667517</v>
      </c>
      <c r="C68" s="3">
        <v>340.03794428723512</v>
      </c>
      <c r="D68" s="13">
        <f t="shared" si="3"/>
        <v>0.58066875907203674</v>
      </c>
      <c r="E68" s="15">
        <v>5.321E-2</v>
      </c>
      <c r="F68" s="16">
        <v>1.0214730000000001</v>
      </c>
      <c r="G68" s="17">
        <v>0.35677229602365818</v>
      </c>
      <c r="H68" s="18">
        <v>2.1080422458476233</v>
      </c>
      <c r="I68" s="19">
        <v>4.8629140050593794E-2</v>
      </c>
      <c r="J68" s="18">
        <v>1.8440268491942546</v>
      </c>
      <c r="K68" s="20">
        <v>337.76205204506255</v>
      </c>
      <c r="L68" s="20">
        <v>22.975569731363997</v>
      </c>
      <c r="M68" s="20">
        <v>309.80206857125455</v>
      </c>
      <c r="N68" s="20">
        <v>5.6441671282765338</v>
      </c>
      <c r="O68" s="20">
        <v>306.09979211574023</v>
      </c>
      <c r="P68" s="21">
        <v>5.5150045202383424</v>
      </c>
    </row>
    <row r="69" spans="1:16" x14ac:dyDescent="0.3">
      <c r="A69" s="11" t="s">
        <v>17</v>
      </c>
      <c r="B69" s="3">
        <v>248.64787398810194</v>
      </c>
      <c r="C69" s="3">
        <v>448.58704531849997</v>
      </c>
      <c r="D69" s="13">
        <f t="shared" si="3"/>
        <v>0.55429124978756394</v>
      </c>
      <c r="E69" s="15">
        <v>5.3277749999999999E-2</v>
      </c>
      <c r="F69" s="16">
        <v>0.86132549999999997</v>
      </c>
      <c r="G69" s="17">
        <v>0.37466543171978056</v>
      </c>
      <c r="H69" s="18">
        <v>2.044638089833585</v>
      </c>
      <c r="I69" s="19">
        <v>5.1003088381011696E-2</v>
      </c>
      <c r="J69" s="18">
        <v>1.8543633143071188</v>
      </c>
      <c r="K69" s="20">
        <v>340.64383595595325</v>
      </c>
      <c r="L69" s="20">
        <v>19.385105382148272</v>
      </c>
      <c r="M69" s="20">
        <v>323.10542633418885</v>
      </c>
      <c r="N69" s="20">
        <v>5.6742162016708564</v>
      </c>
      <c r="O69" s="20">
        <v>320.67706950626001</v>
      </c>
      <c r="P69" s="21">
        <v>5.8036470891189573</v>
      </c>
    </row>
    <row r="70" spans="1:16" x14ac:dyDescent="0.3">
      <c r="A70" s="11" t="s">
        <v>18</v>
      </c>
      <c r="B70" s="3">
        <v>72.27631491670067</v>
      </c>
      <c r="C70" s="3">
        <v>94.522369067850377</v>
      </c>
      <c r="D70" s="13">
        <f t="shared" si="3"/>
        <v>0.76464772973283213</v>
      </c>
      <c r="E70" s="15">
        <v>5.3513439143067304E-2</v>
      </c>
      <c r="F70" s="16">
        <v>2.8429586966503111</v>
      </c>
      <c r="G70" s="17">
        <v>0.34353061377414623</v>
      </c>
      <c r="H70" s="18">
        <v>3.3881924514021677</v>
      </c>
      <c r="I70" s="19">
        <v>4.6558749572455996E-2</v>
      </c>
      <c r="J70" s="18">
        <v>1.843212938561086</v>
      </c>
      <c r="K70" s="20">
        <v>350.62913272655896</v>
      </c>
      <c r="L70" s="20">
        <v>63.008179274831988</v>
      </c>
      <c r="M70" s="20">
        <v>299.8435654127162</v>
      </c>
      <c r="N70" s="20">
        <v>8.83494619612385</v>
      </c>
      <c r="O70" s="20">
        <v>293.35955153773722</v>
      </c>
      <c r="P70" s="21">
        <v>5.2882202177557129</v>
      </c>
    </row>
    <row r="71" spans="1:16" x14ac:dyDescent="0.3">
      <c r="A71" s="11" t="s">
        <v>19</v>
      </c>
      <c r="B71" s="3">
        <v>71.770460509483655</v>
      </c>
      <c r="C71" s="3">
        <v>158.69361281982432</v>
      </c>
      <c r="D71" s="13">
        <f t="shared" si="3"/>
        <v>0.45225802875235788</v>
      </c>
      <c r="E71" s="15">
        <v>5.39006E-2</v>
      </c>
      <c r="F71" s="16">
        <v>1.4728889999999999</v>
      </c>
      <c r="G71" s="17">
        <v>0.3592605668364412</v>
      </c>
      <c r="H71" s="18">
        <v>2.3735598028425868</v>
      </c>
      <c r="I71" s="19">
        <v>4.8340893844258007E-2</v>
      </c>
      <c r="J71" s="18">
        <v>1.8612856125133348</v>
      </c>
      <c r="K71" s="20">
        <v>366.89882150513824</v>
      </c>
      <c r="L71" s="20">
        <v>32.856967003718765</v>
      </c>
      <c r="M71" s="20">
        <v>311.66253849164457</v>
      </c>
      <c r="N71" s="20">
        <v>6.3900279913245424</v>
      </c>
      <c r="O71" s="20">
        <v>304.3275641733934</v>
      </c>
      <c r="P71" s="21">
        <v>5.5351553367128936</v>
      </c>
    </row>
    <row r="72" spans="1:16" x14ac:dyDescent="0.3">
      <c r="A72" s="11" t="s">
        <v>20</v>
      </c>
      <c r="B72" s="3">
        <v>107.26614101336931</v>
      </c>
      <c r="C72" s="3">
        <v>222.2673792858653</v>
      </c>
      <c r="D72" s="13">
        <f t="shared" si="3"/>
        <v>0.48259956705302598</v>
      </c>
      <c r="E72" s="15">
        <v>5.2986736279228772E-2</v>
      </c>
      <c r="F72" s="16">
        <v>3.0334262585636793</v>
      </c>
      <c r="G72" s="17">
        <v>0.33752008863371696</v>
      </c>
      <c r="H72" s="18">
        <v>3.5537818881271841</v>
      </c>
      <c r="I72" s="19">
        <v>4.6198851774022845E-2</v>
      </c>
      <c r="J72" s="18">
        <v>1.851402398787787</v>
      </c>
      <c r="K72" s="20">
        <v>328.22886388844802</v>
      </c>
      <c r="L72" s="20">
        <v>67.406619024405032</v>
      </c>
      <c r="M72" s="20">
        <v>295.29087598564246</v>
      </c>
      <c r="N72" s="20">
        <v>9.1469153704610839</v>
      </c>
      <c r="O72" s="20">
        <v>291.14233317158823</v>
      </c>
      <c r="P72" s="21">
        <v>5.272463245200476</v>
      </c>
    </row>
    <row r="73" spans="1:16" x14ac:dyDescent="0.3">
      <c r="A73" s="11" t="s">
        <v>21</v>
      </c>
      <c r="B73" s="3">
        <v>182.71040449629811</v>
      </c>
      <c r="C73" s="3">
        <v>333.3996199986596</v>
      </c>
      <c r="D73" s="13">
        <f t="shared" si="3"/>
        <v>0.54802223378968662</v>
      </c>
      <c r="E73" s="15">
        <v>5.2153438135248822E-2</v>
      </c>
      <c r="F73" s="16">
        <v>1.1799482138490873</v>
      </c>
      <c r="G73" s="17">
        <v>0.35294744100610909</v>
      </c>
      <c r="H73" s="18">
        <v>2.1920143812621578</v>
      </c>
      <c r="I73" s="19">
        <v>4.9082403208112073E-2</v>
      </c>
      <c r="J73" s="18">
        <v>1.8473357194333866</v>
      </c>
      <c r="K73" s="20">
        <v>292.14306760770279</v>
      </c>
      <c r="L73" s="20">
        <v>26.72648062449251</v>
      </c>
      <c r="M73" s="20">
        <v>306.93557614974566</v>
      </c>
      <c r="N73" s="20">
        <v>5.8230044176560414</v>
      </c>
      <c r="O73" s="20">
        <v>308.8856108825936</v>
      </c>
      <c r="P73" s="21">
        <v>5.5740132463680254</v>
      </c>
    </row>
    <row r="74" spans="1:16" x14ac:dyDescent="0.3">
      <c r="A74" s="11" t="s">
        <v>22</v>
      </c>
      <c r="B74" s="3">
        <v>38.264255863214032</v>
      </c>
      <c r="C74" s="3">
        <v>71.660907667777806</v>
      </c>
      <c r="D74" s="13">
        <f t="shared" si="3"/>
        <v>0.53396275749964417</v>
      </c>
      <c r="E74" s="15">
        <v>5.3626800000000002E-2</v>
      </c>
      <c r="F74" s="16">
        <v>3.178515</v>
      </c>
      <c r="G74" s="17">
        <v>0.3582092806304511</v>
      </c>
      <c r="H74" s="18">
        <v>3.6731843419026169</v>
      </c>
      <c r="I74" s="19">
        <v>4.8445526054683913E-2</v>
      </c>
      <c r="J74" s="18">
        <v>1.8410121141300411</v>
      </c>
      <c r="K74" s="20">
        <v>355.40991393276579</v>
      </c>
      <c r="L74" s="20">
        <v>70.226274391000871</v>
      </c>
      <c r="M74" s="20">
        <v>310.87691192660066</v>
      </c>
      <c r="N74" s="20">
        <v>9.8845052245939424</v>
      </c>
      <c r="O74" s="20">
        <v>304.97093210000133</v>
      </c>
      <c r="P74" s="21">
        <v>5.4861470553800862</v>
      </c>
    </row>
    <row r="75" spans="1:16" x14ac:dyDescent="0.3">
      <c r="A75" s="11" t="s">
        <v>23</v>
      </c>
      <c r="B75" s="3">
        <v>131.6285579762426</v>
      </c>
      <c r="C75" s="3">
        <v>348.79308288560475</v>
      </c>
      <c r="D75" s="13">
        <f t="shared" si="3"/>
        <v>0.37738293686120322</v>
      </c>
      <c r="E75" s="15">
        <v>5.2151156590193821E-2</v>
      </c>
      <c r="F75" s="16">
        <v>1.1422562273560863</v>
      </c>
      <c r="G75" s="17">
        <v>0.33704034985914016</v>
      </c>
      <c r="H75" s="18">
        <v>2.17066095835929</v>
      </c>
      <c r="I75" s="19">
        <v>4.6872344578484257E-2</v>
      </c>
      <c r="J75" s="18">
        <v>1.8458113953520585</v>
      </c>
      <c r="K75" s="20">
        <v>292.04315349150829</v>
      </c>
      <c r="L75" s="20">
        <v>25.879986012772417</v>
      </c>
      <c r="M75" s="20">
        <v>294.9266152870178</v>
      </c>
      <c r="N75" s="20">
        <v>5.5712184902577118</v>
      </c>
      <c r="O75" s="20">
        <v>295.29089125564735</v>
      </c>
      <c r="P75" s="21">
        <v>5.3297642504282479</v>
      </c>
    </row>
    <row r="76" spans="1:16" x14ac:dyDescent="0.3">
      <c r="A76" s="11" t="s">
        <v>24</v>
      </c>
      <c r="B76" s="3">
        <v>96.203727977342865</v>
      </c>
      <c r="C76" s="3">
        <v>264.90965342161792</v>
      </c>
      <c r="D76" s="13">
        <f t="shared" si="3"/>
        <v>0.36315674696923739</v>
      </c>
      <c r="E76" s="15">
        <v>5.2261182206210906E-2</v>
      </c>
      <c r="F76" s="16">
        <v>1.3173682349049174</v>
      </c>
      <c r="G76" s="17">
        <v>0.34344252471824371</v>
      </c>
      <c r="H76" s="18">
        <v>2.2641873434740392</v>
      </c>
      <c r="I76" s="19">
        <v>4.7662142810945843E-2</v>
      </c>
      <c r="J76" s="18">
        <v>1.8414899565328964</v>
      </c>
      <c r="K76" s="20">
        <v>296.85442695686487</v>
      </c>
      <c r="L76" s="20">
        <v>29.785610835736833</v>
      </c>
      <c r="M76" s="20">
        <v>299.77698928414134</v>
      </c>
      <c r="N76" s="20">
        <v>5.8943672435882171</v>
      </c>
      <c r="O76" s="20">
        <v>300.15246484033429</v>
      </c>
      <c r="P76" s="21">
        <v>5.402836862752503</v>
      </c>
    </row>
    <row r="77" spans="1:16" x14ac:dyDescent="0.3">
      <c r="A77" s="11" t="s">
        <v>25</v>
      </c>
      <c r="B77" s="3">
        <v>203.96476139422714</v>
      </c>
      <c r="C77" s="3">
        <v>251.53528136104961</v>
      </c>
      <c r="D77" s="13">
        <f t="shared" si="3"/>
        <v>0.81087933386752009</v>
      </c>
      <c r="E77" s="15">
        <v>5.0617643774582888E-2</v>
      </c>
      <c r="F77" s="16">
        <v>1.7923894992104614</v>
      </c>
      <c r="G77" s="17">
        <v>0.3292800501249365</v>
      </c>
      <c r="H77" s="18">
        <v>2.5698520632302606</v>
      </c>
      <c r="I77" s="19">
        <v>4.718046526849775E-2</v>
      </c>
      <c r="J77" s="18">
        <v>1.841596999891371</v>
      </c>
      <c r="K77" s="20">
        <v>223.45592919184486</v>
      </c>
      <c r="L77" s="20">
        <v>40.926966846808185</v>
      </c>
      <c r="M77" s="20">
        <v>289.01607348722212</v>
      </c>
      <c r="N77" s="20">
        <v>6.4844474615888821</v>
      </c>
      <c r="O77" s="20">
        <v>297.18795286832432</v>
      </c>
      <c r="P77" s="21">
        <v>5.3509849177455493</v>
      </c>
    </row>
    <row r="78" spans="1:16" x14ac:dyDescent="0.3">
      <c r="A78" s="11" t="s">
        <v>26</v>
      </c>
      <c r="B78" s="3">
        <v>77.454387023640422</v>
      </c>
      <c r="C78" s="3">
        <v>178.93062785973049</v>
      </c>
      <c r="D78" s="13">
        <f t="shared" si="3"/>
        <v>0.43287383468167018</v>
      </c>
      <c r="E78" s="15">
        <v>5.3515657486370459E-2</v>
      </c>
      <c r="F78" s="16">
        <v>1.6103599508070403</v>
      </c>
      <c r="G78" s="17">
        <v>0.34441554962548837</v>
      </c>
      <c r="H78" s="18">
        <v>2.4491755969710947</v>
      </c>
      <c r="I78" s="19">
        <v>4.6676750110010608E-2</v>
      </c>
      <c r="J78" s="18">
        <v>1.845318924640255</v>
      </c>
      <c r="K78" s="20">
        <v>350.7228231634233</v>
      </c>
      <c r="L78" s="20">
        <v>35.991757490604456</v>
      </c>
      <c r="M78" s="20">
        <v>300.51214197230018</v>
      </c>
      <c r="N78" s="20">
        <v>6.390945183621211</v>
      </c>
      <c r="O78" s="20">
        <v>294.08635016093154</v>
      </c>
      <c r="P78" s="21">
        <v>5.3070897383449278</v>
      </c>
    </row>
    <row r="79" spans="1:16" x14ac:dyDescent="0.3">
      <c r="A79" s="11" t="s">
        <v>27</v>
      </c>
      <c r="B79" s="3">
        <v>503.60299661571554</v>
      </c>
      <c r="C79" s="3">
        <v>526.64186256978826</v>
      </c>
      <c r="D79" s="13">
        <f t="shared" si="3"/>
        <v>0.95625325749523049</v>
      </c>
      <c r="E79" s="15">
        <v>5.2312434908134087E-2</v>
      </c>
      <c r="F79" s="16">
        <v>1.3659109203787878</v>
      </c>
      <c r="G79" s="17">
        <v>0.34223560669373282</v>
      </c>
      <c r="H79" s="18">
        <v>2.2977870554985604</v>
      </c>
      <c r="I79" s="19">
        <v>4.7448117062539832E-2</v>
      </c>
      <c r="J79" s="18">
        <v>1.8477317743673507</v>
      </c>
      <c r="K79" s="20">
        <v>299.09077023240388</v>
      </c>
      <c r="L79" s="20">
        <v>30.860465274282934</v>
      </c>
      <c r="M79" s="20">
        <v>298.86438238838457</v>
      </c>
      <c r="N79" s="20">
        <v>5.9663875201217405</v>
      </c>
      <c r="O79" s="20">
        <v>298.8353994322884</v>
      </c>
      <c r="P79" s="21">
        <v>5.3979071560023018</v>
      </c>
    </row>
    <row r="80" spans="1:16" x14ac:dyDescent="0.3">
      <c r="A80" s="11" t="s">
        <v>28</v>
      </c>
      <c r="B80" s="3">
        <v>230.28325881107045</v>
      </c>
      <c r="C80" s="3">
        <v>521.260011540297</v>
      </c>
      <c r="D80" s="13">
        <f t="shared" si="3"/>
        <v>0.44178193936380244</v>
      </c>
      <c r="E80" s="15">
        <v>5.2966810000000003E-2</v>
      </c>
      <c r="F80" s="16">
        <v>0.80258450000000003</v>
      </c>
      <c r="G80" s="17">
        <v>0.36802486791889127</v>
      </c>
      <c r="H80" s="18">
        <v>2.00996716428569</v>
      </c>
      <c r="I80" s="19">
        <v>5.0393215761516265E-2</v>
      </c>
      <c r="J80" s="18">
        <v>1.8427767422741177</v>
      </c>
      <c r="K80" s="20">
        <v>327.37528763004343</v>
      </c>
      <c r="L80" s="20">
        <v>18.112950621311185</v>
      </c>
      <c r="M80" s="20">
        <v>318.1885539304651</v>
      </c>
      <c r="N80" s="20">
        <v>5.5052729824932589</v>
      </c>
      <c r="O80" s="20">
        <v>316.93527971988982</v>
      </c>
      <c r="P80" s="21">
        <v>5.7016839424813837</v>
      </c>
    </row>
    <row r="81" spans="1:16" x14ac:dyDescent="0.3">
      <c r="A81" s="11" t="s">
        <v>29</v>
      </c>
      <c r="B81" s="3">
        <v>192.14053929151689</v>
      </c>
      <c r="C81" s="3">
        <v>371.49012307240884</v>
      </c>
      <c r="D81" s="13">
        <f t="shared" si="3"/>
        <v>0.51721574103348611</v>
      </c>
      <c r="E81" s="15">
        <v>5.1547597556136852E-2</v>
      </c>
      <c r="F81" s="16">
        <v>2.6477793835476167</v>
      </c>
      <c r="G81" s="17">
        <v>0.34552419738865209</v>
      </c>
      <c r="H81" s="18">
        <v>3.2251690026654312</v>
      </c>
      <c r="I81" s="19">
        <v>4.8614829043516113E-2</v>
      </c>
      <c r="J81" s="18">
        <v>1.8414612219143078</v>
      </c>
      <c r="K81" s="20">
        <v>265.39328168344741</v>
      </c>
      <c r="L81" s="20">
        <v>59.651718088470638</v>
      </c>
      <c r="M81" s="20">
        <v>301.34911403885735</v>
      </c>
      <c r="N81" s="20">
        <v>8.4445013676744392</v>
      </c>
      <c r="O81" s="20">
        <v>306.01181505599294</v>
      </c>
      <c r="P81" s="21">
        <v>5.5057818525728885</v>
      </c>
    </row>
    <row r="82" spans="1:16" x14ac:dyDescent="0.3">
      <c r="A82" s="11" t="s">
        <v>30</v>
      </c>
      <c r="B82" s="3">
        <v>194.64559057379722</v>
      </c>
      <c r="C82" s="3">
        <v>383.4716565417383</v>
      </c>
      <c r="D82" s="13">
        <f t="shared" si="3"/>
        <v>0.50758794621007763</v>
      </c>
      <c r="E82" s="15">
        <v>5.0988421076425441E-2</v>
      </c>
      <c r="F82" s="16">
        <v>3.9404775240908809</v>
      </c>
      <c r="G82" s="17">
        <v>0.33978149281697695</v>
      </c>
      <c r="H82" s="18">
        <v>4.3576613045517725</v>
      </c>
      <c r="I82" s="19">
        <v>4.8331122480735157E-2</v>
      </c>
      <c r="J82" s="18">
        <v>1.8606044521398037</v>
      </c>
      <c r="K82" s="20">
        <v>240.30646022413836</v>
      </c>
      <c r="L82" s="20">
        <v>88.387937394262153</v>
      </c>
      <c r="M82" s="20">
        <v>297.00617921948498</v>
      </c>
      <c r="N82" s="20">
        <v>11.283921196421575</v>
      </c>
      <c r="O82" s="20">
        <v>304.26747823157541</v>
      </c>
      <c r="P82" s="21">
        <v>5.532061477838857</v>
      </c>
    </row>
    <row r="83" spans="1:16" x14ac:dyDescent="0.3">
      <c r="A83" s="11" t="s">
        <v>31</v>
      </c>
      <c r="B83" s="3">
        <v>96.203382965860314</v>
      </c>
      <c r="C83" s="3">
        <v>171.71995622303211</v>
      </c>
      <c r="D83" s="13">
        <f t="shared" si="3"/>
        <v>0.56023414565113272</v>
      </c>
      <c r="E83" s="15">
        <v>5.3192990000000002E-2</v>
      </c>
      <c r="F83" s="16">
        <v>1.9677480000000001</v>
      </c>
      <c r="G83" s="17">
        <v>0.34957855893404116</v>
      </c>
      <c r="H83" s="18">
        <v>2.6981041346359769</v>
      </c>
      <c r="I83" s="19">
        <v>4.7663849011872109E-2</v>
      </c>
      <c r="J83" s="18">
        <v>1.8460048022244555</v>
      </c>
      <c r="K83" s="20">
        <v>337.03771415059884</v>
      </c>
      <c r="L83" s="20">
        <v>43.977265150043742</v>
      </c>
      <c r="M83" s="20">
        <v>304.40408706410994</v>
      </c>
      <c r="N83" s="20">
        <v>7.1212672112857529</v>
      </c>
      <c r="O83" s="20">
        <v>300.16296332877187</v>
      </c>
      <c r="P83" s="21">
        <v>5.4162738951697431</v>
      </c>
    </row>
    <row r="84" spans="1:16" x14ac:dyDescent="0.3">
      <c r="A84" s="11" t="s">
        <v>32</v>
      </c>
      <c r="B84" s="3">
        <v>102.85513504965201</v>
      </c>
      <c r="C84" s="3">
        <v>170.57463506953417</v>
      </c>
      <c r="D84" s="13">
        <f t="shared" si="3"/>
        <v>0.60299196892740503</v>
      </c>
      <c r="E84" s="15">
        <v>5.2677820548833153E-2</v>
      </c>
      <c r="F84" s="16">
        <v>2.3062376837789307</v>
      </c>
      <c r="G84" s="17">
        <v>0.33697019236565678</v>
      </c>
      <c r="H84" s="18">
        <v>2.9525479738885827</v>
      </c>
      <c r="I84" s="19">
        <v>4.6394063503473866E-2</v>
      </c>
      <c r="J84" s="18">
        <v>1.8435854425633669</v>
      </c>
      <c r="K84" s="20">
        <v>314.9450091961931</v>
      </c>
      <c r="L84" s="20">
        <v>51.623310001361887</v>
      </c>
      <c r="M84" s="20">
        <v>294.87333447242611</v>
      </c>
      <c r="N84" s="20">
        <v>7.584336475330689</v>
      </c>
      <c r="O84" s="20">
        <v>292.34506654195434</v>
      </c>
      <c r="P84" s="21">
        <v>5.2714024740580516</v>
      </c>
    </row>
    <row r="85" spans="1:16" x14ac:dyDescent="0.3">
      <c r="A85" s="11" t="s">
        <v>33</v>
      </c>
      <c r="B85" s="3">
        <v>236.59183610855365</v>
      </c>
      <c r="C85" s="3">
        <v>467.39641936124133</v>
      </c>
      <c r="D85" s="13">
        <f t="shared" si="3"/>
        <v>0.50619094693084621</v>
      </c>
      <c r="E85" s="15">
        <v>5.2340669999999999E-2</v>
      </c>
      <c r="F85" s="16">
        <v>0.88785320000000001</v>
      </c>
      <c r="G85" s="17">
        <v>0.35476207762919881</v>
      </c>
      <c r="H85" s="18">
        <v>2.0442509139888974</v>
      </c>
      <c r="I85" s="19">
        <v>4.9158275282404518E-2</v>
      </c>
      <c r="J85" s="18">
        <v>1.8413795085734508</v>
      </c>
      <c r="K85" s="20">
        <v>300.32145302791065</v>
      </c>
      <c r="L85" s="20">
        <v>20.12196854159448</v>
      </c>
      <c r="M85" s="20">
        <v>308.29654307627453</v>
      </c>
      <c r="N85" s="20">
        <v>5.450085175523089</v>
      </c>
      <c r="O85" s="20">
        <v>309.35181365996959</v>
      </c>
      <c r="P85" s="21">
        <v>5.5642233618099501</v>
      </c>
    </row>
    <row r="86" spans="1:16" x14ac:dyDescent="0.3">
      <c r="A86" s="11" t="s">
        <v>34</v>
      </c>
      <c r="B86" s="3">
        <v>131.70706805903586</v>
      </c>
      <c r="C86" s="3">
        <v>230.900232503529</v>
      </c>
      <c r="D86" s="13">
        <f t="shared" si="3"/>
        <v>0.57040682302917511</v>
      </c>
      <c r="E86" s="15">
        <v>5.3188779999999998E-2</v>
      </c>
      <c r="F86" s="16">
        <v>1.749182</v>
      </c>
      <c r="G86" s="17">
        <v>0.34229220295221358</v>
      </c>
      <c r="H86" s="18">
        <v>2.5726414890597615</v>
      </c>
      <c r="I86" s="19">
        <v>4.6674073180420467E-2</v>
      </c>
      <c r="J86" s="18">
        <v>1.8864905412187005</v>
      </c>
      <c r="K86" s="20">
        <v>336.85838931143905</v>
      </c>
      <c r="L86" s="20">
        <v>39.152551713880101</v>
      </c>
      <c r="M86" s="20">
        <v>298.90719578859671</v>
      </c>
      <c r="N86" s="20">
        <v>6.683248314910017</v>
      </c>
      <c r="O86" s="20">
        <v>294.06986310421564</v>
      </c>
      <c r="P86" s="21">
        <v>5.4252506834245313</v>
      </c>
    </row>
    <row r="87" spans="1:16" x14ac:dyDescent="0.3">
      <c r="A87" s="11" t="s">
        <v>35</v>
      </c>
      <c r="B87" s="3">
        <v>57.712090898243943</v>
      </c>
      <c r="C87" s="3">
        <v>114.96075774243977</v>
      </c>
      <c r="D87" s="13">
        <f t="shared" si="3"/>
        <v>0.50201557498031801</v>
      </c>
      <c r="E87" s="15">
        <v>5.2643120000000002E-2</v>
      </c>
      <c r="F87" s="16">
        <v>1.5762799999999999</v>
      </c>
      <c r="G87" s="17">
        <v>0.35625577153421611</v>
      </c>
      <c r="H87" s="18">
        <v>2.440299857234113</v>
      </c>
      <c r="I87" s="19">
        <v>4.9081634094898727E-2</v>
      </c>
      <c r="J87" s="18">
        <v>1.8629022397369197</v>
      </c>
      <c r="K87" s="20">
        <v>313.44599363823789</v>
      </c>
      <c r="L87" s="20">
        <v>35.471004881445836</v>
      </c>
      <c r="M87" s="20">
        <v>309.41543768764518</v>
      </c>
      <c r="N87" s="20">
        <v>6.5296375990335225</v>
      </c>
      <c r="O87" s="20">
        <v>308.88088482472779</v>
      </c>
      <c r="P87" s="21">
        <v>5.6209189932335812</v>
      </c>
    </row>
    <row r="88" spans="1:16" x14ac:dyDescent="0.3">
      <c r="A88" s="11" t="s">
        <v>36</v>
      </c>
      <c r="B88" s="3">
        <v>60.900775133777934</v>
      </c>
      <c r="C88" s="3">
        <v>159.24438086393448</v>
      </c>
      <c r="D88" s="13">
        <f t="shared" si="3"/>
        <v>0.38243594407148518</v>
      </c>
      <c r="E88" s="15">
        <v>5.2493449999999997E-2</v>
      </c>
      <c r="F88" s="16">
        <v>1.430331</v>
      </c>
      <c r="G88" s="17">
        <v>0.35490486282402028</v>
      </c>
      <c r="H88" s="18">
        <v>2.3317072737646041</v>
      </c>
      <c r="I88" s="19">
        <v>4.9034929884604714E-2</v>
      </c>
      <c r="J88" s="18">
        <v>1.8414700760440723</v>
      </c>
      <c r="K88" s="20">
        <v>306.96449991172727</v>
      </c>
      <c r="L88" s="20">
        <v>32.256317270680732</v>
      </c>
      <c r="M88" s="20">
        <v>308.40355376828785</v>
      </c>
      <c r="N88" s="20">
        <v>6.2206639823809695</v>
      </c>
      <c r="O88" s="20">
        <v>308.59388963216071</v>
      </c>
      <c r="P88" s="21">
        <v>5.5511819049079421</v>
      </c>
    </row>
    <row r="89" spans="1:16" x14ac:dyDescent="0.3">
      <c r="A89" s="11" t="s">
        <v>37</v>
      </c>
      <c r="B89" s="3">
        <v>231.82268989600291</v>
      </c>
      <c r="C89" s="3">
        <v>356.29607722713678</v>
      </c>
      <c r="D89" s="13">
        <f t="shared" si="3"/>
        <v>0.65064620329293499</v>
      </c>
      <c r="E89" s="15">
        <v>5.2592849999999997E-2</v>
      </c>
      <c r="F89" s="16">
        <v>1.3022149999999999</v>
      </c>
      <c r="G89" s="17">
        <v>0.34832175629133083</v>
      </c>
      <c r="H89" s="18">
        <v>2.2559941472251168</v>
      </c>
      <c r="I89" s="19">
        <v>4.8034427722958815E-2</v>
      </c>
      <c r="J89" s="18">
        <v>1.8422121718436724</v>
      </c>
      <c r="K89" s="20">
        <v>311.27193344190363</v>
      </c>
      <c r="L89" s="20">
        <v>29.37071179900369</v>
      </c>
      <c r="M89" s="20">
        <v>303.4580653080007</v>
      </c>
      <c r="N89" s="20">
        <v>5.9350389394242082</v>
      </c>
      <c r="O89" s="20">
        <v>302.44277995138037</v>
      </c>
      <c r="P89" s="21">
        <v>5.4452564091103657</v>
      </c>
    </row>
    <row r="90" spans="1:16" ht="15" x14ac:dyDescent="0.4">
      <c r="A90" s="11" t="s">
        <v>118</v>
      </c>
      <c r="B90" s="3"/>
      <c r="C90" s="3"/>
      <c r="D90" s="22"/>
      <c r="E90" s="15"/>
      <c r="F90" s="16"/>
      <c r="G90" s="17"/>
      <c r="H90" s="18"/>
      <c r="I90" s="19"/>
      <c r="J90" s="18"/>
      <c r="K90" s="20"/>
      <c r="L90" s="20"/>
      <c r="M90" s="20"/>
      <c r="N90" s="20"/>
      <c r="O90" s="20"/>
      <c r="P90" s="21"/>
    </row>
    <row r="91" spans="1:16" x14ac:dyDescent="0.3">
      <c r="A91" s="11" t="s">
        <v>38</v>
      </c>
      <c r="B91" s="3">
        <v>131.79951646029264</v>
      </c>
      <c r="C91" s="3">
        <v>155.88404467986373</v>
      </c>
      <c r="D91" s="22">
        <f>B91/C91</f>
        <v>0.84549715611348764</v>
      </c>
      <c r="E91" s="15">
        <v>5.6926440000000002E-2</v>
      </c>
      <c r="F91" s="16">
        <v>3.222556</v>
      </c>
      <c r="G91" s="17">
        <v>0.39024060354512791</v>
      </c>
      <c r="H91" s="18">
        <v>3.488073041453934</v>
      </c>
      <c r="I91" s="19">
        <v>4.9718401213708512E-2</v>
      </c>
      <c r="J91" s="18">
        <v>1.334835708760334</v>
      </c>
      <c r="K91" s="20">
        <v>488.68469179840258</v>
      </c>
      <c r="L91" s="20">
        <v>69.564989973247776</v>
      </c>
      <c r="M91" s="20">
        <v>334.54518783452795</v>
      </c>
      <c r="N91" s="20">
        <v>9.9906279474737403</v>
      </c>
      <c r="O91" s="20">
        <v>312.79251493935448</v>
      </c>
      <c r="P91" s="21">
        <v>4.0768777445254205</v>
      </c>
    </row>
    <row r="92" spans="1:16" x14ac:dyDescent="0.3">
      <c r="A92" s="11" t="s">
        <v>39</v>
      </c>
      <c r="B92" s="3">
        <v>47.252579295639478</v>
      </c>
      <c r="C92" s="3">
        <v>78.120538938747259</v>
      </c>
      <c r="D92" s="22">
        <f t="shared" ref="D92:D110" si="4">B92/C92</f>
        <v>0.6048675538796433</v>
      </c>
      <c r="E92" s="15">
        <v>4.6264651752694758E-2</v>
      </c>
      <c r="F92" s="16">
        <v>23.232476644189195</v>
      </c>
      <c r="G92" s="17">
        <v>0.30402322792778469</v>
      </c>
      <c r="H92" s="18">
        <v>23.280697088766839</v>
      </c>
      <c r="I92" s="19">
        <v>4.7660236554558442E-2</v>
      </c>
      <c r="J92" s="18">
        <v>1.4976267612860812</v>
      </c>
      <c r="K92" s="20">
        <v>7.1696384592737427E-11</v>
      </c>
      <c r="L92" s="20">
        <v>492.03906212249291</v>
      </c>
      <c r="M92" s="20">
        <v>269.53777344150922</v>
      </c>
      <c r="N92" s="20">
        <v>56.664237068396908</v>
      </c>
      <c r="O92" s="20">
        <v>300.14073536296939</v>
      </c>
      <c r="P92" s="21">
        <v>4.3934482470007197</v>
      </c>
    </row>
    <row r="93" spans="1:16" x14ac:dyDescent="0.3">
      <c r="A93" s="11" t="s">
        <v>40</v>
      </c>
      <c r="B93" s="3">
        <v>102.53703227812827</v>
      </c>
      <c r="C93" s="3">
        <v>143.66807189540091</v>
      </c>
      <c r="D93" s="22">
        <f t="shared" si="4"/>
        <v>0.71370786094200145</v>
      </c>
      <c r="E93" s="15">
        <v>5.0113293565218604E-2</v>
      </c>
      <c r="F93" s="16">
        <v>7.4504192126139452</v>
      </c>
      <c r="G93" s="17">
        <v>0.34292074336457617</v>
      </c>
      <c r="H93" s="18">
        <v>7.6123239870687058</v>
      </c>
      <c r="I93" s="19">
        <v>4.9629458329931528E-2</v>
      </c>
      <c r="J93" s="18">
        <v>1.5616433781163308</v>
      </c>
      <c r="K93" s="20">
        <v>200.25138606631992</v>
      </c>
      <c r="L93" s="20">
        <v>164.40241740110505</v>
      </c>
      <c r="M93" s="20">
        <v>299.38254676255326</v>
      </c>
      <c r="N93" s="20">
        <v>19.931782372173856</v>
      </c>
      <c r="O93" s="20">
        <v>312.24628562808141</v>
      </c>
      <c r="P93" s="21">
        <v>4.7617214039476501</v>
      </c>
    </row>
    <row r="94" spans="1:16" x14ac:dyDescent="0.3">
      <c r="A94" s="11" t="s">
        <v>41</v>
      </c>
      <c r="B94" s="3">
        <v>160.16417626586309</v>
      </c>
      <c r="C94" s="3">
        <v>183.15340336210758</v>
      </c>
      <c r="D94" s="22">
        <f t="shared" si="4"/>
        <v>0.87448102697391261</v>
      </c>
      <c r="E94" s="15">
        <v>5.4571519999999998E-2</v>
      </c>
      <c r="F94" s="16">
        <v>2.0582579999999999</v>
      </c>
      <c r="G94" s="17">
        <v>0.36596968164128402</v>
      </c>
      <c r="H94" s="18">
        <v>2.441099887635493</v>
      </c>
      <c r="I94" s="19">
        <v>4.8638232340583822E-2</v>
      </c>
      <c r="J94" s="18">
        <v>1.3124567295153069</v>
      </c>
      <c r="K94" s="20">
        <v>394.70985723080327</v>
      </c>
      <c r="L94" s="20">
        <v>45.510043320797003</v>
      </c>
      <c r="M94" s="20">
        <v>316.66199513687008</v>
      </c>
      <c r="N94" s="20">
        <v>6.6625974874611753</v>
      </c>
      <c r="O94" s="20">
        <v>306.15568643604627</v>
      </c>
      <c r="P94" s="21">
        <v>3.9254325217531472</v>
      </c>
    </row>
    <row r="95" spans="1:16" x14ac:dyDescent="0.3">
      <c r="A95" s="11" t="s">
        <v>42</v>
      </c>
      <c r="B95" s="3">
        <v>119.87263521743522</v>
      </c>
      <c r="C95" s="3">
        <v>202.88186603030908</v>
      </c>
      <c r="D95" s="22">
        <f t="shared" si="4"/>
        <v>0.59084943155800385</v>
      </c>
      <c r="E95" s="15">
        <v>5.5654078958868543E-2</v>
      </c>
      <c r="F95" s="16">
        <v>3.1166697509633146</v>
      </c>
      <c r="G95" s="17">
        <v>0.36675457703647285</v>
      </c>
      <c r="H95" s="18">
        <v>3.3866753257413746</v>
      </c>
      <c r="I95" s="19">
        <v>4.7794427948057577E-2</v>
      </c>
      <c r="J95" s="18">
        <v>1.3251186457882604</v>
      </c>
      <c r="K95" s="20">
        <v>438.59461101297802</v>
      </c>
      <c r="L95" s="20">
        <v>67.904396472431856</v>
      </c>
      <c r="M95" s="20">
        <v>317.24527352819609</v>
      </c>
      <c r="N95" s="20">
        <v>9.2697790610017368</v>
      </c>
      <c r="O95" s="20">
        <v>300.96638272056362</v>
      </c>
      <c r="P95" s="21">
        <v>3.897673354739617</v>
      </c>
    </row>
    <row r="96" spans="1:16" x14ac:dyDescent="0.3">
      <c r="A96" s="11" t="s">
        <v>43</v>
      </c>
      <c r="B96" s="3">
        <v>119.45495788633187</v>
      </c>
      <c r="C96" s="3">
        <v>166.33407245247929</v>
      </c>
      <c r="D96" s="22">
        <f t="shared" si="4"/>
        <v>0.71816288824684116</v>
      </c>
      <c r="E96" s="15">
        <v>5.4148750521917845E-2</v>
      </c>
      <c r="F96" s="16">
        <v>3.86491018108996</v>
      </c>
      <c r="G96" s="17">
        <v>0.36388711716325178</v>
      </c>
      <c r="H96" s="18">
        <v>4.0815978113128031</v>
      </c>
      <c r="I96" s="19">
        <v>4.8739039451295436E-2</v>
      </c>
      <c r="J96" s="18">
        <v>1.3122156779358494</v>
      </c>
      <c r="K96" s="20">
        <v>377.24120704419511</v>
      </c>
      <c r="L96" s="20">
        <v>84.675626558302298</v>
      </c>
      <c r="M96" s="20">
        <v>315.1127555654304</v>
      </c>
      <c r="N96" s="20">
        <v>11.117927933986083</v>
      </c>
      <c r="O96" s="20">
        <v>306.77535977511519</v>
      </c>
      <c r="P96" s="21">
        <v>3.9324699896782778</v>
      </c>
    </row>
    <row r="97" spans="1:16" x14ac:dyDescent="0.3">
      <c r="A97" s="11" t="s">
        <v>44</v>
      </c>
      <c r="B97" s="3">
        <v>73.048126731532548</v>
      </c>
      <c r="C97" s="3">
        <v>106.29497986354878</v>
      </c>
      <c r="D97" s="22">
        <f t="shared" si="4"/>
        <v>0.68722085300081603</v>
      </c>
      <c r="E97" s="15">
        <v>5.9990340000000003E-2</v>
      </c>
      <c r="F97" s="16">
        <v>5.5381749999999998</v>
      </c>
      <c r="G97" s="17">
        <v>0.40513141142189746</v>
      </c>
      <c r="H97" s="18">
        <v>5.6954893698121367</v>
      </c>
      <c r="I97" s="19">
        <v>4.8979384015356189E-2</v>
      </c>
      <c r="J97" s="18">
        <v>1.3293670791087249</v>
      </c>
      <c r="K97" s="20">
        <v>603.2261815816131</v>
      </c>
      <c r="L97" s="20">
        <v>115.52520261360411</v>
      </c>
      <c r="M97" s="20">
        <v>345.36308034022466</v>
      </c>
      <c r="N97" s="20">
        <v>16.812427828365951</v>
      </c>
      <c r="O97" s="20">
        <v>308.25254622283143</v>
      </c>
      <c r="P97" s="21">
        <v>4.0026195494839438</v>
      </c>
    </row>
    <row r="98" spans="1:16" x14ac:dyDescent="0.3">
      <c r="A98" s="11" t="s">
        <v>45</v>
      </c>
      <c r="B98" s="3">
        <v>81.950726379950652</v>
      </c>
      <c r="C98" s="3">
        <v>125.57888621785722</v>
      </c>
      <c r="D98" s="22">
        <f t="shared" si="4"/>
        <v>0.65258363764893246</v>
      </c>
      <c r="E98" s="15">
        <v>4.9818681468092728E-2</v>
      </c>
      <c r="F98" s="16">
        <v>9.0278129474035893</v>
      </c>
      <c r="G98" s="17">
        <v>0.32531777975247039</v>
      </c>
      <c r="H98" s="18">
        <v>9.1248818418003399</v>
      </c>
      <c r="I98" s="19">
        <v>4.7360283765564434E-2</v>
      </c>
      <c r="J98" s="18">
        <v>1.3274268392305786</v>
      </c>
      <c r="K98" s="20">
        <v>186.5422229666321</v>
      </c>
      <c r="L98" s="20">
        <v>197.64138144226291</v>
      </c>
      <c r="M98" s="20">
        <v>285.98493624218162</v>
      </c>
      <c r="N98" s="20">
        <v>23.00142144020878</v>
      </c>
      <c r="O98" s="20">
        <v>298.2948155665834</v>
      </c>
      <c r="P98" s="21">
        <v>3.870591768509124</v>
      </c>
    </row>
    <row r="99" spans="1:16" x14ac:dyDescent="0.3">
      <c r="A99" s="11" t="s">
        <v>46</v>
      </c>
      <c r="B99" s="3">
        <v>226.28593484437218</v>
      </c>
      <c r="C99" s="3">
        <v>277.045801867124</v>
      </c>
      <c r="D99" s="22">
        <f t="shared" si="4"/>
        <v>0.81678167768412124</v>
      </c>
      <c r="E99" s="15">
        <v>5.5594589999999999E-2</v>
      </c>
      <c r="F99" s="16">
        <v>2.6402190000000001</v>
      </c>
      <c r="G99" s="17">
        <v>0.36323912353862453</v>
      </c>
      <c r="H99" s="18">
        <v>2.9531765200199267</v>
      </c>
      <c r="I99" s="19">
        <v>4.7386956091613856E-2</v>
      </c>
      <c r="J99" s="18">
        <v>1.3230628066860621</v>
      </c>
      <c r="K99" s="20">
        <v>436.21392559073581</v>
      </c>
      <c r="L99" s="20">
        <v>57.732058774752737</v>
      </c>
      <c r="M99" s="20">
        <v>314.63022435904355</v>
      </c>
      <c r="N99" s="20">
        <v>8.0214747011225214</v>
      </c>
      <c r="O99" s="20">
        <v>298.45897939279808</v>
      </c>
      <c r="P99" s="21">
        <v>3.8599380403352979</v>
      </c>
    </row>
    <row r="100" spans="1:16" x14ac:dyDescent="0.3">
      <c r="A100" s="11" t="s">
        <v>47</v>
      </c>
      <c r="B100" s="3">
        <v>61.084202256415594</v>
      </c>
      <c r="C100" s="3">
        <v>103.08122202135931</v>
      </c>
      <c r="D100" s="22">
        <f t="shared" si="4"/>
        <v>0.59258321795756774</v>
      </c>
      <c r="E100" s="15">
        <v>5.3289420084639862E-2</v>
      </c>
      <c r="F100" s="16">
        <v>5.7597232305509083</v>
      </c>
      <c r="G100" s="17">
        <v>0.35474067837464912</v>
      </c>
      <c r="H100" s="18">
        <v>5.911097963194778</v>
      </c>
      <c r="I100" s="19">
        <v>4.828016252041837E-2</v>
      </c>
      <c r="J100" s="18">
        <v>1.3291604259598135</v>
      </c>
      <c r="K100" s="20">
        <v>341.13971084577736</v>
      </c>
      <c r="L100" s="20">
        <v>125.38924659890566</v>
      </c>
      <c r="M100" s="20">
        <v>308.28050438402778</v>
      </c>
      <c r="N100" s="20">
        <v>15.839294595805576</v>
      </c>
      <c r="O100" s="20">
        <v>303.95410682761377</v>
      </c>
      <c r="P100" s="21">
        <v>3.9474799031105068</v>
      </c>
    </row>
    <row r="101" spans="1:16" x14ac:dyDescent="0.3">
      <c r="A101" s="11" t="s">
        <v>48</v>
      </c>
      <c r="B101" s="3">
        <v>117.01076953186278</v>
      </c>
      <c r="C101" s="3">
        <v>157.51125092485523</v>
      </c>
      <c r="D101" s="22">
        <f t="shared" si="4"/>
        <v>0.74287245415685099</v>
      </c>
      <c r="E101" s="15">
        <v>5.5114208095771784E-2</v>
      </c>
      <c r="F101" s="16">
        <v>3.618279157531382</v>
      </c>
      <c r="G101" s="17">
        <v>0.36542579429663608</v>
      </c>
      <c r="H101" s="18">
        <v>3.8539665412632194</v>
      </c>
      <c r="I101" s="19">
        <v>4.8087738493254713E-2</v>
      </c>
      <c r="J101" s="18">
        <v>1.327069719099329</v>
      </c>
      <c r="K101" s="20">
        <v>416.85911199752331</v>
      </c>
      <c r="L101" s="20">
        <v>78.862346768330809</v>
      </c>
      <c r="M101" s="20">
        <v>316.25762015360573</v>
      </c>
      <c r="N101" s="20">
        <v>10.527332763672902</v>
      </c>
      <c r="O101" s="20">
        <v>302.77068384105678</v>
      </c>
      <c r="P101" s="21">
        <v>3.9262767462559522</v>
      </c>
    </row>
    <row r="102" spans="1:16" x14ac:dyDescent="0.3">
      <c r="A102" s="11" t="s">
        <v>49</v>
      </c>
      <c r="B102" s="3">
        <v>122.91921516145156</v>
      </c>
      <c r="C102" s="3">
        <v>193.29428818131063</v>
      </c>
      <c r="D102" s="22">
        <f t="shared" si="4"/>
        <v>0.63591747235776031</v>
      </c>
      <c r="E102" s="15">
        <v>5.261402610147338E-2</v>
      </c>
      <c r="F102" s="16">
        <v>6.5302537555079114</v>
      </c>
      <c r="G102" s="17">
        <v>0.34311877834942361</v>
      </c>
      <c r="H102" s="18">
        <v>6.6648900737916632</v>
      </c>
      <c r="I102" s="19">
        <v>4.7297880132510385E-2</v>
      </c>
      <c r="J102" s="18">
        <v>1.3328711807228228</v>
      </c>
      <c r="K102" s="20">
        <v>312.18810647595001</v>
      </c>
      <c r="L102" s="20">
        <v>142.15577001955015</v>
      </c>
      <c r="M102" s="20">
        <v>299.53227007548651</v>
      </c>
      <c r="N102" s="20">
        <v>17.437198272807485</v>
      </c>
      <c r="O102" s="20">
        <v>297.91071502723275</v>
      </c>
      <c r="P102" s="21">
        <v>3.8815803393955628</v>
      </c>
    </row>
    <row r="103" spans="1:16" x14ac:dyDescent="0.3">
      <c r="A103" s="11" t="s">
        <v>50</v>
      </c>
      <c r="B103" s="3">
        <v>84.621532739296654</v>
      </c>
      <c r="C103" s="3">
        <v>138.71895078327745</v>
      </c>
      <c r="D103" s="22">
        <f t="shared" si="4"/>
        <v>0.61002143010367815</v>
      </c>
      <c r="E103" s="15">
        <v>5.6602880000000001E-2</v>
      </c>
      <c r="F103" s="16">
        <v>3.6156670000000002</v>
      </c>
      <c r="G103" s="17">
        <v>0.37661974657210218</v>
      </c>
      <c r="H103" s="18">
        <v>3.8463383641826825</v>
      </c>
      <c r="I103" s="19">
        <v>4.8257329292445778E-2</v>
      </c>
      <c r="J103" s="18">
        <v>1.3119721631553449</v>
      </c>
      <c r="K103" s="20">
        <v>476.0945849596992</v>
      </c>
      <c r="L103" s="20">
        <v>78.013373740890074</v>
      </c>
      <c r="M103" s="20">
        <v>324.54793656990159</v>
      </c>
      <c r="N103" s="20">
        <v>10.741417484437299</v>
      </c>
      <c r="O103" s="20">
        <v>303.8136920292078</v>
      </c>
      <c r="P103" s="21">
        <v>3.8946585297511271</v>
      </c>
    </row>
    <row r="104" spans="1:16" x14ac:dyDescent="0.3">
      <c r="A104" s="11" t="s">
        <v>51</v>
      </c>
      <c r="B104" s="3">
        <v>248.56407065213122</v>
      </c>
      <c r="C104" s="3">
        <v>297.16806553494047</v>
      </c>
      <c r="D104" s="22">
        <f t="shared" si="4"/>
        <v>0.83644273890831489</v>
      </c>
      <c r="E104" s="15">
        <v>5.7239279999999997E-2</v>
      </c>
      <c r="F104" s="16">
        <v>3.7939259999999999</v>
      </c>
      <c r="G104" s="17">
        <v>0.38177420859458128</v>
      </c>
      <c r="H104" s="18">
        <v>4.0164209180982811</v>
      </c>
      <c r="I104" s="19">
        <v>4.8373905134480526E-2</v>
      </c>
      <c r="J104" s="18">
        <v>1.3182422000002274</v>
      </c>
      <c r="K104" s="20">
        <v>500.76417594857259</v>
      </c>
      <c r="L104" s="20">
        <v>81.422176352557656</v>
      </c>
      <c r="M104" s="20">
        <v>328.34272408986214</v>
      </c>
      <c r="N104" s="20">
        <v>11.330773325666843</v>
      </c>
      <c r="O104" s="20">
        <v>304.53055262903007</v>
      </c>
      <c r="P104" s="21">
        <v>3.9222970170360583</v>
      </c>
    </row>
    <row r="105" spans="1:16" x14ac:dyDescent="0.3">
      <c r="A105" s="11" t="s">
        <v>52</v>
      </c>
      <c r="B105" s="3">
        <v>130.38590572040928</v>
      </c>
      <c r="C105" s="3">
        <v>204.19607699617174</v>
      </c>
      <c r="D105" s="22">
        <f t="shared" si="4"/>
        <v>0.63853286330693682</v>
      </c>
      <c r="E105" s="15">
        <v>5.5470739999999998E-2</v>
      </c>
      <c r="F105" s="16">
        <v>2.4974810000000001</v>
      </c>
      <c r="G105" s="17">
        <v>0.37035933335264881</v>
      </c>
      <c r="H105" s="18">
        <v>2.8253811275028413</v>
      </c>
      <c r="I105" s="19">
        <v>4.8423709931495036E-2</v>
      </c>
      <c r="J105" s="18">
        <v>1.3211234500561353</v>
      </c>
      <c r="K105" s="20">
        <v>431.24622336748666</v>
      </c>
      <c r="L105" s="20">
        <v>54.710302947333865</v>
      </c>
      <c r="M105" s="20">
        <v>319.91977719196058</v>
      </c>
      <c r="N105" s="20">
        <v>7.7832184231299557</v>
      </c>
      <c r="O105" s="20">
        <v>304.83679329581184</v>
      </c>
      <c r="P105" s="21">
        <v>3.9347339001065129</v>
      </c>
    </row>
    <row r="106" spans="1:16" x14ac:dyDescent="0.3">
      <c r="A106" s="11" t="s">
        <v>53</v>
      </c>
      <c r="B106" s="3">
        <v>136.0085659943266</v>
      </c>
      <c r="C106" s="3">
        <v>182.36918904726411</v>
      </c>
      <c r="D106" s="22">
        <f t="shared" si="4"/>
        <v>0.74578697588591925</v>
      </c>
      <c r="E106" s="15">
        <v>5.2731525863101578E-2</v>
      </c>
      <c r="F106" s="16">
        <v>3.2066972755824534</v>
      </c>
      <c r="G106" s="17">
        <v>0.34408983842298441</v>
      </c>
      <c r="H106" s="18">
        <v>3.5099281197858185</v>
      </c>
      <c r="I106" s="19">
        <v>4.7326047375933003E-2</v>
      </c>
      <c r="J106" s="18">
        <v>1.4271257789120368</v>
      </c>
      <c r="K106" s="20">
        <v>317.26226966417846</v>
      </c>
      <c r="L106" s="20">
        <v>71.310356783455148</v>
      </c>
      <c r="M106" s="20">
        <v>300.26611558279268</v>
      </c>
      <c r="N106" s="20">
        <v>9.1649521540450039</v>
      </c>
      <c r="O106" s="20">
        <v>298.08409003273772</v>
      </c>
      <c r="P106" s="21">
        <v>4.1585206087633164</v>
      </c>
    </row>
    <row r="107" spans="1:16" x14ac:dyDescent="0.3">
      <c r="A107" s="11" t="s">
        <v>54</v>
      </c>
      <c r="B107" s="3">
        <v>112.29516256430152</v>
      </c>
      <c r="C107" s="3">
        <v>199.74331765005152</v>
      </c>
      <c r="D107" s="22">
        <f t="shared" si="4"/>
        <v>0.56219734349782668</v>
      </c>
      <c r="E107" s="15">
        <v>5.4833819999999998E-2</v>
      </c>
      <c r="F107" s="16">
        <v>1.8723110000000001</v>
      </c>
      <c r="G107" s="17">
        <v>0.37011236626450411</v>
      </c>
      <c r="H107" s="18">
        <v>2.2870376054653208</v>
      </c>
      <c r="I107" s="19">
        <v>4.8953508059841611E-2</v>
      </c>
      <c r="J107" s="18">
        <v>1.3133897091463562</v>
      </c>
      <c r="K107" s="20">
        <v>405.45345241502542</v>
      </c>
      <c r="L107" s="20">
        <v>41.373818347165304</v>
      </c>
      <c r="M107" s="20">
        <v>319.73676767813993</v>
      </c>
      <c r="N107" s="20">
        <v>6.2925349580780772</v>
      </c>
      <c r="O107" s="20">
        <v>308.09352576298318</v>
      </c>
      <c r="P107" s="21">
        <v>3.9525059043321042</v>
      </c>
    </row>
    <row r="108" spans="1:16" x14ac:dyDescent="0.3">
      <c r="A108" s="11" t="s">
        <v>55</v>
      </c>
      <c r="B108" s="3">
        <v>68.737819611229327</v>
      </c>
      <c r="C108" s="3">
        <v>114.8001353665688</v>
      </c>
      <c r="D108" s="22">
        <f t="shared" si="4"/>
        <v>0.59876078884177542</v>
      </c>
      <c r="E108" s="15">
        <v>5.4698343635936737E-2</v>
      </c>
      <c r="F108" s="16">
        <v>4.9938631777798266</v>
      </c>
      <c r="G108" s="17">
        <v>0.36726602610348896</v>
      </c>
      <c r="H108" s="18">
        <v>5.1688518568986304</v>
      </c>
      <c r="I108" s="19">
        <v>4.8697347450772331E-2</v>
      </c>
      <c r="J108" s="18">
        <v>1.3335516788558286</v>
      </c>
      <c r="K108" s="20">
        <v>399.91340873795139</v>
      </c>
      <c r="L108" s="20">
        <v>108.16670584880245</v>
      </c>
      <c r="M108" s="20">
        <v>317.62516585286517</v>
      </c>
      <c r="N108" s="20">
        <v>14.196596533722905</v>
      </c>
      <c r="O108" s="20">
        <v>306.51908129614321</v>
      </c>
      <c r="P108" s="21">
        <v>3.9931690382473684</v>
      </c>
    </row>
    <row r="109" spans="1:16" x14ac:dyDescent="0.3">
      <c r="A109" s="11" t="s">
        <v>56</v>
      </c>
      <c r="B109" s="3">
        <v>169.1973305690799</v>
      </c>
      <c r="C109" s="3">
        <v>236.21837765315018</v>
      </c>
      <c r="D109" s="22">
        <f t="shared" si="4"/>
        <v>0.71627505128970015</v>
      </c>
      <c r="E109" s="15">
        <v>5.1850198037670499E-2</v>
      </c>
      <c r="F109" s="16">
        <v>3.2028120328283292</v>
      </c>
      <c r="G109" s="17">
        <v>0.35178802507603713</v>
      </c>
      <c r="H109" s="18">
        <v>3.4608429696690481</v>
      </c>
      <c r="I109" s="19">
        <v>4.9207279798864391E-2</v>
      </c>
      <c r="J109" s="18">
        <v>1.3112700496380369</v>
      </c>
      <c r="K109" s="20">
        <v>278.8092016119129</v>
      </c>
      <c r="L109" s="20">
        <v>71.711097867508116</v>
      </c>
      <c r="M109" s="20">
        <v>306.06506487502708</v>
      </c>
      <c r="N109" s="20">
        <v>9.1864426941125075</v>
      </c>
      <c r="O109" s="20">
        <v>309.65290839457072</v>
      </c>
      <c r="P109" s="21">
        <v>3.9656281147200101</v>
      </c>
    </row>
    <row r="110" spans="1:16" x14ac:dyDescent="0.3">
      <c r="A110" s="25" t="s">
        <v>57</v>
      </c>
      <c r="B110" s="27">
        <v>87.441903958767654</v>
      </c>
      <c r="C110" s="27">
        <v>124.97066688458173</v>
      </c>
      <c r="D110" s="26">
        <f t="shared" si="4"/>
        <v>0.69969942658244555</v>
      </c>
      <c r="E110" s="28">
        <v>5.298322885183477E-2</v>
      </c>
      <c r="F110" s="29">
        <v>2.8618174273693771</v>
      </c>
      <c r="G110" s="30">
        <v>0.35747679226170326</v>
      </c>
      <c r="H110" s="31">
        <v>3.1652112101743666</v>
      </c>
      <c r="I110" s="32">
        <v>4.8933711412319641E-2</v>
      </c>
      <c r="J110" s="31">
        <v>1.3522436974962753</v>
      </c>
      <c r="K110" s="33">
        <v>328.07864991587905</v>
      </c>
      <c r="L110" s="33">
        <v>63.669231795489722</v>
      </c>
      <c r="M110" s="33">
        <v>310.3291635680589</v>
      </c>
      <c r="N110" s="33">
        <v>8.4989316547848794</v>
      </c>
      <c r="O110" s="33">
        <v>307.97186298896656</v>
      </c>
      <c r="P110" s="34">
        <v>4.06790033872928</v>
      </c>
    </row>
  </sheetData>
  <mergeCells count="5">
    <mergeCell ref="A2:A3"/>
    <mergeCell ref="B2:C2"/>
    <mergeCell ref="D2:D3"/>
    <mergeCell ref="E2:J2"/>
    <mergeCell ref="K2:P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2020-01-18T08:56:53Z</dcterms:modified>
</cp:coreProperties>
</file>