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26D81278-77C1-44C5-917F-290CF564226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2345" localSheetId="0">Sheet1!$C$387:$N$429</definedName>
    <definedName name="新建文本文档__2" localSheetId="0">Sheet1!$C$226:$N$247</definedName>
    <definedName name="新建文本文档__4__1" localSheetId="0">Sheet1!$C$289:$M$302</definedName>
    <definedName name="新建文本文档__5" localSheetId="0">Sheet1!$C$83:$N$93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" i="1" l="1"/>
  <c r="Q5" i="1" s="1"/>
  <c r="R5" i="1" s="1"/>
  <c r="P500" i="1"/>
  <c r="Q500" i="1" s="1"/>
  <c r="R500" i="1" s="1"/>
  <c r="P499" i="1"/>
  <c r="Q499" i="1" s="1"/>
  <c r="R499" i="1" s="1"/>
  <c r="P498" i="1"/>
  <c r="Q498" i="1" s="1"/>
  <c r="R498" i="1" s="1"/>
  <c r="P497" i="1"/>
  <c r="Q497" i="1" s="1"/>
  <c r="R497" i="1" s="1"/>
  <c r="P496" i="1"/>
  <c r="Q496" i="1" s="1"/>
  <c r="R496" i="1" s="1"/>
  <c r="P495" i="1"/>
  <c r="Q495" i="1" s="1"/>
  <c r="R495" i="1" s="1"/>
  <c r="P494" i="1"/>
  <c r="Q494" i="1" s="1"/>
  <c r="R494" i="1" s="1"/>
  <c r="P493" i="1"/>
  <c r="Q493" i="1" s="1"/>
  <c r="R493" i="1" s="1"/>
  <c r="P492" i="1"/>
  <c r="Q492" i="1" s="1"/>
  <c r="R492" i="1" s="1"/>
  <c r="P491" i="1"/>
  <c r="Q491" i="1" s="1"/>
  <c r="R491" i="1" s="1"/>
  <c r="P490" i="1"/>
  <c r="Q490" i="1" s="1"/>
  <c r="R490" i="1" s="1"/>
  <c r="P489" i="1"/>
  <c r="Q489" i="1" s="1"/>
  <c r="R489" i="1" s="1"/>
  <c r="P488" i="1"/>
  <c r="Q488" i="1" s="1"/>
  <c r="R488" i="1" s="1"/>
  <c r="P487" i="1"/>
  <c r="Q487" i="1" s="1"/>
  <c r="R487" i="1" s="1"/>
  <c r="P486" i="1"/>
  <c r="Q486" i="1" s="1"/>
  <c r="R486" i="1" s="1"/>
  <c r="P485" i="1"/>
  <c r="Q485" i="1" s="1"/>
  <c r="R485" i="1" s="1"/>
  <c r="P484" i="1"/>
  <c r="Q484" i="1" s="1"/>
  <c r="R484" i="1" s="1"/>
  <c r="P483" i="1"/>
  <c r="Q483" i="1" s="1"/>
  <c r="R483" i="1" s="1"/>
  <c r="P482" i="1"/>
  <c r="Q482" i="1" s="1"/>
  <c r="R482" i="1" s="1"/>
  <c r="P481" i="1"/>
  <c r="Q481" i="1" s="1"/>
  <c r="R481" i="1" s="1"/>
  <c r="P480" i="1"/>
  <c r="Q480" i="1" s="1"/>
  <c r="R480" i="1" s="1"/>
  <c r="P479" i="1"/>
  <c r="Q479" i="1" s="1"/>
  <c r="R479" i="1" s="1"/>
  <c r="P478" i="1"/>
  <c r="Q478" i="1" s="1"/>
  <c r="R478" i="1" s="1"/>
  <c r="P477" i="1"/>
  <c r="Q477" i="1" s="1"/>
  <c r="R477" i="1" s="1"/>
  <c r="P476" i="1"/>
  <c r="Q476" i="1" s="1"/>
  <c r="R476" i="1" s="1"/>
  <c r="P475" i="1"/>
  <c r="Q475" i="1" s="1"/>
  <c r="R475" i="1" s="1"/>
  <c r="P474" i="1"/>
  <c r="Q474" i="1" s="1"/>
  <c r="R474" i="1" s="1"/>
  <c r="P473" i="1"/>
  <c r="Q473" i="1" s="1"/>
  <c r="R473" i="1" s="1"/>
  <c r="P472" i="1"/>
  <c r="Q472" i="1" s="1"/>
  <c r="R472" i="1" s="1"/>
  <c r="P471" i="1"/>
  <c r="Q471" i="1" s="1"/>
  <c r="R471" i="1" s="1"/>
  <c r="P470" i="1"/>
  <c r="Q470" i="1" s="1"/>
  <c r="R470" i="1" s="1"/>
  <c r="P469" i="1"/>
  <c r="Q469" i="1" s="1"/>
  <c r="R469" i="1" s="1"/>
  <c r="P468" i="1"/>
  <c r="Q468" i="1" s="1"/>
  <c r="R468" i="1" s="1"/>
  <c r="P467" i="1"/>
  <c r="Q467" i="1" s="1"/>
  <c r="R467" i="1" s="1"/>
  <c r="P466" i="1"/>
  <c r="Q466" i="1" s="1"/>
  <c r="R466" i="1" s="1"/>
  <c r="P465" i="1"/>
  <c r="Q465" i="1" s="1"/>
  <c r="R465" i="1" s="1"/>
  <c r="P464" i="1"/>
  <c r="Q464" i="1" s="1"/>
  <c r="R464" i="1" s="1"/>
  <c r="P463" i="1"/>
  <c r="Q463" i="1" s="1"/>
  <c r="R463" i="1" s="1"/>
  <c r="P462" i="1"/>
  <c r="Q462" i="1" s="1"/>
  <c r="R462" i="1" s="1"/>
  <c r="P461" i="1"/>
  <c r="Q461" i="1" s="1"/>
  <c r="R461" i="1" s="1"/>
  <c r="P460" i="1"/>
  <c r="Q460" i="1" s="1"/>
  <c r="R460" i="1" s="1"/>
  <c r="P459" i="1"/>
  <c r="Q459" i="1" s="1"/>
  <c r="R459" i="1" s="1"/>
  <c r="Q458" i="1"/>
  <c r="R458" i="1" s="1"/>
  <c r="P458" i="1"/>
  <c r="P457" i="1"/>
  <c r="Q457" i="1" s="1"/>
  <c r="R457" i="1" s="1"/>
  <c r="P456" i="1"/>
  <c r="Q456" i="1" s="1"/>
  <c r="R456" i="1" s="1"/>
  <c r="P455" i="1"/>
  <c r="Q455" i="1" s="1"/>
  <c r="R455" i="1" s="1"/>
  <c r="P454" i="1"/>
  <c r="Q454" i="1" s="1"/>
  <c r="R454" i="1" s="1"/>
  <c r="P453" i="1"/>
  <c r="Q453" i="1" s="1"/>
  <c r="R453" i="1" s="1"/>
  <c r="P452" i="1"/>
  <c r="Q452" i="1" s="1"/>
  <c r="R452" i="1" s="1"/>
  <c r="P451" i="1"/>
  <c r="Q451" i="1" s="1"/>
  <c r="R451" i="1" s="1"/>
  <c r="P450" i="1"/>
  <c r="Q450" i="1" s="1"/>
  <c r="R450" i="1" s="1"/>
  <c r="P449" i="1"/>
  <c r="Q449" i="1" s="1"/>
  <c r="R449" i="1" s="1"/>
  <c r="P448" i="1"/>
  <c r="Q448" i="1" s="1"/>
  <c r="R448" i="1" s="1"/>
  <c r="P447" i="1"/>
  <c r="Q447" i="1" s="1"/>
  <c r="R447" i="1" s="1"/>
  <c r="P446" i="1"/>
  <c r="Q446" i="1" s="1"/>
  <c r="R446" i="1" s="1"/>
  <c r="P445" i="1"/>
  <c r="Q445" i="1" s="1"/>
  <c r="R445" i="1" s="1"/>
  <c r="P444" i="1"/>
  <c r="Q444" i="1" s="1"/>
  <c r="R444" i="1" s="1"/>
  <c r="P443" i="1"/>
  <c r="Q443" i="1" s="1"/>
  <c r="R443" i="1" s="1"/>
  <c r="P442" i="1"/>
  <c r="Q442" i="1" s="1"/>
  <c r="R442" i="1" s="1"/>
  <c r="P441" i="1"/>
  <c r="Q441" i="1" s="1"/>
  <c r="R441" i="1" s="1"/>
  <c r="P440" i="1"/>
  <c r="Q440" i="1" s="1"/>
  <c r="R440" i="1" s="1"/>
  <c r="P439" i="1"/>
  <c r="Q439" i="1" s="1"/>
  <c r="R439" i="1" s="1"/>
  <c r="P438" i="1"/>
  <c r="Q438" i="1" s="1"/>
  <c r="R438" i="1" s="1"/>
  <c r="P437" i="1"/>
  <c r="Q437" i="1" s="1"/>
  <c r="R437" i="1" s="1"/>
  <c r="P436" i="1"/>
  <c r="Q436" i="1" s="1"/>
  <c r="R436" i="1" s="1"/>
  <c r="P435" i="1"/>
  <c r="Q435" i="1" s="1"/>
  <c r="R435" i="1" s="1"/>
  <c r="P434" i="1"/>
  <c r="Q434" i="1" s="1"/>
  <c r="R434" i="1" s="1"/>
  <c r="P433" i="1"/>
  <c r="Q433" i="1" s="1"/>
  <c r="R433" i="1" s="1"/>
  <c r="P432" i="1"/>
  <c r="Q432" i="1" s="1"/>
  <c r="R432" i="1" s="1"/>
  <c r="P431" i="1"/>
  <c r="Q431" i="1" s="1"/>
  <c r="R431" i="1" s="1"/>
  <c r="P430" i="1"/>
  <c r="Q430" i="1" s="1"/>
  <c r="R430" i="1" s="1"/>
  <c r="P429" i="1"/>
  <c r="Q429" i="1" s="1"/>
  <c r="R429" i="1" s="1"/>
  <c r="P428" i="1"/>
  <c r="Q428" i="1" s="1"/>
  <c r="R428" i="1" s="1"/>
  <c r="P427" i="1"/>
  <c r="Q427" i="1" s="1"/>
  <c r="R427" i="1" s="1"/>
  <c r="P426" i="1"/>
  <c r="Q426" i="1" s="1"/>
  <c r="R426" i="1" s="1"/>
  <c r="P425" i="1"/>
  <c r="Q425" i="1" s="1"/>
  <c r="R425" i="1" s="1"/>
  <c r="P424" i="1"/>
  <c r="Q424" i="1" s="1"/>
  <c r="R424" i="1" s="1"/>
  <c r="P423" i="1"/>
  <c r="Q423" i="1" s="1"/>
  <c r="R423" i="1" s="1"/>
  <c r="P422" i="1"/>
  <c r="Q422" i="1" s="1"/>
  <c r="R422" i="1" s="1"/>
  <c r="P421" i="1"/>
  <c r="Q421" i="1" s="1"/>
  <c r="R421" i="1" s="1"/>
  <c r="P420" i="1"/>
  <c r="Q420" i="1" s="1"/>
  <c r="R420" i="1" s="1"/>
  <c r="P419" i="1"/>
  <c r="Q419" i="1" s="1"/>
  <c r="R419" i="1" s="1"/>
  <c r="P418" i="1"/>
  <c r="Q418" i="1" s="1"/>
  <c r="R418" i="1" s="1"/>
  <c r="P417" i="1"/>
  <c r="Q417" i="1" s="1"/>
  <c r="R417" i="1" s="1"/>
  <c r="P416" i="1"/>
  <c r="Q416" i="1" s="1"/>
  <c r="R416" i="1" s="1"/>
  <c r="P415" i="1"/>
  <c r="Q415" i="1" s="1"/>
  <c r="R415" i="1" s="1"/>
  <c r="P414" i="1"/>
  <c r="Q414" i="1" s="1"/>
  <c r="R414" i="1" s="1"/>
  <c r="P413" i="1"/>
  <c r="Q413" i="1" s="1"/>
  <c r="R413" i="1" s="1"/>
  <c r="P412" i="1"/>
  <c r="Q412" i="1" s="1"/>
  <c r="R412" i="1" s="1"/>
  <c r="P411" i="1"/>
  <c r="Q411" i="1" s="1"/>
  <c r="R411" i="1" s="1"/>
  <c r="P410" i="1"/>
  <c r="Q410" i="1" s="1"/>
  <c r="R410" i="1" s="1"/>
  <c r="P409" i="1"/>
  <c r="Q409" i="1" s="1"/>
  <c r="R409" i="1" s="1"/>
  <c r="P408" i="1"/>
  <c r="Q408" i="1" s="1"/>
  <c r="R408" i="1" s="1"/>
  <c r="P407" i="1"/>
  <c r="Q407" i="1" s="1"/>
  <c r="R407" i="1" s="1"/>
  <c r="P406" i="1"/>
  <c r="Q406" i="1" s="1"/>
  <c r="R406" i="1" s="1"/>
  <c r="P405" i="1"/>
  <c r="Q405" i="1" s="1"/>
  <c r="R405" i="1" s="1"/>
  <c r="P404" i="1"/>
  <c r="Q404" i="1" s="1"/>
  <c r="R404" i="1" s="1"/>
  <c r="P403" i="1"/>
  <c r="Q403" i="1" s="1"/>
  <c r="R403" i="1" s="1"/>
  <c r="P402" i="1"/>
  <c r="Q402" i="1" s="1"/>
  <c r="R402" i="1" s="1"/>
  <c r="P401" i="1"/>
  <c r="Q401" i="1" s="1"/>
  <c r="R401" i="1" s="1"/>
  <c r="P400" i="1"/>
  <c r="Q400" i="1" s="1"/>
  <c r="R400" i="1" s="1"/>
  <c r="P399" i="1"/>
  <c r="Q399" i="1" s="1"/>
  <c r="R399" i="1" s="1"/>
  <c r="P398" i="1"/>
  <c r="Q398" i="1" s="1"/>
  <c r="R398" i="1" s="1"/>
  <c r="P397" i="1"/>
  <c r="Q397" i="1" s="1"/>
  <c r="R397" i="1" s="1"/>
  <c r="P396" i="1"/>
  <c r="Q396" i="1" s="1"/>
  <c r="R396" i="1" s="1"/>
  <c r="P395" i="1"/>
  <c r="Q395" i="1" s="1"/>
  <c r="R395" i="1" s="1"/>
  <c r="P394" i="1"/>
  <c r="Q394" i="1" s="1"/>
  <c r="R394" i="1" s="1"/>
  <c r="P393" i="1"/>
  <c r="Q393" i="1" s="1"/>
  <c r="R393" i="1" s="1"/>
  <c r="P392" i="1"/>
  <c r="Q392" i="1" s="1"/>
  <c r="R392" i="1" s="1"/>
  <c r="P391" i="1"/>
  <c r="Q391" i="1" s="1"/>
  <c r="R391" i="1" s="1"/>
  <c r="P390" i="1"/>
  <c r="Q390" i="1" s="1"/>
  <c r="R390" i="1" s="1"/>
  <c r="P389" i="1"/>
  <c r="Q389" i="1" s="1"/>
  <c r="R389" i="1" s="1"/>
  <c r="P388" i="1"/>
  <c r="Q388" i="1" s="1"/>
  <c r="R388" i="1" s="1"/>
  <c r="P387" i="1"/>
  <c r="Q387" i="1" s="1"/>
  <c r="R387" i="1" s="1"/>
  <c r="P386" i="1"/>
  <c r="Q386" i="1" s="1"/>
  <c r="R386" i="1" s="1"/>
  <c r="P385" i="1"/>
  <c r="Q385" i="1" s="1"/>
  <c r="R385" i="1" s="1"/>
  <c r="P384" i="1"/>
  <c r="Q384" i="1" s="1"/>
  <c r="R384" i="1" s="1"/>
  <c r="P383" i="1"/>
  <c r="Q383" i="1" s="1"/>
  <c r="R383" i="1" s="1"/>
  <c r="P382" i="1"/>
  <c r="Q382" i="1" s="1"/>
  <c r="R382" i="1" s="1"/>
  <c r="P381" i="1"/>
  <c r="Q381" i="1" s="1"/>
  <c r="R381" i="1" s="1"/>
  <c r="P380" i="1"/>
  <c r="Q380" i="1" s="1"/>
  <c r="R380" i="1" s="1"/>
  <c r="P379" i="1"/>
  <c r="Q379" i="1" s="1"/>
  <c r="R379" i="1" s="1"/>
  <c r="P378" i="1"/>
  <c r="Q378" i="1" s="1"/>
  <c r="R378" i="1" s="1"/>
  <c r="P377" i="1"/>
  <c r="Q377" i="1" s="1"/>
  <c r="R377" i="1" s="1"/>
  <c r="P376" i="1"/>
  <c r="Q376" i="1" s="1"/>
  <c r="R376" i="1" s="1"/>
  <c r="P375" i="1"/>
  <c r="Q375" i="1" s="1"/>
  <c r="R375" i="1" s="1"/>
  <c r="P374" i="1"/>
  <c r="Q374" i="1" s="1"/>
  <c r="R374" i="1" s="1"/>
  <c r="P373" i="1"/>
  <c r="Q373" i="1" s="1"/>
  <c r="R373" i="1" s="1"/>
  <c r="P372" i="1"/>
  <c r="Q372" i="1" s="1"/>
  <c r="R372" i="1" s="1"/>
  <c r="P371" i="1"/>
  <c r="Q371" i="1" s="1"/>
  <c r="R371" i="1" s="1"/>
  <c r="P370" i="1"/>
  <c r="Q370" i="1" s="1"/>
  <c r="R370" i="1" s="1"/>
  <c r="P369" i="1"/>
  <c r="Q369" i="1" s="1"/>
  <c r="R369" i="1" s="1"/>
  <c r="P368" i="1"/>
  <c r="Q368" i="1" s="1"/>
  <c r="R368" i="1" s="1"/>
  <c r="P367" i="1"/>
  <c r="Q367" i="1" s="1"/>
  <c r="R367" i="1" s="1"/>
  <c r="P366" i="1"/>
  <c r="Q366" i="1" s="1"/>
  <c r="R366" i="1" s="1"/>
  <c r="P365" i="1"/>
  <c r="Q365" i="1" s="1"/>
  <c r="R365" i="1" s="1"/>
  <c r="P364" i="1"/>
  <c r="Q364" i="1" s="1"/>
  <c r="R364" i="1" s="1"/>
  <c r="P363" i="1"/>
  <c r="Q363" i="1" s="1"/>
  <c r="R363" i="1" s="1"/>
  <c r="P362" i="1"/>
  <c r="Q362" i="1" s="1"/>
  <c r="R362" i="1" s="1"/>
  <c r="P361" i="1"/>
  <c r="Q361" i="1" s="1"/>
  <c r="R361" i="1" s="1"/>
  <c r="P360" i="1"/>
  <c r="Q360" i="1" s="1"/>
  <c r="R360" i="1" s="1"/>
  <c r="P359" i="1"/>
  <c r="Q359" i="1" s="1"/>
  <c r="R359" i="1" s="1"/>
  <c r="P358" i="1"/>
  <c r="Q358" i="1" s="1"/>
  <c r="R358" i="1" s="1"/>
  <c r="P357" i="1"/>
  <c r="Q357" i="1" s="1"/>
  <c r="R357" i="1" s="1"/>
  <c r="P356" i="1"/>
  <c r="Q356" i="1" s="1"/>
  <c r="R356" i="1" s="1"/>
  <c r="P355" i="1"/>
  <c r="Q355" i="1" s="1"/>
  <c r="R355" i="1" s="1"/>
  <c r="P354" i="1"/>
  <c r="Q354" i="1" s="1"/>
  <c r="R354" i="1" s="1"/>
  <c r="P353" i="1"/>
  <c r="Q353" i="1" s="1"/>
  <c r="R353" i="1" s="1"/>
  <c r="P352" i="1"/>
  <c r="Q352" i="1" s="1"/>
  <c r="R352" i="1" s="1"/>
  <c r="P351" i="1"/>
  <c r="Q351" i="1" s="1"/>
  <c r="R351" i="1" s="1"/>
  <c r="P350" i="1"/>
  <c r="Q350" i="1" s="1"/>
  <c r="R350" i="1" s="1"/>
  <c r="P349" i="1"/>
  <c r="Q349" i="1" s="1"/>
  <c r="R349" i="1" s="1"/>
  <c r="P348" i="1"/>
  <c r="Q348" i="1" s="1"/>
  <c r="R348" i="1" s="1"/>
  <c r="P347" i="1"/>
  <c r="Q347" i="1" s="1"/>
  <c r="R347" i="1" s="1"/>
  <c r="P346" i="1"/>
  <c r="Q346" i="1" s="1"/>
  <c r="R346" i="1" s="1"/>
  <c r="P345" i="1"/>
  <c r="Q345" i="1" s="1"/>
  <c r="R345" i="1" s="1"/>
  <c r="P344" i="1"/>
  <c r="Q344" i="1" s="1"/>
  <c r="R344" i="1" s="1"/>
  <c r="P343" i="1"/>
  <c r="Q343" i="1" s="1"/>
  <c r="R343" i="1" s="1"/>
  <c r="P342" i="1"/>
  <c r="Q342" i="1" s="1"/>
  <c r="R342" i="1" s="1"/>
  <c r="P341" i="1"/>
  <c r="Q341" i="1" s="1"/>
  <c r="R341" i="1" s="1"/>
  <c r="P340" i="1"/>
  <c r="Q340" i="1" s="1"/>
  <c r="R340" i="1" s="1"/>
  <c r="P339" i="1"/>
  <c r="Q339" i="1" s="1"/>
  <c r="R339" i="1" s="1"/>
  <c r="P338" i="1"/>
  <c r="Q338" i="1" s="1"/>
  <c r="R338" i="1" s="1"/>
  <c r="P337" i="1"/>
  <c r="Q337" i="1" s="1"/>
  <c r="R337" i="1" s="1"/>
  <c r="P336" i="1"/>
  <c r="Q336" i="1" s="1"/>
  <c r="R336" i="1" s="1"/>
  <c r="P335" i="1"/>
  <c r="Q335" i="1" s="1"/>
  <c r="R335" i="1" s="1"/>
  <c r="P334" i="1"/>
  <c r="Q334" i="1" s="1"/>
  <c r="R334" i="1" s="1"/>
  <c r="P333" i="1"/>
  <c r="Q333" i="1" s="1"/>
  <c r="R333" i="1" s="1"/>
  <c r="P332" i="1"/>
  <c r="Q332" i="1" s="1"/>
  <c r="R332" i="1" s="1"/>
  <c r="P331" i="1"/>
  <c r="Q331" i="1" s="1"/>
  <c r="R331" i="1" s="1"/>
  <c r="P330" i="1"/>
  <c r="Q330" i="1" s="1"/>
  <c r="R330" i="1" s="1"/>
  <c r="P329" i="1"/>
  <c r="Q329" i="1" s="1"/>
  <c r="R329" i="1" s="1"/>
  <c r="P328" i="1"/>
  <c r="Q328" i="1" s="1"/>
  <c r="R328" i="1" s="1"/>
  <c r="P327" i="1"/>
  <c r="Q327" i="1" s="1"/>
  <c r="R327" i="1" s="1"/>
  <c r="P326" i="1"/>
  <c r="Q326" i="1" s="1"/>
  <c r="R326" i="1" s="1"/>
  <c r="P325" i="1"/>
  <c r="Q325" i="1" s="1"/>
  <c r="R325" i="1" s="1"/>
  <c r="P324" i="1"/>
  <c r="Q324" i="1" s="1"/>
  <c r="R324" i="1" s="1"/>
  <c r="P323" i="1"/>
  <c r="Q323" i="1" s="1"/>
  <c r="R323" i="1" s="1"/>
  <c r="P322" i="1"/>
  <c r="Q322" i="1" s="1"/>
  <c r="R322" i="1" s="1"/>
  <c r="P321" i="1"/>
  <c r="Q321" i="1" s="1"/>
  <c r="R321" i="1" s="1"/>
  <c r="P320" i="1"/>
  <c r="Q320" i="1" s="1"/>
  <c r="R320" i="1" s="1"/>
  <c r="P319" i="1"/>
  <c r="Q319" i="1" s="1"/>
  <c r="R319" i="1" s="1"/>
  <c r="P318" i="1"/>
  <c r="Q318" i="1" s="1"/>
  <c r="R318" i="1" s="1"/>
  <c r="P317" i="1"/>
  <c r="Q317" i="1" s="1"/>
  <c r="R317" i="1" s="1"/>
  <c r="P316" i="1"/>
  <c r="Q316" i="1" s="1"/>
  <c r="R316" i="1" s="1"/>
  <c r="P315" i="1"/>
  <c r="Q315" i="1" s="1"/>
  <c r="R315" i="1" s="1"/>
  <c r="P314" i="1"/>
  <c r="Q314" i="1" s="1"/>
  <c r="R314" i="1" s="1"/>
  <c r="P313" i="1"/>
  <c r="Q313" i="1" s="1"/>
  <c r="R313" i="1" s="1"/>
  <c r="P312" i="1"/>
  <c r="Q312" i="1" s="1"/>
  <c r="R312" i="1" s="1"/>
  <c r="P311" i="1"/>
  <c r="Q311" i="1" s="1"/>
  <c r="R311" i="1" s="1"/>
  <c r="P310" i="1"/>
  <c r="Q310" i="1" s="1"/>
  <c r="R310" i="1" s="1"/>
  <c r="P309" i="1"/>
  <c r="Q309" i="1" s="1"/>
  <c r="R309" i="1" s="1"/>
  <c r="P308" i="1"/>
  <c r="Q308" i="1" s="1"/>
  <c r="R308" i="1" s="1"/>
  <c r="P307" i="1"/>
  <c r="Q307" i="1" s="1"/>
  <c r="R307" i="1" s="1"/>
  <c r="P306" i="1"/>
  <c r="Q306" i="1" s="1"/>
  <c r="R306" i="1" s="1"/>
  <c r="P305" i="1"/>
  <c r="Q305" i="1" s="1"/>
  <c r="R305" i="1" s="1"/>
  <c r="P304" i="1"/>
  <c r="Q304" i="1" s="1"/>
  <c r="R304" i="1" s="1"/>
  <c r="P303" i="1"/>
  <c r="Q303" i="1" s="1"/>
  <c r="R303" i="1" s="1"/>
  <c r="P302" i="1"/>
  <c r="Q302" i="1" s="1"/>
  <c r="R302" i="1" s="1"/>
  <c r="P301" i="1"/>
  <c r="Q301" i="1" s="1"/>
  <c r="R301" i="1" s="1"/>
  <c r="P300" i="1"/>
  <c r="Q300" i="1" s="1"/>
  <c r="R300" i="1" s="1"/>
  <c r="P299" i="1"/>
  <c r="Q299" i="1" s="1"/>
  <c r="R299" i="1" s="1"/>
  <c r="P298" i="1"/>
  <c r="Q298" i="1" s="1"/>
  <c r="R298" i="1" s="1"/>
  <c r="P297" i="1"/>
  <c r="Q297" i="1" s="1"/>
  <c r="R297" i="1" s="1"/>
  <c r="P296" i="1"/>
  <c r="Q296" i="1" s="1"/>
  <c r="R296" i="1" s="1"/>
  <c r="P295" i="1"/>
  <c r="Q295" i="1" s="1"/>
  <c r="R295" i="1" s="1"/>
  <c r="P294" i="1"/>
  <c r="Q294" i="1" s="1"/>
  <c r="R294" i="1" s="1"/>
  <c r="P293" i="1"/>
  <c r="Q293" i="1" s="1"/>
  <c r="R293" i="1" s="1"/>
  <c r="P292" i="1"/>
  <c r="Q292" i="1" s="1"/>
  <c r="R292" i="1" s="1"/>
  <c r="P291" i="1"/>
  <c r="Q291" i="1" s="1"/>
  <c r="R291" i="1" s="1"/>
  <c r="P290" i="1"/>
  <c r="Q290" i="1" s="1"/>
  <c r="R290" i="1" s="1"/>
  <c r="P289" i="1"/>
  <c r="Q289" i="1" s="1"/>
  <c r="R289" i="1" s="1"/>
  <c r="P288" i="1"/>
  <c r="Q288" i="1" s="1"/>
  <c r="R288" i="1" s="1"/>
  <c r="P287" i="1"/>
  <c r="Q287" i="1" s="1"/>
  <c r="R287" i="1" s="1"/>
  <c r="P286" i="1"/>
  <c r="Q286" i="1" s="1"/>
  <c r="R286" i="1" s="1"/>
  <c r="P285" i="1"/>
  <c r="Q285" i="1" s="1"/>
  <c r="R285" i="1" s="1"/>
  <c r="P284" i="1"/>
  <c r="Q284" i="1" s="1"/>
  <c r="R284" i="1" s="1"/>
  <c r="P283" i="1"/>
  <c r="Q283" i="1" s="1"/>
  <c r="R283" i="1" s="1"/>
  <c r="P282" i="1"/>
  <c r="Q282" i="1" s="1"/>
  <c r="R282" i="1" s="1"/>
  <c r="P281" i="1"/>
  <c r="Q281" i="1" s="1"/>
  <c r="R281" i="1" s="1"/>
  <c r="P280" i="1"/>
  <c r="Q280" i="1" s="1"/>
  <c r="R280" i="1" s="1"/>
  <c r="P279" i="1"/>
  <c r="Q279" i="1" s="1"/>
  <c r="R279" i="1" s="1"/>
  <c r="P278" i="1"/>
  <c r="Q278" i="1" s="1"/>
  <c r="R278" i="1" s="1"/>
  <c r="P277" i="1"/>
  <c r="Q277" i="1" s="1"/>
  <c r="R277" i="1" s="1"/>
  <c r="P276" i="1"/>
  <c r="Q276" i="1" s="1"/>
  <c r="R276" i="1" s="1"/>
  <c r="P275" i="1"/>
  <c r="Q275" i="1" s="1"/>
  <c r="R275" i="1" s="1"/>
  <c r="P274" i="1"/>
  <c r="Q274" i="1" s="1"/>
  <c r="R274" i="1" s="1"/>
  <c r="P273" i="1"/>
  <c r="Q273" i="1" s="1"/>
  <c r="R273" i="1" s="1"/>
  <c r="P272" i="1"/>
  <c r="Q272" i="1" s="1"/>
  <c r="R272" i="1" s="1"/>
  <c r="P271" i="1"/>
  <c r="Q271" i="1" s="1"/>
  <c r="R271" i="1" s="1"/>
  <c r="P270" i="1"/>
  <c r="Q270" i="1" s="1"/>
  <c r="R270" i="1" s="1"/>
  <c r="P269" i="1"/>
  <c r="Q269" i="1" s="1"/>
  <c r="R269" i="1" s="1"/>
  <c r="P268" i="1"/>
  <c r="Q268" i="1" s="1"/>
  <c r="R268" i="1" s="1"/>
  <c r="P267" i="1"/>
  <c r="Q267" i="1" s="1"/>
  <c r="R267" i="1" s="1"/>
  <c r="P266" i="1"/>
  <c r="Q266" i="1" s="1"/>
  <c r="R266" i="1" s="1"/>
  <c r="P265" i="1"/>
  <c r="Q265" i="1" s="1"/>
  <c r="R265" i="1" s="1"/>
  <c r="P264" i="1"/>
  <c r="Q264" i="1" s="1"/>
  <c r="R264" i="1" s="1"/>
  <c r="P263" i="1"/>
  <c r="Q263" i="1" s="1"/>
  <c r="R263" i="1" s="1"/>
  <c r="P262" i="1"/>
  <c r="Q262" i="1" s="1"/>
  <c r="R262" i="1" s="1"/>
  <c r="P261" i="1"/>
  <c r="Q261" i="1" s="1"/>
  <c r="R261" i="1" s="1"/>
  <c r="P260" i="1"/>
  <c r="Q260" i="1" s="1"/>
  <c r="R260" i="1" s="1"/>
  <c r="P259" i="1"/>
  <c r="Q259" i="1" s="1"/>
  <c r="R259" i="1" s="1"/>
  <c r="P258" i="1"/>
  <c r="Q258" i="1" s="1"/>
  <c r="R258" i="1" s="1"/>
  <c r="P257" i="1"/>
  <c r="Q257" i="1" s="1"/>
  <c r="R257" i="1" s="1"/>
  <c r="P256" i="1"/>
  <c r="Q256" i="1" s="1"/>
  <c r="R256" i="1" s="1"/>
  <c r="P255" i="1"/>
  <c r="Q255" i="1" s="1"/>
  <c r="R255" i="1" s="1"/>
  <c r="P254" i="1"/>
  <c r="Q254" i="1" s="1"/>
  <c r="R254" i="1" s="1"/>
  <c r="P253" i="1"/>
  <c r="Q253" i="1" s="1"/>
  <c r="R253" i="1" s="1"/>
  <c r="P252" i="1"/>
  <c r="Q252" i="1" s="1"/>
  <c r="R252" i="1" s="1"/>
  <c r="P251" i="1"/>
  <c r="Q251" i="1" s="1"/>
  <c r="R251" i="1" s="1"/>
  <c r="P250" i="1"/>
  <c r="Q250" i="1" s="1"/>
  <c r="R250" i="1" s="1"/>
  <c r="P249" i="1"/>
  <c r="Q249" i="1" s="1"/>
  <c r="R249" i="1" s="1"/>
  <c r="P248" i="1"/>
  <c r="Q248" i="1" s="1"/>
  <c r="R248" i="1" s="1"/>
  <c r="P247" i="1"/>
  <c r="Q247" i="1" s="1"/>
  <c r="R247" i="1" s="1"/>
  <c r="P246" i="1"/>
  <c r="Q246" i="1" s="1"/>
  <c r="R246" i="1" s="1"/>
  <c r="P245" i="1"/>
  <c r="Q245" i="1" s="1"/>
  <c r="R245" i="1" s="1"/>
  <c r="P244" i="1"/>
  <c r="Q244" i="1" s="1"/>
  <c r="R244" i="1" s="1"/>
  <c r="P243" i="1"/>
  <c r="Q243" i="1" s="1"/>
  <c r="R243" i="1" s="1"/>
  <c r="P242" i="1"/>
  <c r="Q242" i="1" s="1"/>
  <c r="R242" i="1" s="1"/>
  <c r="P241" i="1"/>
  <c r="Q241" i="1" s="1"/>
  <c r="R241" i="1" s="1"/>
  <c r="P240" i="1"/>
  <c r="Q240" i="1" s="1"/>
  <c r="R240" i="1" s="1"/>
  <c r="P239" i="1"/>
  <c r="Q239" i="1" s="1"/>
  <c r="R239" i="1" s="1"/>
  <c r="P238" i="1"/>
  <c r="Q238" i="1" s="1"/>
  <c r="R238" i="1" s="1"/>
  <c r="P237" i="1"/>
  <c r="Q237" i="1" s="1"/>
  <c r="R237" i="1" s="1"/>
  <c r="P236" i="1"/>
  <c r="Q236" i="1" s="1"/>
  <c r="R236" i="1" s="1"/>
  <c r="P235" i="1"/>
  <c r="Q235" i="1" s="1"/>
  <c r="R235" i="1" s="1"/>
  <c r="P234" i="1"/>
  <c r="Q234" i="1" s="1"/>
  <c r="R234" i="1" s="1"/>
  <c r="P233" i="1"/>
  <c r="Q233" i="1" s="1"/>
  <c r="R233" i="1" s="1"/>
  <c r="P232" i="1"/>
  <c r="Q232" i="1" s="1"/>
  <c r="R232" i="1" s="1"/>
  <c r="P231" i="1"/>
  <c r="Q231" i="1" s="1"/>
  <c r="R231" i="1" s="1"/>
  <c r="P230" i="1"/>
  <c r="Q230" i="1" s="1"/>
  <c r="R230" i="1" s="1"/>
  <c r="P229" i="1"/>
  <c r="Q229" i="1" s="1"/>
  <c r="R229" i="1" s="1"/>
  <c r="P228" i="1"/>
  <c r="Q228" i="1" s="1"/>
  <c r="R228" i="1" s="1"/>
  <c r="P227" i="1"/>
  <c r="Q227" i="1" s="1"/>
  <c r="R227" i="1" s="1"/>
  <c r="P226" i="1"/>
  <c r="Q226" i="1" s="1"/>
  <c r="R226" i="1" s="1"/>
  <c r="P225" i="1"/>
  <c r="Q225" i="1" s="1"/>
  <c r="R225" i="1" s="1"/>
  <c r="N225" i="1"/>
  <c r="P224" i="1"/>
  <c r="Q224" i="1" s="1"/>
  <c r="R224" i="1" s="1"/>
  <c r="N224" i="1"/>
  <c r="P223" i="1"/>
  <c r="Q223" i="1" s="1"/>
  <c r="R223" i="1" s="1"/>
  <c r="N223" i="1"/>
  <c r="P222" i="1"/>
  <c r="Q222" i="1" s="1"/>
  <c r="R222" i="1" s="1"/>
  <c r="N222" i="1"/>
  <c r="P221" i="1"/>
  <c r="Q221" i="1" s="1"/>
  <c r="R221" i="1" s="1"/>
  <c r="N221" i="1"/>
  <c r="P220" i="1"/>
  <c r="Q220" i="1" s="1"/>
  <c r="R220" i="1" s="1"/>
  <c r="N220" i="1"/>
  <c r="P219" i="1"/>
  <c r="Q219" i="1" s="1"/>
  <c r="R219" i="1" s="1"/>
  <c r="N219" i="1"/>
  <c r="P218" i="1"/>
  <c r="Q218" i="1" s="1"/>
  <c r="R218" i="1" s="1"/>
  <c r="N218" i="1"/>
  <c r="P217" i="1"/>
  <c r="Q217" i="1" s="1"/>
  <c r="R217" i="1" s="1"/>
  <c r="N217" i="1"/>
  <c r="P216" i="1"/>
  <c r="Q216" i="1" s="1"/>
  <c r="R216" i="1" s="1"/>
  <c r="N216" i="1"/>
  <c r="R215" i="1"/>
  <c r="P215" i="1"/>
  <c r="Q215" i="1" s="1"/>
  <c r="N215" i="1"/>
  <c r="P214" i="1"/>
  <c r="Q214" i="1" s="1"/>
  <c r="R214" i="1" s="1"/>
  <c r="N214" i="1"/>
  <c r="P213" i="1"/>
  <c r="Q213" i="1" s="1"/>
  <c r="R213" i="1" s="1"/>
  <c r="N213" i="1"/>
  <c r="P212" i="1"/>
  <c r="Q212" i="1" s="1"/>
  <c r="R212" i="1" s="1"/>
  <c r="N212" i="1"/>
  <c r="P211" i="1"/>
  <c r="Q211" i="1" s="1"/>
  <c r="R211" i="1" s="1"/>
  <c r="N211" i="1"/>
  <c r="P210" i="1"/>
  <c r="Q210" i="1" s="1"/>
  <c r="R210" i="1" s="1"/>
  <c r="N210" i="1"/>
  <c r="P209" i="1"/>
  <c r="Q209" i="1" s="1"/>
  <c r="R209" i="1" s="1"/>
  <c r="N209" i="1"/>
  <c r="P208" i="1"/>
  <c r="Q208" i="1" s="1"/>
  <c r="R208" i="1" s="1"/>
  <c r="N208" i="1"/>
  <c r="P207" i="1"/>
  <c r="Q207" i="1" s="1"/>
  <c r="R207" i="1" s="1"/>
  <c r="N207" i="1"/>
  <c r="P206" i="1"/>
  <c r="Q206" i="1" s="1"/>
  <c r="R206" i="1" s="1"/>
  <c r="N206" i="1"/>
  <c r="P205" i="1"/>
  <c r="Q205" i="1" s="1"/>
  <c r="R205" i="1" s="1"/>
  <c r="N205" i="1"/>
  <c r="P204" i="1"/>
  <c r="Q204" i="1" s="1"/>
  <c r="R204" i="1" s="1"/>
  <c r="N204" i="1"/>
  <c r="P203" i="1"/>
  <c r="Q203" i="1" s="1"/>
  <c r="R203" i="1" s="1"/>
  <c r="N203" i="1"/>
  <c r="P202" i="1"/>
  <c r="Q202" i="1" s="1"/>
  <c r="R202" i="1" s="1"/>
  <c r="N202" i="1"/>
  <c r="P201" i="1"/>
  <c r="Q201" i="1" s="1"/>
  <c r="R201" i="1" s="1"/>
  <c r="N201" i="1"/>
  <c r="P200" i="1"/>
  <c r="Q200" i="1" s="1"/>
  <c r="R200" i="1" s="1"/>
  <c r="N200" i="1"/>
  <c r="P199" i="1"/>
  <c r="Q199" i="1" s="1"/>
  <c r="R199" i="1" s="1"/>
  <c r="N199" i="1"/>
  <c r="P198" i="1"/>
  <c r="Q198" i="1" s="1"/>
  <c r="R198" i="1" s="1"/>
  <c r="N198" i="1"/>
  <c r="P197" i="1"/>
  <c r="Q197" i="1" s="1"/>
  <c r="R197" i="1" s="1"/>
  <c r="N197" i="1"/>
  <c r="P196" i="1"/>
  <c r="Q196" i="1" s="1"/>
  <c r="R196" i="1" s="1"/>
  <c r="N196" i="1"/>
  <c r="P195" i="1"/>
  <c r="Q195" i="1" s="1"/>
  <c r="R195" i="1" s="1"/>
  <c r="N195" i="1"/>
  <c r="P194" i="1"/>
  <c r="Q194" i="1" s="1"/>
  <c r="R194" i="1" s="1"/>
  <c r="N194" i="1"/>
  <c r="P193" i="1"/>
  <c r="Q193" i="1" s="1"/>
  <c r="R193" i="1" s="1"/>
  <c r="N193" i="1"/>
  <c r="P192" i="1"/>
  <c r="Q192" i="1" s="1"/>
  <c r="R192" i="1" s="1"/>
  <c r="N192" i="1"/>
  <c r="P191" i="1"/>
  <c r="Q191" i="1" s="1"/>
  <c r="R191" i="1" s="1"/>
  <c r="N191" i="1"/>
  <c r="P190" i="1"/>
  <c r="Q190" i="1" s="1"/>
  <c r="R190" i="1" s="1"/>
  <c r="N190" i="1"/>
  <c r="P189" i="1"/>
  <c r="Q189" i="1" s="1"/>
  <c r="R189" i="1" s="1"/>
  <c r="N189" i="1"/>
  <c r="P188" i="1"/>
  <c r="Q188" i="1" s="1"/>
  <c r="R188" i="1" s="1"/>
  <c r="N188" i="1"/>
  <c r="P187" i="1"/>
  <c r="Q187" i="1" s="1"/>
  <c r="R187" i="1" s="1"/>
  <c r="N187" i="1"/>
  <c r="P186" i="1"/>
  <c r="Q186" i="1" s="1"/>
  <c r="R186" i="1" s="1"/>
  <c r="N186" i="1"/>
  <c r="P185" i="1"/>
  <c r="Q185" i="1" s="1"/>
  <c r="R185" i="1" s="1"/>
  <c r="N185" i="1"/>
  <c r="P184" i="1"/>
  <c r="Q184" i="1" s="1"/>
  <c r="R184" i="1" s="1"/>
  <c r="N184" i="1"/>
  <c r="P183" i="1"/>
  <c r="Q183" i="1" s="1"/>
  <c r="R183" i="1" s="1"/>
  <c r="N183" i="1"/>
  <c r="P182" i="1"/>
  <c r="Q182" i="1" s="1"/>
  <c r="R182" i="1" s="1"/>
  <c r="N182" i="1"/>
  <c r="P181" i="1"/>
  <c r="Q181" i="1" s="1"/>
  <c r="R181" i="1" s="1"/>
  <c r="N181" i="1"/>
  <c r="P180" i="1"/>
  <c r="Q180" i="1" s="1"/>
  <c r="R180" i="1" s="1"/>
  <c r="N180" i="1"/>
  <c r="P179" i="1"/>
  <c r="Q179" i="1" s="1"/>
  <c r="R179" i="1" s="1"/>
  <c r="N179" i="1"/>
  <c r="P178" i="1"/>
  <c r="Q178" i="1" s="1"/>
  <c r="R178" i="1" s="1"/>
  <c r="N178" i="1"/>
  <c r="P177" i="1"/>
  <c r="Q177" i="1" s="1"/>
  <c r="R177" i="1" s="1"/>
  <c r="N177" i="1"/>
  <c r="P176" i="1"/>
  <c r="Q176" i="1" s="1"/>
  <c r="R176" i="1" s="1"/>
  <c r="N176" i="1"/>
  <c r="P175" i="1"/>
  <c r="Q175" i="1" s="1"/>
  <c r="R175" i="1" s="1"/>
  <c r="N175" i="1"/>
  <c r="P174" i="1"/>
  <c r="Q174" i="1" s="1"/>
  <c r="R174" i="1" s="1"/>
  <c r="N174" i="1"/>
  <c r="P173" i="1"/>
  <c r="Q173" i="1" s="1"/>
  <c r="R173" i="1" s="1"/>
  <c r="N173" i="1"/>
  <c r="P172" i="1"/>
  <c r="Q172" i="1" s="1"/>
  <c r="R172" i="1" s="1"/>
  <c r="N172" i="1"/>
  <c r="P171" i="1"/>
  <c r="Q171" i="1" s="1"/>
  <c r="R171" i="1" s="1"/>
  <c r="N171" i="1"/>
  <c r="P170" i="1"/>
  <c r="Q170" i="1" s="1"/>
  <c r="R170" i="1" s="1"/>
  <c r="N170" i="1"/>
  <c r="P169" i="1"/>
  <c r="Q169" i="1" s="1"/>
  <c r="R169" i="1" s="1"/>
  <c r="N169" i="1"/>
  <c r="P168" i="1"/>
  <c r="Q168" i="1" s="1"/>
  <c r="R168" i="1" s="1"/>
  <c r="N168" i="1"/>
  <c r="P167" i="1"/>
  <c r="Q167" i="1" s="1"/>
  <c r="R167" i="1" s="1"/>
  <c r="N167" i="1"/>
  <c r="P166" i="1"/>
  <c r="Q166" i="1" s="1"/>
  <c r="R166" i="1" s="1"/>
  <c r="N166" i="1"/>
  <c r="P165" i="1"/>
  <c r="Q165" i="1" s="1"/>
  <c r="R165" i="1" s="1"/>
  <c r="N165" i="1"/>
  <c r="P164" i="1"/>
  <c r="Q164" i="1" s="1"/>
  <c r="R164" i="1" s="1"/>
  <c r="N164" i="1"/>
  <c r="P163" i="1"/>
  <c r="Q163" i="1" s="1"/>
  <c r="R163" i="1" s="1"/>
  <c r="N163" i="1"/>
  <c r="P162" i="1"/>
  <c r="Q162" i="1" s="1"/>
  <c r="R162" i="1" s="1"/>
  <c r="N162" i="1"/>
  <c r="P161" i="1"/>
  <c r="Q161" i="1" s="1"/>
  <c r="R161" i="1" s="1"/>
  <c r="N161" i="1"/>
  <c r="P160" i="1"/>
  <c r="Q160" i="1" s="1"/>
  <c r="R160" i="1" s="1"/>
  <c r="N160" i="1"/>
  <c r="R159" i="1"/>
  <c r="P159" i="1"/>
  <c r="Q159" i="1" s="1"/>
  <c r="N159" i="1"/>
  <c r="P158" i="1"/>
  <c r="Q158" i="1" s="1"/>
  <c r="R158" i="1" s="1"/>
  <c r="N158" i="1"/>
  <c r="P157" i="1"/>
  <c r="Q157" i="1" s="1"/>
  <c r="R157" i="1" s="1"/>
  <c r="N157" i="1"/>
  <c r="P156" i="1"/>
  <c r="Q156" i="1" s="1"/>
  <c r="R156" i="1" s="1"/>
  <c r="N156" i="1"/>
  <c r="P155" i="1"/>
  <c r="Q155" i="1" s="1"/>
  <c r="R155" i="1" s="1"/>
  <c r="N155" i="1"/>
  <c r="P154" i="1"/>
  <c r="Q154" i="1" s="1"/>
  <c r="R154" i="1" s="1"/>
  <c r="N154" i="1"/>
  <c r="P153" i="1"/>
  <c r="Q153" i="1" s="1"/>
  <c r="R153" i="1" s="1"/>
  <c r="N153" i="1"/>
  <c r="P152" i="1"/>
  <c r="Q152" i="1" s="1"/>
  <c r="R152" i="1" s="1"/>
  <c r="N152" i="1"/>
  <c r="P151" i="1"/>
  <c r="Q151" i="1" s="1"/>
  <c r="R151" i="1" s="1"/>
  <c r="N151" i="1"/>
  <c r="P150" i="1"/>
  <c r="Q150" i="1" s="1"/>
  <c r="R150" i="1" s="1"/>
  <c r="N150" i="1"/>
  <c r="P149" i="1"/>
  <c r="Q149" i="1" s="1"/>
  <c r="R149" i="1" s="1"/>
  <c r="N149" i="1"/>
  <c r="P148" i="1"/>
  <c r="Q148" i="1" s="1"/>
  <c r="R148" i="1" s="1"/>
  <c r="N148" i="1"/>
  <c r="P147" i="1"/>
  <c r="Q147" i="1" s="1"/>
  <c r="R147" i="1" s="1"/>
  <c r="N147" i="1"/>
  <c r="P146" i="1"/>
  <c r="Q146" i="1" s="1"/>
  <c r="R146" i="1" s="1"/>
  <c r="N146" i="1"/>
  <c r="P145" i="1"/>
  <c r="Q145" i="1" s="1"/>
  <c r="R145" i="1" s="1"/>
  <c r="N145" i="1"/>
  <c r="P144" i="1"/>
  <c r="Q144" i="1" s="1"/>
  <c r="R144" i="1" s="1"/>
  <c r="P143" i="1"/>
  <c r="Q143" i="1" s="1"/>
  <c r="R143" i="1" s="1"/>
  <c r="P142" i="1"/>
  <c r="Q142" i="1" s="1"/>
  <c r="R142" i="1" s="1"/>
  <c r="P141" i="1"/>
  <c r="Q141" i="1" s="1"/>
  <c r="R141" i="1" s="1"/>
  <c r="P140" i="1"/>
  <c r="Q140" i="1" s="1"/>
  <c r="R140" i="1" s="1"/>
  <c r="P139" i="1"/>
  <c r="Q139" i="1" s="1"/>
  <c r="R139" i="1" s="1"/>
  <c r="P138" i="1"/>
  <c r="Q138" i="1" s="1"/>
  <c r="R138" i="1" s="1"/>
  <c r="P137" i="1"/>
  <c r="Q137" i="1" s="1"/>
  <c r="R137" i="1" s="1"/>
  <c r="P136" i="1"/>
  <c r="Q136" i="1" s="1"/>
  <c r="R136" i="1" s="1"/>
  <c r="P135" i="1"/>
  <c r="Q135" i="1" s="1"/>
  <c r="R135" i="1" s="1"/>
  <c r="P134" i="1"/>
  <c r="Q134" i="1" s="1"/>
  <c r="R134" i="1" s="1"/>
  <c r="P133" i="1"/>
  <c r="Q133" i="1" s="1"/>
  <c r="R133" i="1" s="1"/>
  <c r="P132" i="1"/>
  <c r="Q132" i="1" s="1"/>
  <c r="R132" i="1" s="1"/>
  <c r="P131" i="1"/>
  <c r="Q131" i="1" s="1"/>
  <c r="R131" i="1" s="1"/>
  <c r="P130" i="1"/>
  <c r="Q130" i="1" s="1"/>
  <c r="R130" i="1" s="1"/>
  <c r="P129" i="1"/>
  <c r="Q129" i="1" s="1"/>
  <c r="R129" i="1" s="1"/>
  <c r="P128" i="1"/>
  <c r="Q128" i="1" s="1"/>
  <c r="R128" i="1" s="1"/>
  <c r="P127" i="1"/>
  <c r="Q127" i="1" s="1"/>
  <c r="R127" i="1" s="1"/>
  <c r="P126" i="1"/>
  <c r="Q126" i="1" s="1"/>
  <c r="R126" i="1" s="1"/>
  <c r="P125" i="1"/>
  <c r="Q125" i="1" s="1"/>
  <c r="R125" i="1" s="1"/>
  <c r="R124" i="1"/>
  <c r="P124" i="1"/>
  <c r="Q124" i="1" s="1"/>
  <c r="P123" i="1"/>
  <c r="Q123" i="1" s="1"/>
  <c r="R123" i="1" s="1"/>
  <c r="P122" i="1"/>
  <c r="Q122" i="1" s="1"/>
  <c r="R122" i="1" s="1"/>
  <c r="P121" i="1"/>
  <c r="Q121" i="1" s="1"/>
  <c r="R121" i="1" s="1"/>
  <c r="P120" i="1"/>
  <c r="Q120" i="1" s="1"/>
  <c r="R120" i="1" s="1"/>
  <c r="P119" i="1"/>
  <c r="Q119" i="1" s="1"/>
  <c r="R119" i="1" s="1"/>
  <c r="P118" i="1"/>
  <c r="Q118" i="1" s="1"/>
  <c r="R118" i="1" s="1"/>
  <c r="P117" i="1"/>
  <c r="Q117" i="1" s="1"/>
  <c r="R117" i="1" s="1"/>
  <c r="P116" i="1"/>
  <c r="Q116" i="1" s="1"/>
  <c r="R116" i="1" s="1"/>
  <c r="P115" i="1"/>
  <c r="Q115" i="1" s="1"/>
  <c r="R115" i="1" s="1"/>
  <c r="P114" i="1"/>
  <c r="Q114" i="1" s="1"/>
  <c r="R114" i="1" s="1"/>
  <c r="P113" i="1"/>
  <c r="Q113" i="1" s="1"/>
  <c r="R113" i="1" s="1"/>
  <c r="P112" i="1"/>
  <c r="Q112" i="1" s="1"/>
  <c r="R112" i="1" s="1"/>
  <c r="P111" i="1"/>
  <c r="Q111" i="1" s="1"/>
  <c r="R111" i="1" s="1"/>
  <c r="P110" i="1"/>
  <c r="Q110" i="1" s="1"/>
  <c r="R110" i="1" s="1"/>
  <c r="P109" i="1"/>
  <c r="Q109" i="1" s="1"/>
  <c r="R109" i="1" s="1"/>
  <c r="P108" i="1"/>
  <c r="Q108" i="1" s="1"/>
  <c r="R108" i="1" s="1"/>
  <c r="P107" i="1"/>
  <c r="Q107" i="1" s="1"/>
  <c r="R107" i="1" s="1"/>
  <c r="P106" i="1"/>
  <c r="Q106" i="1" s="1"/>
  <c r="R106" i="1" s="1"/>
  <c r="P105" i="1"/>
  <c r="Q105" i="1" s="1"/>
  <c r="R105" i="1" s="1"/>
  <c r="P104" i="1"/>
  <c r="Q104" i="1" s="1"/>
  <c r="R104" i="1" s="1"/>
  <c r="P103" i="1"/>
  <c r="Q103" i="1" s="1"/>
  <c r="R103" i="1" s="1"/>
  <c r="P102" i="1"/>
  <c r="Q102" i="1" s="1"/>
  <c r="R102" i="1" s="1"/>
  <c r="Q101" i="1"/>
  <c r="R101" i="1" s="1"/>
  <c r="P101" i="1"/>
  <c r="P100" i="1"/>
  <c r="Q100" i="1" s="1"/>
  <c r="R100" i="1" s="1"/>
  <c r="P99" i="1"/>
  <c r="Q99" i="1" s="1"/>
  <c r="R99" i="1" s="1"/>
  <c r="P98" i="1"/>
  <c r="Q98" i="1" s="1"/>
  <c r="R98" i="1" s="1"/>
  <c r="P97" i="1"/>
  <c r="Q97" i="1" s="1"/>
  <c r="R97" i="1" s="1"/>
  <c r="P96" i="1"/>
  <c r="Q96" i="1" s="1"/>
  <c r="R96" i="1" s="1"/>
  <c r="P95" i="1"/>
  <c r="Q95" i="1" s="1"/>
  <c r="R95" i="1" s="1"/>
  <c r="P94" i="1"/>
  <c r="Q94" i="1" s="1"/>
  <c r="R94" i="1" s="1"/>
  <c r="P93" i="1"/>
  <c r="Q93" i="1" s="1"/>
  <c r="R93" i="1" s="1"/>
  <c r="P92" i="1"/>
  <c r="Q92" i="1" s="1"/>
  <c r="R92" i="1" s="1"/>
  <c r="P91" i="1"/>
  <c r="Q91" i="1" s="1"/>
  <c r="R91" i="1" s="1"/>
  <c r="P90" i="1"/>
  <c r="Q90" i="1" s="1"/>
  <c r="R90" i="1" s="1"/>
  <c r="P89" i="1"/>
  <c r="Q89" i="1" s="1"/>
  <c r="R89" i="1" s="1"/>
  <c r="P88" i="1"/>
  <c r="Q88" i="1" s="1"/>
  <c r="R88" i="1" s="1"/>
  <c r="P87" i="1"/>
  <c r="Q87" i="1" s="1"/>
  <c r="R87" i="1" s="1"/>
  <c r="P86" i="1"/>
  <c r="Q86" i="1" s="1"/>
  <c r="R86" i="1" s="1"/>
  <c r="P85" i="1"/>
  <c r="Q85" i="1" s="1"/>
  <c r="R85" i="1" s="1"/>
  <c r="P84" i="1"/>
  <c r="Q84" i="1" s="1"/>
  <c r="R84" i="1" s="1"/>
  <c r="P83" i="1"/>
  <c r="Q83" i="1" s="1"/>
  <c r="R83" i="1" s="1"/>
  <c r="P82" i="1"/>
  <c r="Q82" i="1" s="1"/>
  <c r="R82" i="1" s="1"/>
  <c r="P81" i="1"/>
  <c r="Q81" i="1" s="1"/>
  <c r="R81" i="1" s="1"/>
  <c r="P80" i="1"/>
  <c r="Q80" i="1" s="1"/>
  <c r="R80" i="1" s="1"/>
  <c r="P79" i="1"/>
  <c r="Q79" i="1" s="1"/>
  <c r="R79" i="1" s="1"/>
  <c r="P78" i="1"/>
  <c r="Q78" i="1" s="1"/>
  <c r="R78" i="1" s="1"/>
  <c r="P77" i="1"/>
  <c r="Q77" i="1" s="1"/>
  <c r="R77" i="1" s="1"/>
  <c r="P76" i="1"/>
  <c r="Q76" i="1" s="1"/>
  <c r="R76" i="1" s="1"/>
  <c r="P75" i="1"/>
  <c r="Q75" i="1" s="1"/>
  <c r="R75" i="1" s="1"/>
  <c r="P74" i="1"/>
  <c r="Q74" i="1" s="1"/>
  <c r="R74" i="1" s="1"/>
  <c r="P73" i="1"/>
  <c r="Q73" i="1" s="1"/>
  <c r="R73" i="1" s="1"/>
  <c r="P72" i="1"/>
  <c r="Q72" i="1" s="1"/>
  <c r="R72" i="1" s="1"/>
  <c r="P71" i="1"/>
  <c r="Q71" i="1" s="1"/>
  <c r="R71" i="1" s="1"/>
  <c r="P70" i="1"/>
  <c r="Q70" i="1" s="1"/>
  <c r="R70" i="1" s="1"/>
  <c r="P69" i="1"/>
  <c r="Q69" i="1" s="1"/>
  <c r="R69" i="1" s="1"/>
  <c r="P68" i="1"/>
  <c r="Q68" i="1" s="1"/>
  <c r="R68" i="1" s="1"/>
  <c r="P67" i="1"/>
  <c r="Q67" i="1" s="1"/>
  <c r="R67" i="1" s="1"/>
  <c r="P66" i="1"/>
  <c r="Q66" i="1" s="1"/>
  <c r="R66" i="1" s="1"/>
  <c r="P65" i="1"/>
  <c r="Q65" i="1" s="1"/>
  <c r="R65" i="1" s="1"/>
  <c r="P64" i="1"/>
  <c r="Q64" i="1" s="1"/>
  <c r="R64" i="1" s="1"/>
  <c r="P63" i="1"/>
  <c r="Q63" i="1" s="1"/>
  <c r="R63" i="1" s="1"/>
  <c r="N63" i="1"/>
  <c r="P62" i="1"/>
  <c r="Q62" i="1" s="1"/>
  <c r="R62" i="1" s="1"/>
  <c r="N62" i="1"/>
  <c r="P61" i="1"/>
  <c r="Q61" i="1" s="1"/>
  <c r="R61" i="1" s="1"/>
  <c r="N61" i="1"/>
  <c r="P60" i="1"/>
  <c r="Q60" i="1" s="1"/>
  <c r="R60" i="1" s="1"/>
  <c r="N60" i="1"/>
  <c r="P59" i="1"/>
  <c r="Q59" i="1" s="1"/>
  <c r="R59" i="1" s="1"/>
  <c r="N59" i="1"/>
  <c r="P58" i="1"/>
  <c r="Q58" i="1" s="1"/>
  <c r="R58" i="1" s="1"/>
  <c r="N58" i="1"/>
  <c r="P57" i="1"/>
  <c r="Q57" i="1" s="1"/>
  <c r="R57" i="1" s="1"/>
  <c r="N57" i="1"/>
  <c r="P56" i="1"/>
  <c r="Q56" i="1" s="1"/>
  <c r="R56" i="1" s="1"/>
  <c r="N56" i="1"/>
  <c r="P55" i="1"/>
  <c r="Q55" i="1" s="1"/>
  <c r="R55" i="1" s="1"/>
  <c r="N55" i="1"/>
  <c r="P54" i="1"/>
  <c r="Q54" i="1" s="1"/>
  <c r="R54" i="1" s="1"/>
  <c r="N54" i="1"/>
  <c r="P53" i="1"/>
  <c r="Q53" i="1" s="1"/>
  <c r="R53" i="1" s="1"/>
  <c r="N53" i="1"/>
  <c r="P52" i="1"/>
  <c r="Q52" i="1" s="1"/>
  <c r="R52" i="1" s="1"/>
  <c r="N52" i="1"/>
  <c r="P51" i="1"/>
  <c r="Q51" i="1" s="1"/>
  <c r="R51" i="1" s="1"/>
  <c r="N51" i="1"/>
  <c r="P50" i="1"/>
  <c r="Q50" i="1" s="1"/>
  <c r="R50" i="1" s="1"/>
  <c r="N50" i="1"/>
  <c r="P49" i="1"/>
  <c r="Q49" i="1" s="1"/>
  <c r="R49" i="1" s="1"/>
  <c r="N49" i="1"/>
  <c r="P48" i="1"/>
  <c r="Q48" i="1" s="1"/>
  <c r="R48" i="1" s="1"/>
  <c r="N48" i="1"/>
  <c r="P47" i="1"/>
  <c r="Q47" i="1" s="1"/>
  <c r="R47" i="1" s="1"/>
  <c r="N47" i="1"/>
  <c r="P46" i="1"/>
  <c r="Q46" i="1" s="1"/>
  <c r="R46" i="1" s="1"/>
  <c r="N46" i="1"/>
  <c r="P45" i="1"/>
  <c r="Q45" i="1" s="1"/>
  <c r="R45" i="1" s="1"/>
  <c r="N45" i="1"/>
  <c r="P44" i="1"/>
  <c r="Q44" i="1" s="1"/>
  <c r="R44" i="1" s="1"/>
  <c r="N44" i="1"/>
  <c r="P43" i="1"/>
  <c r="Q43" i="1" s="1"/>
  <c r="R43" i="1" s="1"/>
  <c r="N43" i="1"/>
  <c r="P42" i="1"/>
  <c r="Q42" i="1" s="1"/>
  <c r="R42" i="1" s="1"/>
  <c r="N42" i="1"/>
  <c r="P41" i="1"/>
  <c r="Q41" i="1" s="1"/>
  <c r="R41" i="1" s="1"/>
  <c r="N41" i="1"/>
  <c r="P40" i="1"/>
  <c r="Q40" i="1" s="1"/>
  <c r="R40" i="1" s="1"/>
  <c r="N40" i="1"/>
  <c r="P39" i="1"/>
  <c r="Q39" i="1" s="1"/>
  <c r="R39" i="1" s="1"/>
  <c r="N39" i="1"/>
  <c r="P38" i="1"/>
  <c r="Q38" i="1" s="1"/>
  <c r="R38" i="1" s="1"/>
  <c r="N38" i="1"/>
  <c r="P37" i="1"/>
  <c r="Q37" i="1" s="1"/>
  <c r="R37" i="1" s="1"/>
  <c r="N37" i="1"/>
  <c r="P36" i="1"/>
  <c r="Q36" i="1" s="1"/>
  <c r="R36" i="1" s="1"/>
  <c r="N36" i="1"/>
  <c r="P35" i="1"/>
  <c r="Q35" i="1" s="1"/>
  <c r="R35" i="1" s="1"/>
  <c r="N35" i="1"/>
  <c r="P34" i="1"/>
  <c r="Q34" i="1" s="1"/>
  <c r="R34" i="1" s="1"/>
  <c r="N34" i="1"/>
  <c r="P33" i="1"/>
  <c r="Q33" i="1" s="1"/>
  <c r="R33" i="1" s="1"/>
  <c r="N33" i="1"/>
  <c r="P32" i="1"/>
  <c r="Q32" i="1" s="1"/>
  <c r="R32" i="1" s="1"/>
  <c r="N32" i="1"/>
  <c r="P31" i="1"/>
  <c r="Q31" i="1" s="1"/>
  <c r="R31" i="1" s="1"/>
  <c r="N31" i="1"/>
  <c r="P30" i="1"/>
  <c r="Q30" i="1" s="1"/>
  <c r="R30" i="1" s="1"/>
  <c r="N30" i="1"/>
  <c r="P29" i="1"/>
  <c r="Q29" i="1" s="1"/>
  <c r="R29" i="1" s="1"/>
  <c r="N29" i="1"/>
  <c r="P28" i="1"/>
  <c r="Q28" i="1" s="1"/>
  <c r="R28" i="1" s="1"/>
  <c r="N28" i="1"/>
  <c r="P27" i="1"/>
  <c r="Q27" i="1" s="1"/>
  <c r="R27" i="1" s="1"/>
  <c r="N27" i="1"/>
  <c r="P26" i="1"/>
  <c r="Q26" i="1" s="1"/>
  <c r="R26" i="1" s="1"/>
  <c r="N26" i="1"/>
  <c r="P25" i="1"/>
  <c r="Q25" i="1" s="1"/>
  <c r="R25" i="1" s="1"/>
  <c r="N25" i="1"/>
  <c r="P24" i="1"/>
  <c r="Q24" i="1" s="1"/>
  <c r="R24" i="1" s="1"/>
  <c r="N24" i="1"/>
  <c r="P23" i="1"/>
  <c r="Q23" i="1" s="1"/>
  <c r="R23" i="1" s="1"/>
  <c r="N23" i="1"/>
  <c r="P22" i="1"/>
  <c r="Q22" i="1" s="1"/>
  <c r="R22" i="1" s="1"/>
  <c r="N22" i="1"/>
  <c r="P21" i="1"/>
  <c r="Q21" i="1" s="1"/>
  <c r="R21" i="1" s="1"/>
  <c r="N21" i="1"/>
  <c r="P20" i="1"/>
  <c r="Q20" i="1" s="1"/>
  <c r="R20" i="1" s="1"/>
  <c r="N20" i="1"/>
  <c r="P19" i="1"/>
  <c r="Q19" i="1" s="1"/>
  <c r="R19" i="1" s="1"/>
  <c r="N19" i="1"/>
  <c r="P18" i="1"/>
  <c r="Q18" i="1" s="1"/>
  <c r="R18" i="1" s="1"/>
  <c r="N18" i="1"/>
  <c r="P17" i="1"/>
  <c r="Q17" i="1" s="1"/>
  <c r="R17" i="1" s="1"/>
  <c r="N17" i="1"/>
  <c r="P16" i="1"/>
  <c r="Q16" i="1" s="1"/>
  <c r="R16" i="1" s="1"/>
  <c r="N16" i="1"/>
  <c r="P15" i="1"/>
  <c r="Q15" i="1" s="1"/>
  <c r="R15" i="1" s="1"/>
  <c r="N15" i="1"/>
  <c r="P14" i="1"/>
  <c r="Q14" i="1" s="1"/>
  <c r="R14" i="1" s="1"/>
  <c r="N14" i="1"/>
  <c r="P13" i="1"/>
  <c r="Q13" i="1" s="1"/>
  <c r="R13" i="1" s="1"/>
  <c r="N13" i="1"/>
  <c r="P12" i="1"/>
  <c r="Q12" i="1" s="1"/>
  <c r="R12" i="1" s="1"/>
  <c r="N12" i="1"/>
  <c r="P11" i="1"/>
  <c r="Q11" i="1" s="1"/>
  <c r="R11" i="1" s="1"/>
  <c r="N11" i="1"/>
  <c r="P10" i="1"/>
  <c r="Q10" i="1" s="1"/>
  <c r="R10" i="1" s="1"/>
  <c r="N10" i="1"/>
  <c r="P9" i="1"/>
  <c r="Q9" i="1" s="1"/>
  <c r="R9" i="1" s="1"/>
  <c r="N9" i="1"/>
  <c r="P8" i="1"/>
  <c r="Q8" i="1" s="1"/>
  <c r="R8" i="1" s="1"/>
  <c r="N8" i="1"/>
  <c r="P7" i="1"/>
  <c r="Q7" i="1" s="1"/>
  <c r="R7" i="1" s="1"/>
  <c r="N7" i="1"/>
  <c r="P6" i="1"/>
  <c r="Q6" i="1" s="1"/>
  <c r="R6" i="1" s="1"/>
  <c r="N6" i="1"/>
  <c r="N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Mantle-derived end-member</t>
        </r>
      </text>
    </comment>
    <comment ref="I1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Crust-derived end-member</t>
        </r>
      </text>
    </comment>
    <comment ref="Q1" authorId="0" shapeId="0" xr:uid="{00000000-0006-0000-0000-000003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Mantle-derived end-member</t>
        </r>
      </text>
    </comment>
    <comment ref="Q2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Crust-derived end-member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23451111" type="6" refreshedVersion="4" background="1" saveData="1">
    <textPr codePage="936" sourceFile="C:\Users\wangxiangsong\Desktop\2345.txt" space="1" consecutive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新建文本文档 (2)11111" type="6" refreshedVersion="4" background="1" saveData="1">
    <textPr codePage="936" sourceFile="C:\Users\wangxiangsong\Desktop\新建文本文档 (2)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新建文本文档 (4)111111" type="6" refreshedVersion="4" background="1" saveData="1">
    <textPr codePage="936" sourceFile="C:\Users\wangxiangsong\Desktop\新建文本文档 (4)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3000000}" name="新建文本文档 (5)11111" type="6" refreshedVersion="4" background="1" saveData="1">
    <textPr codePage="936" sourceFile="C:\Users\wangxiangsong\Desktop\新建文本文档 (5)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<sst xmlns="http://schemas.openxmlformats.org/spreadsheetml/2006/main" count="1018" uniqueCount="527">
  <si>
    <t>End-members:</t>
    <phoneticPr fontId="5" type="noConversion"/>
  </si>
  <si>
    <t>Number</t>
    <phoneticPr fontId="3" type="noConversion"/>
  </si>
  <si>
    <t>Sample name</t>
    <phoneticPr fontId="3" type="noConversion"/>
  </si>
  <si>
    <r>
      <t>176</t>
    </r>
    <r>
      <rPr>
        <sz val="10"/>
        <rFont val="Times New Roman"/>
        <family val="1"/>
      </rPr>
      <t>Yb/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</si>
  <si>
    <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</si>
  <si>
    <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</si>
  <si>
    <t xml:space="preserve">±2σ  </t>
  </si>
  <si>
    <t>T(Ma)</t>
  </si>
  <si>
    <t>(176Hf/177Hf)i</t>
  </si>
  <si>
    <t>εHf(t)</t>
  </si>
  <si>
    <r>
      <t>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(Ma)</t>
    </r>
    <phoneticPr fontId="3" type="noConversion"/>
  </si>
  <si>
    <r>
      <t>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C</t>
    </r>
    <r>
      <rPr>
        <sz val="10"/>
        <rFont val="Times New Roman"/>
        <family val="1"/>
      </rPr>
      <t>(Ma)</t>
    </r>
    <phoneticPr fontId="3" type="noConversion"/>
  </si>
  <si>
    <t>ƒLu/Hf</t>
  </si>
  <si>
    <r>
      <t>f</t>
    </r>
    <r>
      <rPr>
        <b/>
        <vertAlign val="subscript"/>
        <sz val="10"/>
        <rFont val="Times New Roman"/>
        <family val="1"/>
      </rPr>
      <t>crust</t>
    </r>
    <phoneticPr fontId="5" type="noConversion"/>
  </si>
  <si>
    <r>
      <t>F</t>
    </r>
    <r>
      <rPr>
        <b/>
        <vertAlign val="subscript"/>
        <sz val="10"/>
        <rFont val="Times New Roman"/>
        <family val="1"/>
      </rPr>
      <t>crust</t>
    </r>
    <r>
      <rPr>
        <b/>
        <sz val="10"/>
        <rFont val="Times New Roman"/>
        <family val="1"/>
      </rPr>
      <t xml:space="preserve"> (%)</t>
    </r>
    <phoneticPr fontId="5" type="noConversion"/>
  </si>
  <si>
    <r>
      <t>F</t>
    </r>
    <r>
      <rPr>
        <b/>
        <vertAlign val="subscript"/>
        <sz val="10"/>
        <rFont val="Times New Roman"/>
        <family val="1"/>
      </rPr>
      <t>mantle</t>
    </r>
    <r>
      <rPr>
        <b/>
        <sz val="10"/>
        <rFont val="Times New Roman"/>
        <family val="1"/>
      </rPr>
      <t xml:space="preserve"> (%)</t>
    </r>
    <phoneticPr fontId="5" type="noConversion"/>
  </si>
  <si>
    <t>Wang Xiangsong et al., 2018</t>
    <phoneticPr fontId="3" type="noConversion"/>
  </si>
  <si>
    <t>C14BL01-01</t>
    <phoneticPr fontId="3" type="noConversion"/>
  </si>
  <si>
    <t>Wang Xiangsong et al., 2018</t>
    <phoneticPr fontId="3" type="noConversion"/>
  </si>
  <si>
    <t>C14BL01-02</t>
    <phoneticPr fontId="3" type="noConversion"/>
  </si>
  <si>
    <t>Wang Xiangsong et al., 2018</t>
    <phoneticPr fontId="3" type="noConversion"/>
  </si>
  <si>
    <t>C14BL01-03</t>
  </si>
  <si>
    <t>C14BL01-04</t>
  </si>
  <si>
    <t>C14BL01-05</t>
  </si>
  <si>
    <t>C14BL01-06</t>
  </si>
  <si>
    <t>C14BL01-07</t>
  </si>
  <si>
    <t>C14BL01-08</t>
  </si>
  <si>
    <t>C14BL01-09</t>
  </si>
  <si>
    <t>C14BL01-10</t>
  </si>
  <si>
    <t>C14BL01-11</t>
  </si>
  <si>
    <t>C14BL01-12</t>
  </si>
  <si>
    <t>C14BL01-13</t>
  </si>
  <si>
    <t>C14BL01-14</t>
  </si>
  <si>
    <t>C14BL01-15</t>
  </si>
  <si>
    <t>C14BL16-01</t>
    <phoneticPr fontId="3" type="noConversion"/>
  </si>
  <si>
    <t>C14BL16-02</t>
  </si>
  <si>
    <t>C14BL16-03</t>
  </si>
  <si>
    <t>C14BL16-04</t>
  </si>
  <si>
    <t>C14BL16-05</t>
  </si>
  <si>
    <t>C14BL16-06</t>
  </si>
  <si>
    <t>C14BL16-07</t>
  </si>
  <si>
    <t>C14BL16-08</t>
  </si>
  <si>
    <t>C14BL16-09</t>
  </si>
  <si>
    <t>C14BL16-10</t>
  </si>
  <si>
    <t>C14BL16-11</t>
  </si>
  <si>
    <t>C14BL16-12</t>
  </si>
  <si>
    <t>C14BL16-13</t>
  </si>
  <si>
    <t>C14BL16-14</t>
  </si>
  <si>
    <t>C14BL16-15</t>
  </si>
  <si>
    <t>C14BL27-01</t>
    <phoneticPr fontId="3" type="noConversion"/>
  </si>
  <si>
    <t>C14BL27-02</t>
  </si>
  <si>
    <t>C14BL27-03</t>
  </si>
  <si>
    <t>C14BL27-04</t>
  </si>
  <si>
    <t>C14BL27-05</t>
  </si>
  <si>
    <t>C14BL27-06</t>
  </si>
  <si>
    <t>C14BL27-07</t>
  </si>
  <si>
    <t>C14BL27-08</t>
  </si>
  <si>
    <t>C14BL27-09</t>
  </si>
  <si>
    <t>C14BL27-10</t>
  </si>
  <si>
    <t>C14BL27-11</t>
  </si>
  <si>
    <t>C14BL27-12</t>
  </si>
  <si>
    <t>C14BL27-13</t>
  </si>
  <si>
    <t>C14BL27-14</t>
  </si>
  <si>
    <t>C14BL21-01</t>
    <phoneticPr fontId="3" type="noConversion"/>
  </si>
  <si>
    <t>C14BL21-02</t>
  </si>
  <si>
    <t>C14BL21-03</t>
  </si>
  <si>
    <t>C14BL21-04</t>
  </si>
  <si>
    <t>C14BL21-05</t>
  </si>
  <si>
    <t>C14BL21-06</t>
  </si>
  <si>
    <t>C14BL21-07</t>
  </si>
  <si>
    <t>C14BL21-08</t>
  </si>
  <si>
    <t>C14BL21-09</t>
  </si>
  <si>
    <t>C14BL21-10</t>
  </si>
  <si>
    <t>C14BL21-11</t>
  </si>
  <si>
    <t>C14BL21-12</t>
  </si>
  <si>
    <t>C14BL21-13</t>
  </si>
  <si>
    <t>C14BL21-14</t>
  </si>
  <si>
    <t>C14BL21-15</t>
  </si>
  <si>
    <t>Tang Gongjian et al., 2010</t>
    <phoneticPr fontId="3" type="noConversion"/>
  </si>
  <si>
    <t xml:space="preserve">06XJ17H1 </t>
  </si>
  <si>
    <t>Tang Gongjian et al., 2010</t>
    <phoneticPr fontId="3" type="noConversion"/>
  </si>
  <si>
    <t xml:space="preserve">06XJ17H2 </t>
  </si>
  <si>
    <t xml:space="preserve">06XJ17H6 </t>
  </si>
  <si>
    <t xml:space="preserve">06XJ17H7 </t>
  </si>
  <si>
    <t xml:space="preserve">06XJ17H8 </t>
  </si>
  <si>
    <t xml:space="preserve">06XJ17H9 </t>
  </si>
  <si>
    <t xml:space="preserve">06XJ17H10 </t>
  </si>
  <si>
    <t xml:space="preserve">06XJ17H11 </t>
  </si>
  <si>
    <t xml:space="preserve">06XJ17H12 </t>
  </si>
  <si>
    <t xml:space="preserve">06XJ17H13 </t>
  </si>
  <si>
    <t xml:space="preserve">06XJ17H15 </t>
  </si>
  <si>
    <t xml:space="preserve">06XJ17H16 </t>
  </si>
  <si>
    <t xml:space="preserve">06XJ17H18 </t>
  </si>
  <si>
    <t xml:space="preserve">06XJ17H22 </t>
  </si>
  <si>
    <t xml:space="preserve">06XJ17H23 </t>
  </si>
  <si>
    <t xml:space="preserve">06XJ17H17 </t>
  </si>
  <si>
    <t xml:space="preserve">06XJ13H6 </t>
  </si>
  <si>
    <t xml:space="preserve">06XJ13H18 </t>
  </si>
  <si>
    <t xml:space="preserve">06XJ13H11 </t>
  </si>
  <si>
    <t>Zhang Dongyang et al., 2012</t>
    <phoneticPr fontId="3" type="noConversion"/>
  </si>
  <si>
    <t>KKS-35-1</t>
  </si>
  <si>
    <t>KKS-35-5</t>
  </si>
  <si>
    <t>KKS-35-9</t>
  </si>
  <si>
    <t>KKS-35-10</t>
  </si>
  <si>
    <t>KKS-35-11</t>
  </si>
  <si>
    <t>KKS-35-15</t>
  </si>
  <si>
    <t>KKS-35-18</t>
  </si>
  <si>
    <t>KKS-35-19</t>
  </si>
  <si>
    <t>KKS-35-4</t>
  </si>
  <si>
    <t>KKS-35-8</t>
  </si>
  <si>
    <t>KKS-35-13</t>
  </si>
  <si>
    <t>Zhang Wei et al., 2016</t>
    <phoneticPr fontId="3" type="noConversion"/>
  </si>
  <si>
    <t>SLT-6-01</t>
  </si>
  <si>
    <t>SLT-6-02</t>
  </si>
  <si>
    <t>Zhang Wei et al., 2016</t>
  </si>
  <si>
    <t>SLT-6-03</t>
  </si>
  <si>
    <t>SLT-6-04</t>
  </si>
  <si>
    <t>SLT-6-05</t>
  </si>
  <si>
    <t>SLT-6-06</t>
  </si>
  <si>
    <t>SLT-6-07</t>
  </si>
  <si>
    <t>SLT-6-08</t>
  </si>
  <si>
    <t>SLT-6-09</t>
  </si>
  <si>
    <t>SLT-6-10</t>
  </si>
  <si>
    <t>SLT-6-11</t>
  </si>
  <si>
    <t>SLT-6-12</t>
  </si>
  <si>
    <t>SLT-6-13</t>
  </si>
  <si>
    <t>SLT-6-14</t>
  </si>
  <si>
    <t>SLT-6-15</t>
  </si>
  <si>
    <t>SLT-6-16</t>
  </si>
  <si>
    <t>SLT-6-17</t>
  </si>
  <si>
    <t>SLT-2-01</t>
  </si>
  <si>
    <t>SLT-2-02</t>
  </si>
  <si>
    <t>SLT-2-03</t>
  </si>
  <si>
    <t>SLT-2-04</t>
  </si>
  <si>
    <t>SLT-2-05</t>
  </si>
  <si>
    <t>SLT-2-06</t>
  </si>
  <si>
    <t>SLT-2-07</t>
  </si>
  <si>
    <t>SLT-2-08</t>
  </si>
  <si>
    <t>SLT-2-09</t>
  </si>
  <si>
    <t>SLT-2-10</t>
  </si>
  <si>
    <t>SLT-2-11</t>
  </si>
  <si>
    <t>SLT-2-12</t>
  </si>
  <si>
    <t>SLT-2-13</t>
  </si>
  <si>
    <t>SLT-2-14</t>
  </si>
  <si>
    <t>SLT-3-01</t>
  </si>
  <si>
    <t>SLT-3-02</t>
  </si>
  <si>
    <t>SLT-3-03</t>
  </si>
  <si>
    <t>SLT-3-04</t>
  </si>
  <si>
    <t>SLT-3-05</t>
  </si>
  <si>
    <t>SLT-3-06</t>
  </si>
  <si>
    <t>SLT-3-07</t>
  </si>
  <si>
    <t>SLT-3-08</t>
  </si>
  <si>
    <t>SLT-3-09</t>
  </si>
  <si>
    <t>SLT-3-10</t>
  </si>
  <si>
    <t>SLT-3-11</t>
  </si>
  <si>
    <t>SLT-3-12</t>
  </si>
  <si>
    <t>SLT-3-13</t>
  </si>
  <si>
    <t>SLT-3-14</t>
  </si>
  <si>
    <t>SLT-3-15</t>
  </si>
  <si>
    <t>SLT-3-16</t>
  </si>
  <si>
    <t>SLT-3-17</t>
  </si>
  <si>
    <t>SLT-3-18</t>
  </si>
  <si>
    <t>SLT-3-19</t>
  </si>
  <si>
    <t>SLT-3-20</t>
  </si>
  <si>
    <t>This Study</t>
    <phoneticPr fontId="3" type="noConversion"/>
  </si>
  <si>
    <t>C14JH01-1</t>
  </si>
  <si>
    <t>C14JH01-2</t>
  </si>
  <si>
    <t>C14JH01-3</t>
  </si>
  <si>
    <t>C14JH01-4</t>
  </si>
  <si>
    <t>C14JH01-5</t>
  </si>
  <si>
    <t>C14JH01-6</t>
  </si>
  <si>
    <t>C14JH01-7</t>
  </si>
  <si>
    <t>C14JH01-8</t>
  </si>
  <si>
    <t>C14JH01-9</t>
  </si>
  <si>
    <t>C14JH01-10</t>
  </si>
  <si>
    <t>C14JH01-11</t>
  </si>
  <si>
    <t>C14JH01-12</t>
  </si>
  <si>
    <t>C14JH01-13</t>
  </si>
  <si>
    <t>C14JH01-14</t>
  </si>
  <si>
    <t>C14JH01-15</t>
  </si>
  <si>
    <t>C14JH01-16</t>
  </si>
  <si>
    <t>C14JH12-1</t>
  </si>
  <si>
    <t>C14JH12-2</t>
  </si>
  <si>
    <t>C14JH12-3</t>
  </si>
  <si>
    <t>C14JH12-4</t>
  </si>
  <si>
    <t>C14JH12-5</t>
  </si>
  <si>
    <t>C14JH12-6</t>
  </si>
  <si>
    <t>C14JH12-7</t>
  </si>
  <si>
    <t>C14JH12-8</t>
  </si>
  <si>
    <t>C14JH12-9</t>
  </si>
  <si>
    <t>C14JH12-10</t>
  </si>
  <si>
    <t>C14JH12-11</t>
  </si>
  <si>
    <t>C14JH12-12</t>
  </si>
  <si>
    <t>C14JH12-13</t>
  </si>
  <si>
    <t>C14JH12-14</t>
  </si>
  <si>
    <t>C14JH12-15</t>
  </si>
  <si>
    <t>C14JH23-1</t>
  </si>
  <si>
    <t>C14JH23-2</t>
  </si>
  <si>
    <t>C14JH23-3</t>
  </si>
  <si>
    <t>C14JH23-4</t>
  </si>
  <si>
    <t>C14JH23-5</t>
  </si>
  <si>
    <t>C14JH23-6</t>
  </si>
  <si>
    <t>C14JH23-7</t>
  </si>
  <si>
    <t>C14JH23-8</t>
  </si>
  <si>
    <t>C14JH23-9</t>
  </si>
  <si>
    <t>C14JH23-10</t>
  </si>
  <si>
    <t>C14JH23-11</t>
  </si>
  <si>
    <t>C14JH23-12</t>
  </si>
  <si>
    <t>C14JH23-13</t>
  </si>
  <si>
    <t>C14JH23-14</t>
  </si>
  <si>
    <t>C14JH23-15</t>
  </si>
  <si>
    <t>C14JH28-1</t>
  </si>
  <si>
    <t>C14JH28-2</t>
  </si>
  <si>
    <t>C14JH28-3</t>
  </si>
  <si>
    <t>C14JH28-4</t>
  </si>
  <si>
    <t>C14JH28-5</t>
  </si>
  <si>
    <t>C14JH28-6</t>
  </si>
  <si>
    <t>C14JH28-7</t>
  </si>
  <si>
    <t>C14JH28-8</t>
  </si>
  <si>
    <t>This Study</t>
    <phoneticPr fontId="3" type="noConversion"/>
  </si>
  <si>
    <t>C14JH28-9</t>
  </si>
  <si>
    <t>C14JH28-10</t>
  </si>
  <si>
    <t>C14JH28-11</t>
  </si>
  <si>
    <t>C14JH28-12</t>
  </si>
  <si>
    <t>C14JH28-13</t>
  </si>
  <si>
    <t>C14JH28-14</t>
  </si>
  <si>
    <t>C14JH28-15</t>
  </si>
  <si>
    <t>C14JH33-1</t>
    <phoneticPr fontId="5" type="noConversion"/>
  </si>
  <si>
    <r>
      <t>C14JH33-2</t>
    </r>
    <r>
      <rPr>
        <sz val="12"/>
        <rFont val="宋体"/>
        <family val="3"/>
        <charset val="134"/>
      </rPr>
      <t/>
    </r>
  </si>
  <si>
    <r>
      <t>C14JH33-3</t>
    </r>
    <r>
      <rPr>
        <sz val="12"/>
        <rFont val="宋体"/>
        <family val="3"/>
        <charset val="134"/>
      </rPr>
      <t/>
    </r>
  </si>
  <si>
    <r>
      <t>C14JH33-4</t>
    </r>
    <r>
      <rPr>
        <sz val="12"/>
        <rFont val="宋体"/>
        <family val="3"/>
        <charset val="134"/>
      </rPr>
      <t/>
    </r>
  </si>
  <si>
    <r>
      <t>C14JH33-5</t>
    </r>
    <r>
      <rPr>
        <sz val="12"/>
        <rFont val="宋体"/>
        <family val="3"/>
        <charset val="134"/>
      </rPr>
      <t/>
    </r>
  </si>
  <si>
    <r>
      <t>C14JH33-6</t>
    </r>
    <r>
      <rPr>
        <sz val="12"/>
        <rFont val="宋体"/>
        <family val="3"/>
        <charset val="134"/>
      </rPr>
      <t/>
    </r>
  </si>
  <si>
    <r>
      <t>C14JH33-7</t>
    </r>
    <r>
      <rPr>
        <sz val="12"/>
        <rFont val="宋体"/>
        <family val="3"/>
        <charset val="134"/>
      </rPr>
      <t/>
    </r>
  </si>
  <si>
    <r>
      <t>C14JH33-8</t>
    </r>
    <r>
      <rPr>
        <sz val="12"/>
        <rFont val="宋体"/>
        <family val="3"/>
        <charset val="134"/>
      </rPr>
      <t/>
    </r>
  </si>
  <si>
    <r>
      <t>C14JH33-9</t>
    </r>
    <r>
      <rPr>
        <sz val="12"/>
        <rFont val="宋体"/>
        <family val="3"/>
        <charset val="134"/>
      </rPr>
      <t/>
    </r>
  </si>
  <si>
    <r>
      <t>C14JH33-10</t>
    </r>
    <r>
      <rPr>
        <sz val="12"/>
        <rFont val="宋体"/>
        <family val="3"/>
        <charset val="134"/>
      </rPr>
      <t/>
    </r>
  </si>
  <si>
    <r>
      <t>C14JH33-11</t>
    </r>
    <r>
      <rPr>
        <sz val="12"/>
        <rFont val="宋体"/>
        <family val="3"/>
        <charset val="134"/>
      </rPr>
      <t/>
    </r>
  </si>
  <si>
    <r>
      <t>C14JH33-12</t>
    </r>
    <r>
      <rPr>
        <sz val="12"/>
        <rFont val="宋体"/>
        <family val="3"/>
        <charset val="134"/>
      </rPr>
      <t/>
    </r>
  </si>
  <si>
    <r>
      <t>C14JH33-13</t>
    </r>
    <r>
      <rPr>
        <sz val="12"/>
        <rFont val="宋体"/>
        <family val="3"/>
        <charset val="134"/>
      </rPr>
      <t/>
    </r>
  </si>
  <si>
    <r>
      <t>C14JH33-14</t>
    </r>
    <r>
      <rPr>
        <sz val="12"/>
        <rFont val="宋体"/>
        <family val="3"/>
        <charset val="134"/>
      </rPr>
      <t/>
    </r>
  </si>
  <si>
    <r>
      <t>C14JH33-15</t>
    </r>
    <r>
      <rPr>
        <sz val="12"/>
        <rFont val="宋体"/>
        <family val="3"/>
        <charset val="134"/>
      </rPr>
      <t/>
    </r>
  </si>
  <si>
    <r>
      <t>C14JH33-16</t>
    </r>
    <r>
      <rPr>
        <sz val="12"/>
        <rFont val="宋体"/>
        <family val="3"/>
        <charset val="134"/>
      </rPr>
      <t/>
    </r>
  </si>
  <si>
    <r>
      <t>C14JH33-17</t>
    </r>
    <r>
      <rPr>
        <sz val="12"/>
        <rFont val="宋体"/>
        <family val="3"/>
        <charset val="134"/>
      </rPr>
      <t/>
    </r>
  </si>
  <si>
    <r>
      <t>C14JH33-18</t>
    </r>
    <r>
      <rPr>
        <sz val="12"/>
        <rFont val="宋体"/>
        <family val="3"/>
        <charset val="134"/>
      </rPr>
      <t/>
    </r>
  </si>
  <si>
    <r>
      <t>C14JH33-19</t>
    </r>
    <r>
      <rPr>
        <sz val="12"/>
        <rFont val="宋体"/>
        <family val="3"/>
        <charset val="134"/>
      </rPr>
      <t/>
    </r>
  </si>
  <si>
    <r>
      <t>C14JH33-20</t>
    </r>
    <r>
      <rPr>
        <sz val="12"/>
        <rFont val="宋体"/>
        <family val="3"/>
        <charset val="134"/>
      </rPr>
      <t/>
    </r>
  </si>
  <si>
    <t>Tang Gongjian et al., 2013</t>
    <phoneticPr fontId="3" type="noConversion"/>
  </si>
  <si>
    <t>06XJ31H1</t>
  </si>
  <si>
    <t>_x0002_-0.97</t>
    <phoneticPr fontId="3" type="noConversion"/>
  </si>
  <si>
    <t>06XJ31H2</t>
  </si>
  <si>
    <t>_x0002_-0.98</t>
    <phoneticPr fontId="3" type="noConversion"/>
  </si>
  <si>
    <t>Tang Gongjian et al., 2013</t>
  </si>
  <si>
    <t>06XJ31H3</t>
  </si>
  <si>
    <t>06XJ31H4</t>
  </si>
  <si>
    <t>06XJ31H7</t>
  </si>
  <si>
    <t>06XJ31H10</t>
  </si>
  <si>
    <t>06XJ31H12</t>
  </si>
  <si>
    <t>06XJ31H14</t>
  </si>
  <si>
    <t>06XJ31H15</t>
  </si>
  <si>
    <t>06XJ31H16</t>
  </si>
  <si>
    <t>06XJ31H24</t>
  </si>
  <si>
    <t>06XJ34H1</t>
  </si>
  <si>
    <t>_x0002_-0.95</t>
    <phoneticPr fontId="3" type="noConversion"/>
  </si>
  <si>
    <t>06XJ34H4</t>
  </si>
  <si>
    <t>06XJ34H5</t>
  </si>
  <si>
    <t>06XJ34H7</t>
  </si>
  <si>
    <t>_x0002_-0.93</t>
    <phoneticPr fontId="3" type="noConversion"/>
  </si>
  <si>
    <t>06XJ34H8</t>
  </si>
  <si>
    <t>06XJ34H9</t>
  </si>
  <si>
    <t>06XJ34H11</t>
  </si>
  <si>
    <t>06XJ34H14</t>
  </si>
  <si>
    <t>06XJ34H17</t>
  </si>
  <si>
    <t>_x0002_-0.96</t>
    <phoneticPr fontId="3" type="noConversion"/>
  </si>
  <si>
    <t>06XJ34H18</t>
  </si>
  <si>
    <t>_x0002_-0.94</t>
    <phoneticPr fontId="3" type="noConversion"/>
  </si>
  <si>
    <t>06XJ34H20</t>
  </si>
  <si>
    <t>Zhang Yongmei et al., 2016</t>
    <phoneticPr fontId="3" type="noConversion"/>
  </si>
  <si>
    <t>KKTC-1</t>
  </si>
  <si>
    <t>KKTC-2</t>
  </si>
  <si>
    <t>KKTC-3</t>
  </si>
  <si>
    <t>KKTC-4</t>
  </si>
  <si>
    <t>Zhang Yongmei et al., 2016</t>
  </si>
  <si>
    <t>KKTC-5</t>
  </si>
  <si>
    <t>KKTC-6</t>
  </si>
  <si>
    <t>KKTC-7</t>
  </si>
  <si>
    <t>KKTC-8</t>
  </si>
  <si>
    <t>KKTC-9</t>
  </si>
  <si>
    <t>KKTC-10</t>
  </si>
  <si>
    <t>KKTC-11</t>
  </si>
  <si>
    <t>KKTC-12</t>
  </si>
  <si>
    <t>KKTC-13</t>
  </si>
  <si>
    <t>KKTC-14</t>
  </si>
  <si>
    <t>KKTC-15</t>
  </si>
  <si>
    <t>KKTC-16</t>
  </si>
  <si>
    <t>KKTC-17</t>
  </si>
  <si>
    <t>KKTC-18</t>
  </si>
  <si>
    <t>KKTC-19</t>
  </si>
  <si>
    <t>KKTC-20</t>
  </si>
  <si>
    <t>KKTC-21</t>
  </si>
  <si>
    <t>KKTC-22</t>
  </si>
  <si>
    <t>KKTC-23</t>
  </si>
  <si>
    <t>KKTC-24</t>
  </si>
  <si>
    <t>An Fang et al., 2016</t>
    <phoneticPr fontId="3" type="noConversion"/>
  </si>
  <si>
    <t>An Fang et al., 2016</t>
  </si>
  <si>
    <t>unpublished data</t>
    <phoneticPr fontId="3" type="noConversion"/>
  </si>
  <si>
    <t>C13JT01-1</t>
  </si>
  <si>
    <t>C13JT01-2</t>
  </si>
  <si>
    <t>C13JT01-3</t>
  </si>
  <si>
    <t>C13JT01-4</t>
  </si>
  <si>
    <t>C13JT01-5</t>
  </si>
  <si>
    <t>C13JT01-6</t>
  </si>
  <si>
    <t>C13JT01-7</t>
  </si>
  <si>
    <t>C13JT01-8</t>
  </si>
  <si>
    <t>C13JT01-9</t>
  </si>
  <si>
    <t>C13JT01-10</t>
  </si>
  <si>
    <t>C13JT02-1</t>
  </si>
  <si>
    <t>C13JT02-2</t>
  </si>
  <si>
    <t>C13JT02-3</t>
  </si>
  <si>
    <t>C13JT02-4</t>
  </si>
  <si>
    <t>C13JT02-5</t>
  </si>
  <si>
    <t>C13JT02-6</t>
  </si>
  <si>
    <t>C13JT02-7</t>
  </si>
  <si>
    <t>C13JT02-8</t>
  </si>
  <si>
    <t>C13JT02-9</t>
  </si>
  <si>
    <t>C13JT02-10</t>
  </si>
  <si>
    <t>C13JT02-11</t>
  </si>
  <si>
    <t>C13JT02-12</t>
  </si>
  <si>
    <t>C13JT02-13</t>
  </si>
  <si>
    <t>C13JT02-14</t>
  </si>
  <si>
    <t>unpublished data</t>
    <phoneticPr fontId="3" type="noConversion"/>
  </si>
  <si>
    <t>C13JT02-15</t>
  </si>
  <si>
    <t>C13JT08-1</t>
  </si>
  <si>
    <t>C13JT08-2</t>
  </si>
  <si>
    <t>C13JT08-3</t>
  </si>
  <si>
    <t>C13JT08-4</t>
  </si>
  <si>
    <t>C13JT08-5</t>
  </si>
  <si>
    <t>C13JT08-6</t>
  </si>
  <si>
    <t>C13JT08-7</t>
  </si>
  <si>
    <t>C13JT08-8</t>
  </si>
  <si>
    <t>C13JT08-9</t>
  </si>
  <si>
    <t>C13JT08-10</t>
  </si>
  <si>
    <t>C13JT08-11</t>
  </si>
  <si>
    <t>C13JT08-12</t>
  </si>
  <si>
    <t>C13JT08-13</t>
  </si>
  <si>
    <t>C13JT08-14</t>
  </si>
  <si>
    <t>C13JT08-15</t>
  </si>
  <si>
    <t>C13JT09-1</t>
  </si>
  <si>
    <t>C13JT09-2</t>
  </si>
  <si>
    <t>C13JT09-3</t>
  </si>
  <si>
    <t>C13JT09-4</t>
  </si>
  <si>
    <t>C13JT09-5</t>
  </si>
  <si>
    <t>C13JT09-6</t>
  </si>
  <si>
    <t>C13JT09-7</t>
  </si>
  <si>
    <t>C13JT09-8</t>
  </si>
  <si>
    <t>C13JT09-9</t>
  </si>
  <si>
    <t>C13JT09-10</t>
  </si>
  <si>
    <t>C13JT09-11</t>
  </si>
  <si>
    <t>C13JT09-12</t>
  </si>
  <si>
    <t>C13JT09-13</t>
  </si>
  <si>
    <t>C13JT09-14</t>
  </si>
  <si>
    <t>C13JT09-15</t>
  </si>
  <si>
    <t>Zhang Jingbo et al., 2018</t>
    <phoneticPr fontId="3" type="noConversion"/>
  </si>
  <si>
    <t>16A-86-01</t>
  </si>
  <si>
    <t>16A-86-02</t>
  </si>
  <si>
    <t>16A-86-03</t>
  </si>
  <si>
    <t>16A-86-04</t>
  </si>
  <si>
    <t>16A-86-05</t>
  </si>
  <si>
    <t>16A-86-06</t>
  </si>
  <si>
    <t>16A-86-07</t>
  </si>
  <si>
    <t>16A-86-08</t>
  </si>
  <si>
    <t>16A-86-09</t>
  </si>
  <si>
    <t>16A-86-10</t>
  </si>
  <si>
    <t>Tang Gongjian et al., 2014</t>
    <phoneticPr fontId="3" type="noConversion"/>
  </si>
  <si>
    <t>06XJ71-H1</t>
  </si>
  <si>
    <t>06XJ71-H2</t>
  </si>
  <si>
    <t>06XJ71-H5</t>
  </si>
  <si>
    <t>06XJ71-H6</t>
  </si>
  <si>
    <t>06XJ71-H10</t>
  </si>
  <si>
    <t>06XJ71-H11</t>
  </si>
  <si>
    <t>06XJ71-H12</t>
  </si>
  <si>
    <t>06XJ71-H13</t>
  </si>
  <si>
    <t>06XJ71-H14</t>
  </si>
  <si>
    <t>06XJ71-H15</t>
  </si>
  <si>
    <t>06XJ71-H16</t>
  </si>
  <si>
    <t>06XJ71-H17</t>
  </si>
  <si>
    <t>06XJ71-H18</t>
  </si>
  <si>
    <t>06XJ74-H1</t>
    <phoneticPr fontId="5" type="noConversion"/>
  </si>
  <si>
    <t>06XJ74-H2</t>
    <phoneticPr fontId="5" type="noConversion"/>
  </si>
  <si>
    <t>06XJ74-H4</t>
    <phoneticPr fontId="5" type="noConversion"/>
  </si>
  <si>
    <t>06XJ74-H6</t>
    <phoneticPr fontId="5" type="noConversion"/>
  </si>
  <si>
    <t>06XJ74-H17</t>
  </si>
  <si>
    <t>06XJ74-H18</t>
  </si>
  <si>
    <t>Wang Dachuan et al., 2016</t>
    <phoneticPr fontId="3" type="noConversion"/>
  </si>
  <si>
    <t>TM05-01</t>
  </si>
  <si>
    <t>TM05-02</t>
  </si>
  <si>
    <t>TM05-03</t>
  </si>
  <si>
    <t>TM05-04</t>
  </si>
  <si>
    <t>TM05-05</t>
  </si>
  <si>
    <t>TM05-06</t>
  </si>
  <si>
    <t>TM05-07</t>
  </si>
  <si>
    <t>TM05-08</t>
  </si>
  <si>
    <t>TM05-09</t>
  </si>
  <si>
    <t>TM05-10</t>
  </si>
  <si>
    <t>TM05-11</t>
  </si>
  <si>
    <t>TM05-12</t>
  </si>
  <si>
    <t>TM05-13</t>
  </si>
  <si>
    <t>TM06-01</t>
  </si>
  <si>
    <t>TM06-02</t>
  </si>
  <si>
    <t>TM06-03</t>
  </si>
  <si>
    <t>TM06-04</t>
  </si>
  <si>
    <t>TM06-05</t>
  </si>
  <si>
    <t>TM06-06</t>
  </si>
  <si>
    <t>TM06-07</t>
  </si>
  <si>
    <t>TM06-08</t>
  </si>
  <si>
    <t>TM06-09</t>
  </si>
  <si>
    <t>TM06-10</t>
  </si>
  <si>
    <t>TM06-11</t>
  </si>
  <si>
    <t>TM06-12</t>
  </si>
  <si>
    <t>TM06-13</t>
  </si>
  <si>
    <t>TM06-14</t>
  </si>
  <si>
    <t>TM06-15</t>
  </si>
  <si>
    <t>TM06-16</t>
  </si>
  <si>
    <t>TM06-17</t>
  </si>
  <si>
    <t>TM06-18</t>
  </si>
  <si>
    <t>TM06-19</t>
  </si>
  <si>
    <t>TM12-02</t>
  </si>
  <si>
    <t>TM12-03</t>
  </si>
  <si>
    <t>TM12-04</t>
  </si>
  <si>
    <t>TM12-05</t>
  </si>
  <si>
    <t>TM12-06</t>
  </si>
  <si>
    <t>TM12-07</t>
  </si>
  <si>
    <t>TM12-08</t>
  </si>
  <si>
    <t>TM12-10</t>
  </si>
  <si>
    <t>TM12-11</t>
  </si>
  <si>
    <t>TM12-12</t>
  </si>
  <si>
    <t>TM12-13</t>
  </si>
  <si>
    <t>Li Xiaoying et al., 2013</t>
    <phoneticPr fontId="3" type="noConversion"/>
  </si>
  <si>
    <t>11CG01-1-01</t>
  </si>
  <si>
    <t>11CG01-1-02</t>
  </si>
  <si>
    <t>11CG01-1-03</t>
  </si>
  <si>
    <t>11CG01-1-04</t>
  </si>
  <si>
    <t>11CG01-1-05</t>
  </si>
  <si>
    <t>11CG01-1-06</t>
  </si>
  <si>
    <t>11CG01-1-07</t>
  </si>
  <si>
    <t>11CG01-1-08</t>
  </si>
  <si>
    <t>11CG01-1-09</t>
  </si>
  <si>
    <t>11CG01-1-10</t>
  </si>
  <si>
    <t>11CG01-1-11</t>
  </si>
  <si>
    <t>11CG01-1-12</t>
  </si>
  <si>
    <t>11CG01-1-13</t>
  </si>
  <si>
    <t>11CG01-1-14</t>
  </si>
  <si>
    <t>11CG01-1-15</t>
  </si>
  <si>
    <t>11CG01-1-16</t>
  </si>
  <si>
    <t>11CG01-1-17</t>
  </si>
  <si>
    <t>11CG01-1-18</t>
  </si>
  <si>
    <t>11CG01-1-19</t>
  </si>
  <si>
    <t>11CG01-1-20</t>
  </si>
  <si>
    <t>11ZK01-1-01</t>
  </si>
  <si>
    <t>11ZK01-1-02</t>
  </si>
  <si>
    <t>11ZK01-1-03</t>
  </si>
  <si>
    <t>11ZK01-1-04</t>
  </si>
  <si>
    <t>11ZK01-1-05</t>
  </si>
  <si>
    <t>11ZK01-1-06</t>
  </si>
  <si>
    <t>11ZK01-1-07</t>
  </si>
  <si>
    <t>11ZK01-1-08</t>
  </si>
  <si>
    <t>11ZK01-1-09</t>
  </si>
  <si>
    <t>11ZK01-1-10</t>
  </si>
  <si>
    <t>11ZK01-1-11</t>
  </si>
  <si>
    <t>11ZK01-1-12</t>
  </si>
  <si>
    <t>11ZK01-1-13</t>
  </si>
  <si>
    <t>11ZK01-1-14</t>
  </si>
  <si>
    <t>11ZK01-1-15</t>
  </si>
  <si>
    <t>11ZK01-1-16</t>
  </si>
  <si>
    <t>11ZK01-1-17</t>
  </si>
  <si>
    <t>11ZK01-1-18</t>
  </si>
  <si>
    <t>11ZK01-1-19</t>
  </si>
  <si>
    <t>11CG02-01</t>
  </si>
  <si>
    <t>11CG02-02</t>
  </si>
  <si>
    <t>11CG02-03</t>
  </si>
  <si>
    <t>11CG02-05</t>
  </si>
  <si>
    <t>11CG02-06</t>
  </si>
  <si>
    <t>11CG02-08</t>
  </si>
  <si>
    <t>11CG02-10</t>
  </si>
  <si>
    <t>11CG02-11</t>
  </si>
  <si>
    <t>11CG02-12</t>
  </si>
  <si>
    <t>11CG02-13</t>
  </si>
  <si>
    <t>11CG02-14</t>
  </si>
  <si>
    <t>11CG02-17</t>
  </si>
  <si>
    <t>11WL01-1-01</t>
  </si>
  <si>
    <t>11WL01-1-02</t>
  </si>
  <si>
    <t>11WL01-1-03</t>
  </si>
  <si>
    <t>11WL01-1-04</t>
  </si>
  <si>
    <t>11WL01-1-05</t>
  </si>
  <si>
    <t>11WL01-1-06</t>
  </si>
  <si>
    <t>11WL01-1-07</t>
  </si>
  <si>
    <t>11WL01-1-08</t>
  </si>
  <si>
    <t>11WL01-1-10</t>
  </si>
  <si>
    <t>11WL01-1-11</t>
  </si>
  <si>
    <t>11WL01-1-13</t>
  </si>
  <si>
    <t>11WL01-1-14</t>
  </si>
  <si>
    <t>11WL01-1-15</t>
  </si>
  <si>
    <t>11KL01-1-02</t>
  </si>
  <si>
    <t>11KL01-1-06</t>
  </si>
  <si>
    <t>11KL01-1-07</t>
  </si>
  <si>
    <t>11KL01-1-12</t>
  </si>
  <si>
    <t>11KL01-1-14</t>
  </si>
  <si>
    <t>11KL01-1-16</t>
  </si>
  <si>
    <t>11KL01-1-17</t>
  </si>
  <si>
    <r>
      <t>e</t>
    </r>
    <r>
      <rPr>
        <b/>
        <vertAlign val="subscript"/>
        <sz val="10"/>
        <color rgb="FFFF0000"/>
        <rFont val="Times New Roman"/>
        <family val="1"/>
      </rPr>
      <t>Hf</t>
    </r>
    <r>
      <rPr>
        <b/>
        <sz val="10"/>
        <color rgb="FFFF0000"/>
        <rFont val="Times New Roman"/>
        <family val="1"/>
      </rPr>
      <t>(t)</t>
    </r>
    <r>
      <rPr>
        <b/>
        <vertAlign val="subscript"/>
        <sz val="10"/>
        <color rgb="FFFF0000"/>
        <rFont val="Times New Roman"/>
        <family val="1"/>
      </rPr>
      <t>mantle</t>
    </r>
    <phoneticPr fontId="5" type="noConversion"/>
  </si>
  <si>
    <r>
      <t>Hf</t>
    </r>
    <r>
      <rPr>
        <b/>
        <vertAlign val="subscript"/>
        <sz val="10"/>
        <color rgb="FFFF0000"/>
        <rFont val="Times New Roman"/>
        <family val="1"/>
      </rPr>
      <t>mantle</t>
    </r>
    <phoneticPr fontId="5" type="noConversion"/>
  </si>
  <si>
    <r>
      <t>e</t>
    </r>
    <r>
      <rPr>
        <b/>
        <vertAlign val="subscript"/>
        <sz val="10"/>
        <color rgb="FFFF0000"/>
        <rFont val="Times New Roman"/>
        <family val="1"/>
      </rPr>
      <t>Hf</t>
    </r>
    <r>
      <rPr>
        <b/>
        <sz val="10"/>
        <color rgb="FFFF0000"/>
        <rFont val="Times New Roman"/>
        <family val="1"/>
      </rPr>
      <t>(t)</t>
    </r>
    <r>
      <rPr>
        <b/>
        <vertAlign val="subscript"/>
        <sz val="10"/>
        <color rgb="FFFF0000"/>
        <rFont val="Times New Roman"/>
        <family val="1"/>
      </rPr>
      <t>crust</t>
    </r>
    <phoneticPr fontId="5" type="noConversion"/>
  </si>
  <si>
    <r>
      <t>Hf</t>
    </r>
    <r>
      <rPr>
        <b/>
        <vertAlign val="subscript"/>
        <sz val="10"/>
        <color rgb="FFFF0000"/>
        <rFont val="Times New Roman"/>
        <family val="1"/>
      </rPr>
      <t>crust</t>
    </r>
    <phoneticPr fontId="5" type="noConversion"/>
  </si>
  <si>
    <r>
      <t>C13DK05</t>
    </r>
    <r>
      <rPr>
        <b/>
        <sz val="10"/>
        <color rgb="FFFF0000"/>
        <rFont val="宋体"/>
        <family val="3"/>
        <charset val="134"/>
      </rPr>
      <t>：</t>
    </r>
    <phoneticPr fontId="3" type="noConversion"/>
  </si>
  <si>
    <r>
      <t>N15JH72</t>
    </r>
    <r>
      <rPr>
        <b/>
        <sz val="10"/>
        <color rgb="FFFF0000"/>
        <rFont val="宋体"/>
        <family val="3"/>
        <charset val="134"/>
      </rPr>
      <t>：</t>
    </r>
    <phoneticPr fontId="3" type="noConversion"/>
  </si>
  <si>
    <t>Wang, X.S., Cai, K.D., Sun, M., Xiao, W.J., Xia, X.P., Wan, B., Bao, Z.H., Wang, Y.N., 2018. Two contrasting late Paleozoic magmatic episodes in the northwestern Chinese Tianshan Belt, NW China: Implication for tectonic transition from plate convergence to intra-plate adjustment during accretionary orogenesis. Journal of Asian Earth Sciences 153, 118-138.</t>
  </si>
  <si>
    <t>Tang, G.J., Wang, Q., Wyman, D.A., Sun, M., Li, Z.X., Zhao, Z.H., Sun, W.D., Jia, X.H., Jiang, Z.Q., 2010. Geochronology and geochemistry of Late Paleozoic magmatic rocks in the Lamasu–Dabate area, northwestern Tianshan (west China): Evidence for a tectonic transition from arc to post-collisional setting. Lithos 119, 393-411.</t>
  </si>
  <si>
    <t>Zhang, D.Y., Zhang, Z.C., Encarnación, J., Xue, C.J., Duan, S.G., Zhao, Z.D., Liu, J.L., 2012. Petrogenesis of the Kekesai composite intrusion, western Tianshan, NW China: Implications for tectonic evolution during late Paleozoic time. Lithos 146-147, 65-79</t>
  </si>
  <si>
    <t>Zhang, W., Leng, C.B., Zhang, X.C., Su, W.C., Tang, H.F., Yan, J.H., Cao, J.L., 2016. Petrogenesis of the Seleteguole granitoids from Jinhe county in Xinjiang (West China): Implications for the tectonic transformation of Northwest Tianshan. Lithos 256-257, 148-164.</t>
  </si>
  <si>
    <t>Tang, G.J., Wang, Q., Wyman, D.A., Sun, M., Zhao, Z.H., Jiang, Z.Q., 2013. Petrogenesis of gold-mineralized magmatic rocks of the Taerbieke area, northwestern Tianshan (western China): Constraints from geochronology, geochemistry and Sr–Nd–Pb–Hf isotopic compositions. Journal of Asian Earth Sciences 74, 113-128.</t>
  </si>
  <si>
    <t>Zhang Y.M., Zhang L,Q.,Gao H., Li W.D., Hu Z.J., Wan Y., Yuan P., 2016. Petrology, zircon U-Pb geochronology and Hf isotopes of the Husite complex in West Tianshan, Xinjiang. Acta Petrologica Sinica, 32(6): 1749-1769</t>
  </si>
  <si>
    <t>An, F., Zhu, Y.F., Wei, S.N., Lai, S.C., 2016. The zircon U–Pb and Hf isotope constraints on the basement nature and Paleozoic evolution in northern margin of Yili Block, NW China. Gondwana Research 43, 41-54.</t>
  </si>
  <si>
    <t xml:space="preserve">Zhang Jingbo, An Fang, Wei Shaoni., 2018. Geochronology and geochemistry of granite from Tulasu pluton in Northwest Tianshan, and its geological significance. Earth Science. </t>
  </si>
  <si>
    <t>Tang, G.J., Chung, S.L., Wang, Q., Wyman, D.A., Dan, W., Chen, H.Y., Zhao, Z.H., 2014. Petrogenesis of a Late Carboniferous mafic dike–granitoid association in the western Tianshan: Response to the geodynamics of oceanic subduction. Lithos 202-203, 85-99.</t>
  </si>
  <si>
    <t>Wang D.C., Duan S.G.,Chen J., Jiang Z.S., Zhang Z.H., Jia J.D.,2016. Zircon U-Pb age, Hf isotopic and geochemistry of volcanic rocks from Tiemulike iron deposit in western Tianshan, Xinjiang, and their geological significance. Acta Petrologica Sinica, 32(5):1391-1408.</t>
  </si>
  <si>
    <t>Li Xiaoying, Research of Granite formation and Tectonic environment of the Awulale Region, Western Tianshan Mountain, China [D], Xi'an; Chang'an University, 2013</t>
  </si>
  <si>
    <t>Table S10  Compilations of the Zircon Lu-Hf isotopic compositions of the granitoids from the Northern Yili Block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</si>
</sst>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000_ "/>
    <numFmt numFmtId="177" formatCode="0.000000;[Red]0.000000"/>
    <numFmt numFmtId="178" formatCode="0.00;[Red]0.00"/>
    <numFmt numFmtId="179" formatCode="0.000000"/>
    <numFmt numFmtId="180" formatCode="0.000000_);[Red]\(0.000000\)"/>
    <numFmt numFmtId="181" formatCode="0.00_ "/>
    <numFmt numFmtId="182" formatCode="0_ "/>
    <numFmt numFmtId="183" formatCode="0.00000_ "/>
    <numFmt numFmtId="184" formatCode="0_);[Red]\(0\)"/>
    <numFmt numFmtId="185" formatCode="0.0_ "/>
    <numFmt numFmtId="186" formatCode="0.0000_ "/>
  </numFmts>
  <fonts count="16" x14ac:knownFonts="1">
    <font>
      <sz val="11"/>
      <color theme="1"/>
      <name val="宋体"/>
      <family val="2"/>
      <scheme val="minor"/>
    </font>
    <font>
      <sz val="9"/>
      <color rgb="FF006100"/>
      <name val="Times New Roman"/>
      <family val="2"/>
      <charset val="134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b/>
      <sz val="10"/>
      <name val="Times New Roman"/>
      <family val="1"/>
    </font>
    <font>
      <sz val="9"/>
      <name val="宋体"/>
      <family val="3"/>
      <charset val="134"/>
    </font>
    <font>
      <b/>
      <vertAlign val="subscript"/>
      <sz val="10"/>
      <name val="Times New Roman"/>
      <family val="1"/>
    </font>
    <font>
      <sz val="12"/>
      <name val="宋体"/>
      <family val="3"/>
      <charset val="134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0"/>
      <color rgb="FFFF0000"/>
      <name val="Times New Roman"/>
      <family val="1"/>
    </font>
    <font>
      <b/>
      <vertAlign val="subscript"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/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2" applyNumberFormat="1" applyFont="1" applyFill="1" applyBorder="1" applyAlignment="1">
      <alignment horizontal="center" vertical="center"/>
    </xf>
    <xf numFmtId="177" fontId="8" fillId="0" borderId="0" xfId="2" applyNumberFormat="1" applyFont="1" applyFill="1" applyBorder="1" applyAlignment="1">
      <alignment horizontal="center" vertical="center"/>
    </xf>
    <xf numFmtId="176" fontId="8" fillId="0" borderId="0" xfId="2" applyNumberFormat="1" applyFont="1" applyFill="1" applyBorder="1" applyAlignment="1">
      <alignment horizontal="center" vertical="center"/>
    </xf>
    <xf numFmtId="177" fontId="2" fillId="0" borderId="0" xfId="2" applyNumberFormat="1" applyFont="1" applyFill="1" applyBorder="1" applyAlignment="1">
      <alignment horizontal="center" vertical="center"/>
    </xf>
    <xf numFmtId="178" fontId="2" fillId="0" borderId="0" xfId="2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/>
    </xf>
    <xf numFmtId="179" fontId="2" fillId="0" borderId="0" xfId="1" applyNumberFormat="1" applyFont="1" applyFill="1" applyAlignment="1">
      <alignment horizontal="center"/>
    </xf>
    <xf numFmtId="179" fontId="2" fillId="0" borderId="0" xfId="0" applyNumberFormat="1" applyFont="1" applyFill="1" applyAlignment="1">
      <alignment horizontal="center"/>
    </xf>
    <xf numFmtId="180" fontId="2" fillId="0" borderId="0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Alignment="1">
      <alignment horizontal="center"/>
    </xf>
    <xf numFmtId="18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Alignment="1">
      <alignment horizontal="center"/>
    </xf>
    <xf numFmtId="180" fontId="2" fillId="0" borderId="0" xfId="0" applyNumberFormat="1" applyFont="1" applyFill="1" applyAlignment="1">
      <alignment horizontal="center"/>
    </xf>
    <xf numFmtId="0" fontId="2" fillId="0" borderId="0" xfId="2" applyFont="1" applyFill="1" applyBorder="1" applyAlignment="1">
      <alignment horizontal="center" vertical="center"/>
    </xf>
    <xf numFmtId="183" fontId="2" fillId="0" borderId="0" xfId="2" applyNumberFormat="1" applyFont="1" applyFill="1" applyBorder="1" applyAlignment="1">
      <alignment horizontal="center" vertical="center"/>
    </xf>
    <xf numFmtId="180" fontId="2" fillId="0" borderId="0" xfId="2" applyNumberFormat="1" applyFont="1" applyFill="1" applyBorder="1" applyAlignment="1">
      <alignment horizontal="center" vertical="center"/>
    </xf>
    <xf numFmtId="181" fontId="2" fillId="0" borderId="0" xfId="2" applyNumberFormat="1" applyFont="1" applyFill="1" applyBorder="1" applyAlignment="1">
      <alignment horizontal="center" vertical="center"/>
    </xf>
    <xf numFmtId="182" fontId="2" fillId="0" borderId="0" xfId="2" applyNumberFormat="1" applyFont="1" applyFill="1" applyBorder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79" fontId="2" fillId="0" borderId="0" xfId="1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84" fontId="2" fillId="0" borderId="0" xfId="0" applyNumberFormat="1" applyFont="1" applyFill="1" applyAlignment="1">
      <alignment horizontal="center" vertical="center"/>
    </xf>
    <xf numFmtId="184" fontId="2" fillId="0" borderId="0" xfId="0" applyNumberFormat="1" applyFont="1" applyFill="1" applyAlignment="1">
      <alignment horizontal="center"/>
    </xf>
    <xf numFmtId="177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center" vertical="center"/>
    </xf>
    <xf numFmtId="18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86" fontId="2" fillId="0" borderId="0" xfId="0" applyNumberFormat="1" applyFont="1" applyFill="1" applyBorder="1" applyAlignment="1">
      <alignment horizontal="center" vertical="center"/>
    </xf>
    <xf numFmtId="183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84" fontId="2" fillId="0" borderId="0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left"/>
    </xf>
  </cellXfs>
  <cellStyles count="3">
    <cellStyle name="常规" xfId="0" builtinId="0"/>
    <cellStyle name="常规 2" xfId="2" xr:uid="{00000000-0005-0000-0000-000001000000}"/>
    <cellStyle name="好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345" connectionId="1" xr16:uid="{00000000-0016-0000-0000-000003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新建文本文档 (2)" connectionId="2" xr16:uid="{00000000-0016-0000-0000-000002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新建文本文档 (4)_1" connectionId="3" xr16:uid="{00000000-0016-0000-0000-000001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新建文本文档 (5)" connectionId="4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14"/>
  <sheetViews>
    <sheetView tabSelected="1" zoomScale="70" zoomScaleNormal="70" workbookViewId="0"/>
  </sheetViews>
  <sheetFormatPr defaultColWidth="16.36328125" defaultRowHeight="13" x14ac:dyDescent="0.3"/>
  <cols>
    <col min="1" max="1" width="16.36328125" style="1"/>
    <col min="2" max="2" width="25.453125" style="1" customWidth="1"/>
    <col min="3" max="16384" width="16.36328125" style="1"/>
  </cols>
  <sheetData>
    <row r="1" spans="1:20" ht="15" x14ac:dyDescent="0.3">
      <c r="A1" s="43" t="s">
        <v>526</v>
      </c>
      <c r="E1" s="2"/>
      <c r="F1" s="3"/>
      <c r="G1" s="3"/>
      <c r="H1" s="3"/>
      <c r="I1" s="3"/>
      <c r="J1" s="3"/>
      <c r="L1" s="3"/>
      <c r="O1" s="41" t="s">
        <v>0</v>
      </c>
      <c r="P1" s="41" t="s">
        <v>513</v>
      </c>
      <c r="Q1" s="42" t="s">
        <v>509</v>
      </c>
      <c r="R1" s="41">
        <v>23.46</v>
      </c>
      <c r="S1" s="41" t="s">
        <v>510</v>
      </c>
      <c r="T1" s="41">
        <v>7064</v>
      </c>
    </row>
    <row r="2" spans="1:20" ht="15" x14ac:dyDescent="0.3"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41"/>
      <c r="P2" s="41" t="s">
        <v>514</v>
      </c>
      <c r="Q2" s="42" t="s">
        <v>511</v>
      </c>
      <c r="R2" s="41">
        <v>-16.399999999999999</v>
      </c>
      <c r="S2" s="41" t="s">
        <v>512</v>
      </c>
      <c r="T2" s="41">
        <v>10253</v>
      </c>
    </row>
    <row r="3" spans="1:20" ht="15.5" x14ac:dyDescent="0.3">
      <c r="A3" s="1" t="s">
        <v>1</v>
      </c>
      <c r="C3" s="5" t="s">
        <v>2</v>
      </c>
      <c r="D3" s="6" t="s">
        <v>3</v>
      </c>
      <c r="E3" s="6" t="s">
        <v>4</v>
      </c>
      <c r="F3" s="7" t="s">
        <v>5</v>
      </c>
      <c r="G3" s="5" t="s">
        <v>6</v>
      </c>
      <c r="H3" s="5" t="s">
        <v>7</v>
      </c>
      <c r="I3" s="8" t="s">
        <v>8</v>
      </c>
      <c r="J3" s="9" t="s">
        <v>9</v>
      </c>
      <c r="K3" s="5" t="s">
        <v>10</v>
      </c>
      <c r="L3" s="5" t="s">
        <v>6</v>
      </c>
      <c r="M3" s="5" t="s">
        <v>11</v>
      </c>
      <c r="N3" s="9" t="s">
        <v>12</v>
      </c>
      <c r="P3" s="3" t="s">
        <v>13</v>
      </c>
      <c r="Q3" s="3" t="s">
        <v>14</v>
      </c>
      <c r="R3" s="3" t="s">
        <v>15</v>
      </c>
    </row>
    <row r="4" spans="1:20" x14ac:dyDescent="0.3">
      <c r="C4" s="5"/>
      <c r="D4" s="8"/>
      <c r="E4" s="8"/>
      <c r="F4" s="5"/>
      <c r="G4" s="5"/>
      <c r="H4" s="5"/>
      <c r="I4" s="8"/>
      <c r="J4" s="9"/>
      <c r="K4" s="5"/>
      <c r="L4" s="5"/>
      <c r="M4" s="5"/>
      <c r="N4" s="9"/>
    </row>
    <row r="5" spans="1:20" x14ac:dyDescent="0.3">
      <c r="A5" s="1">
        <v>1</v>
      </c>
      <c r="B5" s="1" t="s">
        <v>16</v>
      </c>
      <c r="C5" s="5" t="s">
        <v>17</v>
      </c>
      <c r="D5" s="10">
        <v>3.8180789930489532E-2</v>
      </c>
      <c r="E5" s="10">
        <v>9.1352225747560296E-4</v>
      </c>
      <c r="F5" s="11">
        <v>0.28280905843081972</v>
      </c>
      <c r="G5" s="12">
        <v>1.1410697682627117E-5</v>
      </c>
      <c r="H5" s="4">
        <v>300.7</v>
      </c>
      <c r="I5" s="13">
        <v>0.28280391581568326</v>
      </c>
      <c r="J5" s="14">
        <v>7.7432635590546361</v>
      </c>
      <c r="K5" s="15">
        <v>627.02631573896394</v>
      </c>
      <c r="L5" s="16">
        <v>16.129271342490537</v>
      </c>
      <c r="M5" s="16">
        <v>827.52766471539201</v>
      </c>
      <c r="N5" s="17">
        <f t="shared" ref="N5:N63" si="0">E5/0.0384-1</f>
        <v>-0.97621035787823951</v>
      </c>
      <c r="O5" s="16"/>
      <c r="P5" s="18">
        <f>(J5-23.46)/(-16.4-23.46)</f>
        <v>0.39429845561829818</v>
      </c>
      <c r="Q5" s="18">
        <f>100*P5*7064/(10253-P5*(10253-7064))</f>
        <v>30.963246411516888</v>
      </c>
      <c r="R5" s="18">
        <f>100-Q5</f>
        <v>69.036753588483109</v>
      </c>
      <c r="S5" s="15"/>
    </row>
    <row r="6" spans="1:20" x14ac:dyDescent="0.3">
      <c r="A6" s="1">
        <v>2</v>
      </c>
      <c r="B6" s="1" t="s">
        <v>18</v>
      </c>
      <c r="C6" s="5" t="s">
        <v>19</v>
      </c>
      <c r="D6" s="10">
        <v>2.7599291927031769E-2</v>
      </c>
      <c r="E6" s="10">
        <v>6.8737010427051483E-4</v>
      </c>
      <c r="F6" s="11">
        <v>0.28281127127333316</v>
      </c>
      <c r="G6" s="12">
        <v>1.2514671031632037E-5</v>
      </c>
      <c r="H6" s="4">
        <v>300.7</v>
      </c>
      <c r="I6" s="13">
        <v>0.28280740176728264</v>
      </c>
      <c r="J6" s="14">
        <v>7.866622914016741</v>
      </c>
      <c r="K6" s="15">
        <v>620.17806401049484</v>
      </c>
      <c r="L6" s="16">
        <v>17.585688374985086</v>
      </c>
      <c r="M6" s="16">
        <v>819.61734503939306</v>
      </c>
      <c r="N6" s="17">
        <f t="shared" si="0"/>
        <v>-0.98209973686795538</v>
      </c>
      <c r="O6" s="16"/>
      <c r="P6" s="18">
        <f t="shared" ref="P6:P69" si="1">(J6-23.46)/(-16.4-23.46)</f>
        <v>0.39120363988919366</v>
      </c>
      <c r="Q6" s="18">
        <f t="shared" ref="Q6:Q69" si="2">100*P6*7064/(10253-P6*(10253-7064))</f>
        <v>30.686551183190847</v>
      </c>
      <c r="R6" s="18">
        <f t="shared" ref="R6:R69" si="3">100-Q6</f>
        <v>69.313448816809156</v>
      </c>
      <c r="S6" s="15"/>
    </row>
    <row r="7" spans="1:20" x14ac:dyDescent="0.3">
      <c r="A7" s="1">
        <v>3</v>
      </c>
      <c r="B7" s="1" t="s">
        <v>20</v>
      </c>
      <c r="C7" s="5" t="s">
        <v>21</v>
      </c>
      <c r="D7" s="10">
        <v>3.3894108889061705E-2</v>
      </c>
      <c r="E7" s="10">
        <v>8.5617164629713709E-4</v>
      </c>
      <c r="F7" s="11">
        <v>0.2828380555063984</v>
      </c>
      <c r="G7" s="12">
        <v>1.2058411560135283E-5</v>
      </c>
      <c r="H7" s="4">
        <v>300.7</v>
      </c>
      <c r="I7" s="13">
        <v>0.28283323574286051</v>
      </c>
      <c r="J7" s="14">
        <v>8.7808245236886684</v>
      </c>
      <c r="K7" s="15">
        <v>585.12615818300822</v>
      </c>
      <c r="L7" s="16">
        <v>17.031952989503331</v>
      </c>
      <c r="M7" s="16">
        <v>760.95850146268731</v>
      </c>
      <c r="N7" s="17">
        <f t="shared" si="0"/>
        <v>-0.97770386337767867</v>
      </c>
      <c r="O7" s="16"/>
      <c r="P7" s="18">
        <f t="shared" si="1"/>
        <v>0.36826832604895465</v>
      </c>
      <c r="Q7" s="18">
        <f t="shared" si="2"/>
        <v>28.65474477636322</v>
      </c>
      <c r="R7" s="18">
        <f t="shared" si="3"/>
        <v>71.345255223636784</v>
      </c>
      <c r="S7" s="15"/>
    </row>
    <row r="8" spans="1:20" x14ac:dyDescent="0.3">
      <c r="A8" s="1">
        <v>4</v>
      </c>
      <c r="B8" s="1" t="s">
        <v>20</v>
      </c>
      <c r="C8" s="5" t="s">
        <v>22</v>
      </c>
      <c r="D8" s="10">
        <v>4.2869638318979601E-2</v>
      </c>
      <c r="E8" s="10">
        <v>1.0247413034792882E-3</v>
      </c>
      <c r="F8" s="11">
        <v>0.28282105198283075</v>
      </c>
      <c r="G8" s="12">
        <v>1.1359909552361527E-5</v>
      </c>
      <c r="H8" s="4">
        <v>300.7</v>
      </c>
      <c r="I8" s="13">
        <v>0.28281528326718636</v>
      </c>
      <c r="J8" s="14">
        <v>8.1455300406751974</v>
      </c>
      <c r="K8" s="15">
        <v>611.8730199695998</v>
      </c>
      <c r="L8" s="16">
        <v>16.109819150883496</v>
      </c>
      <c r="M8" s="16">
        <v>801.72834615961494</v>
      </c>
      <c r="N8" s="17">
        <f t="shared" si="0"/>
        <v>-0.97331402855522686</v>
      </c>
      <c r="O8" s="16"/>
      <c r="P8" s="18">
        <f t="shared" si="1"/>
        <v>0.38420647163383853</v>
      </c>
      <c r="Q8" s="18">
        <f t="shared" si="2"/>
        <v>30.063192237263756</v>
      </c>
      <c r="R8" s="18">
        <f t="shared" si="3"/>
        <v>69.936807762736237</v>
      </c>
      <c r="S8" s="15"/>
    </row>
    <row r="9" spans="1:20" x14ac:dyDescent="0.3">
      <c r="A9" s="1">
        <v>5</v>
      </c>
      <c r="B9" s="1" t="s">
        <v>20</v>
      </c>
      <c r="C9" s="5" t="s">
        <v>23</v>
      </c>
      <c r="D9" s="10">
        <v>5.7150413540143892E-2</v>
      </c>
      <c r="E9" s="10">
        <v>1.3302394833469347E-3</v>
      </c>
      <c r="F9" s="11">
        <v>0.28286214358918577</v>
      </c>
      <c r="G9" s="12">
        <v>1.2734968503798702E-5</v>
      </c>
      <c r="H9" s="4">
        <v>300.7</v>
      </c>
      <c r="I9" s="13">
        <v>0.28285465509107183</v>
      </c>
      <c r="J9" s="14">
        <v>9.5388032000220946</v>
      </c>
      <c r="K9" s="15">
        <v>558.09767789965463</v>
      </c>
      <c r="L9" s="16">
        <v>18.226575511100741</v>
      </c>
      <c r="M9" s="16">
        <v>712.27484094335034</v>
      </c>
      <c r="N9" s="17">
        <f t="shared" si="0"/>
        <v>-0.96535834678784027</v>
      </c>
      <c r="O9" s="16"/>
      <c r="P9" s="18">
        <f t="shared" si="1"/>
        <v>0.3492523030601582</v>
      </c>
      <c r="Q9" s="18">
        <f t="shared" si="2"/>
        <v>26.994802401841596</v>
      </c>
      <c r="R9" s="18">
        <f t="shared" si="3"/>
        <v>73.005197598158404</v>
      </c>
      <c r="S9" s="15"/>
    </row>
    <row r="10" spans="1:20" x14ac:dyDescent="0.3">
      <c r="A10" s="1">
        <v>6</v>
      </c>
      <c r="B10" s="1" t="s">
        <v>20</v>
      </c>
      <c r="C10" s="5" t="s">
        <v>24</v>
      </c>
      <c r="D10" s="10">
        <v>5.1967307378092485E-2</v>
      </c>
      <c r="E10" s="10">
        <v>1.2191650037773471E-3</v>
      </c>
      <c r="F10" s="11">
        <v>0.28281992945765477</v>
      </c>
      <c r="G10" s="12">
        <v>1.2423423711383194E-5</v>
      </c>
      <c r="H10" s="4">
        <v>300.7</v>
      </c>
      <c r="I10" s="13">
        <v>0.28281306624622127</v>
      </c>
      <c r="J10" s="14">
        <v>8.0670750568945238</v>
      </c>
      <c r="K10" s="15">
        <v>616.65463866120729</v>
      </c>
      <c r="L10" s="16">
        <v>17.708303410523762</v>
      </c>
      <c r="M10" s="16">
        <v>806.76102283047305</v>
      </c>
      <c r="N10" s="17">
        <f t="shared" si="0"/>
        <v>-0.96825091135996488</v>
      </c>
      <c r="O10" s="16"/>
      <c r="P10" s="18">
        <f t="shared" si="1"/>
        <v>0.38617473515066425</v>
      </c>
      <c r="Q10" s="18">
        <f t="shared" si="2"/>
        <v>30.238227844336993</v>
      </c>
      <c r="R10" s="18">
        <f t="shared" si="3"/>
        <v>69.76177215566301</v>
      </c>
      <c r="S10" s="15"/>
    </row>
    <row r="11" spans="1:20" x14ac:dyDescent="0.3">
      <c r="A11" s="1">
        <v>7</v>
      </c>
      <c r="B11" s="1" t="s">
        <v>20</v>
      </c>
      <c r="C11" s="5" t="s">
        <v>25</v>
      </c>
      <c r="D11" s="10">
        <v>4.7010706698514565E-2</v>
      </c>
      <c r="E11" s="10">
        <v>1.1095137413955449E-3</v>
      </c>
      <c r="F11" s="11">
        <v>0.2828143902871515</v>
      </c>
      <c r="G11" s="12">
        <v>1.0413272629896094E-5</v>
      </c>
      <c r="H11" s="4">
        <v>300.7</v>
      </c>
      <c r="I11" s="13">
        <v>0.28280814435048829</v>
      </c>
      <c r="J11" s="14">
        <v>7.8929011289163853</v>
      </c>
      <c r="K11" s="15">
        <v>622.72502961828309</v>
      </c>
      <c r="L11" s="16">
        <v>14.798122110506906</v>
      </c>
      <c r="M11" s="16">
        <v>817.93212480430589</v>
      </c>
      <c r="N11" s="17">
        <f t="shared" si="0"/>
        <v>-0.97110641298449096</v>
      </c>
      <c r="O11" s="16"/>
      <c r="P11" s="18">
        <f t="shared" si="1"/>
        <v>0.39054437709692963</v>
      </c>
      <c r="Q11" s="18">
        <f t="shared" si="2"/>
        <v>30.627687444314578</v>
      </c>
      <c r="R11" s="18">
        <f t="shared" si="3"/>
        <v>69.372312555685426</v>
      </c>
      <c r="S11" s="15"/>
    </row>
    <row r="12" spans="1:20" x14ac:dyDescent="0.3">
      <c r="A12" s="1">
        <v>8</v>
      </c>
      <c r="B12" s="1" t="s">
        <v>20</v>
      </c>
      <c r="C12" s="5" t="s">
        <v>26</v>
      </c>
      <c r="D12" s="10">
        <v>4.2517125388171401E-2</v>
      </c>
      <c r="E12" s="10">
        <v>1.0324606930952091E-3</v>
      </c>
      <c r="F12" s="11">
        <v>0.28277139545090407</v>
      </c>
      <c r="G12" s="12">
        <v>1.3396988642639809E-5</v>
      </c>
      <c r="H12" s="4">
        <v>300.7</v>
      </c>
      <c r="I12" s="13">
        <v>0.2827655832794494</v>
      </c>
      <c r="J12" s="14">
        <v>6.3867682638485412</v>
      </c>
      <c r="K12" s="15">
        <v>682.39680885535768</v>
      </c>
      <c r="L12" s="16">
        <v>18.97710067546743</v>
      </c>
      <c r="M12" s="16">
        <v>914.43495271296445</v>
      </c>
      <c r="N12" s="17">
        <f t="shared" si="0"/>
        <v>-0.97311300278397894</v>
      </c>
      <c r="O12" s="16"/>
      <c r="P12" s="18">
        <f t="shared" si="1"/>
        <v>0.42832994822256548</v>
      </c>
      <c r="Q12" s="18">
        <f t="shared" si="2"/>
        <v>34.04640213811043</v>
      </c>
      <c r="R12" s="18">
        <f t="shared" si="3"/>
        <v>65.953597861889563</v>
      </c>
      <c r="S12" s="15"/>
    </row>
    <row r="13" spans="1:20" x14ac:dyDescent="0.3">
      <c r="A13" s="1">
        <v>9</v>
      </c>
      <c r="B13" s="1" t="s">
        <v>20</v>
      </c>
      <c r="C13" s="5" t="s">
        <v>27</v>
      </c>
      <c r="D13" s="10">
        <v>5.655892409849661E-2</v>
      </c>
      <c r="E13" s="10">
        <v>1.2874293607953247E-3</v>
      </c>
      <c r="F13" s="11">
        <v>0.28285766032827447</v>
      </c>
      <c r="G13" s="12">
        <v>1.2972611350601455E-5</v>
      </c>
      <c r="H13" s="4">
        <v>300.7</v>
      </c>
      <c r="I13" s="13">
        <v>0.28285041282700807</v>
      </c>
      <c r="J13" s="14">
        <v>9.3886797850628589</v>
      </c>
      <c r="K13" s="15">
        <v>563.86716142675084</v>
      </c>
      <c r="L13" s="16">
        <v>18.543228131146062</v>
      </c>
      <c r="M13" s="16">
        <v>721.92051944586058</v>
      </c>
      <c r="N13" s="17">
        <f t="shared" si="0"/>
        <v>-0.96647319372928842</v>
      </c>
      <c r="O13" s="16"/>
      <c r="P13" s="18">
        <f t="shared" si="1"/>
        <v>0.35301857036972256</v>
      </c>
      <c r="Q13" s="18">
        <f t="shared" si="2"/>
        <v>27.321814841490475</v>
      </c>
      <c r="R13" s="18">
        <f t="shared" si="3"/>
        <v>72.678185158509521</v>
      </c>
      <c r="S13" s="15"/>
    </row>
    <row r="14" spans="1:20" x14ac:dyDescent="0.3">
      <c r="A14" s="1">
        <v>10</v>
      </c>
      <c r="B14" s="1" t="s">
        <v>20</v>
      </c>
      <c r="C14" s="5" t="s">
        <v>28</v>
      </c>
      <c r="D14" s="10">
        <v>6.4577339748034826E-2</v>
      </c>
      <c r="E14" s="10">
        <v>1.4387515287842543E-3</v>
      </c>
      <c r="F14" s="11">
        <v>0.28280346972822612</v>
      </c>
      <c r="G14" s="12">
        <v>1.2340463917949531E-5</v>
      </c>
      <c r="H14" s="4">
        <v>300.7</v>
      </c>
      <c r="I14" s="13">
        <v>0.28279537036849078</v>
      </c>
      <c r="J14" s="14">
        <v>7.4408609514819979</v>
      </c>
      <c r="K14" s="15">
        <v>643.8951950885446</v>
      </c>
      <c r="L14" s="16">
        <v>17.685571758038531</v>
      </c>
      <c r="M14" s="16">
        <v>846.91405397081201</v>
      </c>
      <c r="N14" s="17">
        <f t="shared" si="0"/>
        <v>-0.96253251227124337</v>
      </c>
      <c r="O14" s="16"/>
      <c r="P14" s="18">
        <f t="shared" si="1"/>
        <v>0.40188507397185158</v>
      </c>
      <c r="Q14" s="18">
        <f t="shared" si="2"/>
        <v>31.644111308085311</v>
      </c>
      <c r="R14" s="18">
        <f t="shared" si="3"/>
        <v>68.355888691914686</v>
      </c>
      <c r="S14" s="15"/>
    </row>
    <row r="15" spans="1:20" x14ac:dyDescent="0.3">
      <c r="A15" s="1">
        <v>11</v>
      </c>
      <c r="B15" s="1" t="s">
        <v>20</v>
      </c>
      <c r="C15" s="5" t="s">
        <v>29</v>
      </c>
      <c r="D15" s="10">
        <v>3.3725209493138487E-2</v>
      </c>
      <c r="E15" s="10">
        <v>8.1418759806477399E-4</v>
      </c>
      <c r="F15" s="11">
        <v>0.28282349036289967</v>
      </c>
      <c r="G15" s="12">
        <v>1.0033929915600264E-5</v>
      </c>
      <c r="H15" s="4">
        <v>300.7</v>
      </c>
      <c r="I15" s="13">
        <v>0.28281890694587675</v>
      </c>
      <c r="J15" s="14">
        <v>8.2737632226614899</v>
      </c>
      <c r="K15" s="15">
        <v>605.02530273231116</v>
      </c>
      <c r="L15" s="16">
        <v>14.151761936352148</v>
      </c>
      <c r="M15" s="16">
        <v>793.50151451877457</v>
      </c>
      <c r="N15" s="17">
        <f t="shared" si="0"/>
        <v>-0.97879719796706321</v>
      </c>
      <c r="O15" s="16"/>
      <c r="P15" s="18">
        <f t="shared" si="1"/>
        <v>0.38098938227141271</v>
      </c>
      <c r="Q15" s="18">
        <f t="shared" si="2"/>
        <v>29.777623297931253</v>
      </c>
      <c r="R15" s="18">
        <f t="shared" si="3"/>
        <v>70.222376702068743</v>
      </c>
      <c r="S15" s="15"/>
    </row>
    <row r="16" spans="1:20" x14ac:dyDescent="0.3">
      <c r="A16" s="1">
        <v>12</v>
      </c>
      <c r="B16" s="1" t="s">
        <v>20</v>
      </c>
      <c r="C16" s="5" t="s">
        <v>30</v>
      </c>
      <c r="D16" s="10">
        <v>4.7835779438987841E-2</v>
      </c>
      <c r="E16" s="10">
        <v>1.1581750133576444E-3</v>
      </c>
      <c r="F16" s="11">
        <v>0.28277689207724904</v>
      </c>
      <c r="G16" s="12">
        <v>1.1593735722234401E-5</v>
      </c>
      <c r="H16" s="4">
        <v>300.7</v>
      </c>
      <c r="I16" s="13">
        <v>0.28277037220506684</v>
      </c>
      <c r="J16" s="14">
        <v>6.5562367026061885</v>
      </c>
      <c r="K16" s="15">
        <v>676.8716957641692</v>
      </c>
      <c r="L16" s="16">
        <v>16.480275873945295</v>
      </c>
      <c r="M16" s="16">
        <v>903.58522688962137</v>
      </c>
      <c r="N16" s="17">
        <f t="shared" si="0"/>
        <v>-0.969839192360478</v>
      </c>
      <c r="O16" s="16"/>
      <c r="P16" s="18">
        <f t="shared" si="1"/>
        <v>0.42407835668323662</v>
      </c>
      <c r="Q16" s="18">
        <f t="shared" si="2"/>
        <v>33.657110296447627</v>
      </c>
      <c r="R16" s="18">
        <f t="shared" si="3"/>
        <v>66.342889703552373</v>
      </c>
      <c r="S16" s="15"/>
    </row>
    <row r="17" spans="1:19" x14ac:dyDescent="0.3">
      <c r="A17" s="1">
        <v>13</v>
      </c>
      <c r="B17" s="1" t="s">
        <v>20</v>
      </c>
      <c r="C17" s="5" t="s">
        <v>31</v>
      </c>
      <c r="D17" s="10">
        <v>4.4476629638708194E-2</v>
      </c>
      <c r="E17" s="10">
        <v>1.0936250741619804E-3</v>
      </c>
      <c r="F17" s="11">
        <v>0.28281454006653484</v>
      </c>
      <c r="G17" s="12">
        <v>1.1484106283811276E-5</v>
      </c>
      <c r="H17" s="4">
        <v>300.7</v>
      </c>
      <c r="I17" s="13">
        <v>0.28280838357410792</v>
      </c>
      <c r="J17" s="14">
        <v>7.9013666714122799</v>
      </c>
      <c r="K17" s="15">
        <v>622.24855741464648</v>
      </c>
      <c r="L17" s="16">
        <v>16.312829300514142</v>
      </c>
      <c r="M17" s="16">
        <v>817.38921882717057</v>
      </c>
      <c r="N17" s="17">
        <f t="shared" si="0"/>
        <v>-0.97152018036036514</v>
      </c>
      <c r="O17" s="16"/>
      <c r="P17" s="18">
        <f t="shared" si="1"/>
        <v>0.39033199519788564</v>
      </c>
      <c r="Q17" s="18">
        <f t="shared" si="2"/>
        <v>30.608730307387333</v>
      </c>
      <c r="R17" s="18">
        <f t="shared" si="3"/>
        <v>69.391269692612667</v>
      </c>
      <c r="S17" s="15"/>
    </row>
    <row r="18" spans="1:19" x14ac:dyDescent="0.3">
      <c r="A18" s="1">
        <v>14</v>
      </c>
      <c r="B18" s="1" t="s">
        <v>20</v>
      </c>
      <c r="C18" s="5" t="s">
        <v>32</v>
      </c>
      <c r="D18" s="10">
        <v>3.3955767092634231E-2</v>
      </c>
      <c r="E18" s="10">
        <v>8.2548555335566992E-4</v>
      </c>
      <c r="F18" s="11">
        <v>0.28279653095943469</v>
      </c>
      <c r="G18" s="12">
        <v>1.0930991669168556E-5</v>
      </c>
      <c r="H18" s="4">
        <v>300.7</v>
      </c>
      <c r="I18" s="13">
        <v>0.2827918839412949</v>
      </c>
      <c r="J18" s="14">
        <v>7.3174847663137754</v>
      </c>
      <c r="K18" s="15">
        <v>643.23233024027843</v>
      </c>
      <c r="L18" s="16">
        <v>15.410439325077352</v>
      </c>
      <c r="M18" s="16">
        <v>854.82142654888253</v>
      </c>
      <c r="N18" s="17">
        <f t="shared" si="0"/>
        <v>-0.97850298038136274</v>
      </c>
      <c r="O18" s="16"/>
      <c r="P18" s="18">
        <f t="shared" si="1"/>
        <v>0.40498031193392436</v>
      </c>
      <c r="Q18" s="18">
        <f t="shared" si="2"/>
        <v>31.922950911420411</v>
      </c>
      <c r="R18" s="18">
        <f t="shared" si="3"/>
        <v>68.077049088579585</v>
      </c>
      <c r="S18" s="15"/>
    </row>
    <row r="19" spans="1:19" x14ac:dyDescent="0.3">
      <c r="A19" s="1">
        <v>15</v>
      </c>
      <c r="B19" s="1" t="s">
        <v>20</v>
      </c>
      <c r="C19" s="5" t="s">
        <v>33</v>
      </c>
      <c r="D19" s="10">
        <v>5.5785170448822523E-2</v>
      </c>
      <c r="E19" s="10">
        <v>1.3571005026264309E-3</v>
      </c>
      <c r="F19" s="11">
        <v>0.28277731328804734</v>
      </c>
      <c r="G19" s="12">
        <v>1.1892478873985153E-5</v>
      </c>
      <c r="H19" s="4">
        <v>300.7</v>
      </c>
      <c r="I19" s="13">
        <v>0.2827696735775429</v>
      </c>
      <c r="J19" s="14">
        <v>6.5315139724542171</v>
      </c>
      <c r="K19" s="15">
        <v>679.88160820313124</v>
      </c>
      <c r="L19" s="16">
        <v>16.994679888666319</v>
      </c>
      <c r="M19" s="16">
        <v>905.168164846011</v>
      </c>
      <c r="N19" s="17">
        <f t="shared" si="0"/>
        <v>-0.96465884107743671</v>
      </c>
      <c r="O19" s="16"/>
      <c r="P19" s="18">
        <f t="shared" si="1"/>
        <v>0.4246985957738531</v>
      </c>
      <c r="Q19" s="18">
        <f t="shared" si="2"/>
        <v>33.713827832825878</v>
      </c>
      <c r="R19" s="18">
        <f t="shared" si="3"/>
        <v>66.286172167174129</v>
      </c>
      <c r="S19" s="15"/>
    </row>
    <row r="20" spans="1:19" x14ac:dyDescent="0.3">
      <c r="A20" s="1">
        <v>16</v>
      </c>
      <c r="B20" s="1" t="s">
        <v>20</v>
      </c>
      <c r="C20" s="5" t="s">
        <v>34</v>
      </c>
      <c r="D20" s="10">
        <v>3.3494408961401607E-2</v>
      </c>
      <c r="E20" s="10">
        <v>8.0395271972526347E-4</v>
      </c>
      <c r="F20" s="11">
        <v>0.28279994302732747</v>
      </c>
      <c r="G20" s="12">
        <v>1.1838444339865455E-5</v>
      </c>
      <c r="H20" s="4">
        <v>300</v>
      </c>
      <c r="I20" s="19">
        <v>0.28279544738258416</v>
      </c>
      <c r="J20" s="18">
        <v>7.3994852596093175</v>
      </c>
      <c r="K20" s="15">
        <v>638.05762887829326</v>
      </c>
      <c r="L20" s="16">
        <v>16.681613240384753</v>
      </c>
      <c r="M20" s="16">
        <v>848.00631380426773</v>
      </c>
      <c r="N20" s="17">
        <f t="shared" si="0"/>
        <v>-0.97906373125715462</v>
      </c>
      <c r="O20" s="16"/>
      <c r="P20" s="18">
        <f t="shared" si="1"/>
        <v>0.40292309935751841</v>
      </c>
      <c r="Q20" s="18">
        <f t="shared" si="2"/>
        <v>31.737555125118568</v>
      </c>
      <c r="R20" s="18">
        <f t="shared" si="3"/>
        <v>68.262444874881425</v>
      </c>
      <c r="S20" s="15"/>
    </row>
    <row r="21" spans="1:19" x14ac:dyDescent="0.3">
      <c r="A21" s="1">
        <v>17</v>
      </c>
      <c r="B21" s="1" t="s">
        <v>20</v>
      </c>
      <c r="C21" s="5" t="s">
        <v>35</v>
      </c>
      <c r="D21" s="10">
        <v>4.5796043116194715E-2</v>
      </c>
      <c r="E21" s="10">
        <v>1.1185165283020785E-3</v>
      </c>
      <c r="F21" s="11">
        <v>0.28273205821361702</v>
      </c>
      <c r="G21" s="12">
        <v>1.2612721409127023E-5</v>
      </c>
      <c r="H21" s="4">
        <v>300</v>
      </c>
      <c r="I21" s="19">
        <v>0.28272580355108845</v>
      </c>
      <c r="J21" s="18">
        <v>4.9349701837408944</v>
      </c>
      <c r="K21" s="15">
        <v>739.79174133144068</v>
      </c>
      <c r="L21" s="16">
        <v>17.888434043269896</v>
      </c>
      <c r="M21" s="16">
        <v>1005.7319624181806</v>
      </c>
      <c r="N21" s="17">
        <f t="shared" si="0"/>
        <v>-0.97087196540880005</v>
      </c>
      <c r="O21" s="16"/>
      <c r="P21" s="18">
        <f t="shared" si="1"/>
        <v>0.46475237873203978</v>
      </c>
      <c r="Q21" s="18">
        <f t="shared" si="2"/>
        <v>37.430697619534207</v>
      </c>
      <c r="R21" s="18">
        <f t="shared" si="3"/>
        <v>62.569302380465793</v>
      </c>
      <c r="S21" s="15"/>
    </row>
    <row r="22" spans="1:19" x14ac:dyDescent="0.3">
      <c r="A22" s="1">
        <v>18</v>
      </c>
      <c r="B22" s="1" t="s">
        <v>20</v>
      </c>
      <c r="C22" s="5" t="s">
        <v>36</v>
      </c>
      <c r="D22" s="10">
        <v>4.3721281693021002E-2</v>
      </c>
      <c r="E22" s="10">
        <v>1.1506344317374524E-3</v>
      </c>
      <c r="F22" s="11">
        <v>0.28274610972000008</v>
      </c>
      <c r="G22" s="12">
        <v>1.1016899228775337E-5</v>
      </c>
      <c r="H22" s="4">
        <v>300</v>
      </c>
      <c r="I22" s="19">
        <v>0.28273967545650719</v>
      </c>
      <c r="J22" s="18">
        <v>5.4258610394164464</v>
      </c>
      <c r="K22" s="15">
        <v>720.47220675497977</v>
      </c>
      <c r="L22" s="16">
        <v>15.644539022445446</v>
      </c>
      <c r="M22" s="16">
        <v>974.35258962345688</v>
      </c>
      <c r="N22" s="17">
        <f t="shared" si="0"/>
        <v>-0.9700355616735038</v>
      </c>
      <c r="O22" s="16"/>
      <c r="P22" s="18">
        <f t="shared" si="1"/>
        <v>0.45243700352693311</v>
      </c>
      <c r="Q22" s="18">
        <f t="shared" si="2"/>
        <v>36.276393613721318</v>
      </c>
      <c r="R22" s="18">
        <f t="shared" si="3"/>
        <v>63.723606386278682</v>
      </c>
      <c r="S22" s="15"/>
    </row>
    <row r="23" spans="1:19" x14ac:dyDescent="0.3">
      <c r="A23" s="1">
        <v>19</v>
      </c>
      <c r="B23" s="1" t="s">
        <v>20</v>
      </c>
      <c r="C23" s="5" t="s">
        <v>37</v>
      </c>
      <c r="D23" s="10">
        <v>6.7196321703490977E-2</v>
      </c>
      <c r="E23" s="10">
        <v>1.5544425458176195E-3</v>
      </c>
      <c r="F23" s="11">
        <v>0.28273795868106083</v>
      </c>
      <c r="G23" s="12">
        <v>1.1545622120578169E-5</v>
      </c>
      <c r="H23" s="4">
        <v>300</v>
      </c>
      <c r="I23" s="19">
        <v>0.28272926635216078</v>
      </c>
      <c r="J23" s="18">
        <v>5.0575097578020589</v>
      </c>
      <c r="K23" s="15">
        <v>740.01527142251382</v>
      </c>
      <c r="L23" s="16">
        <v>16.568853101233461</v>
      </c>
      <c r="M23" s="16">
        <v>997.90054587024611</v>
      </c>
      <c r="N23" s="17">
        <f t="shared" si="0"/>
        <v>-0.95951972536933283</v>
      </c>
      <c r="O23" s="16"/>
      <c r="P23" s="18">
        <f t="shared" si="1"/>
        <v>0.46167812950822734</v>
      </c>
      <c r="Q23" s="18">
        <f t="shared" si="2"/>
        <v>37.14158518386796</v>
      </c>
      <c r="R23" s="18">
        <f t="shared" si="3"/>
        <v>62.85841481613204</v>
      </c>
      <c r="S23" s="15"/>
    </row>
    <row r="24" spans="1:19" x14ac:dyDescent="0.3">
      <c r="A24" s="1">
        <v>20</v>
      </c>
      <c r="B24" s="1" t="s">
        <v>20</v>
      </c>
      <c r="C24" s="5" t="s">
        <v>38</v>
      </c>
      <c r="D24" s="10">
        <v>4.5203887011508161E-2</v>
      </c>
      <c r="E24" s="10">
        <v>1.0719932903831908E-3</v>
      </c>
      <c r="F24" s="11">
        <v>0.28287422088877884</v>
      </c>
      <c r="G24" s="12">
        <v>1.2269265923741422E-5</v>
      </c>
      <c r="H24" s="4">
        <v>300</v>
      </c>
      <c r="I24" s="19">
        <v>0.28286822638079029</v>
      </c>
      <c r="J24" s="18">
        <v>9.9749457768383287</v>
      </c>
      <c r="K24" s="15">
        <v>537.08386254739946</v>
      </c>
      <c r="L24" s="16">
        <v>17.445528508525541</v>
      </c>
      <c r="M24" s="16">
        <v>682.68303647008884</v>
      </c>
      <c r="N24" s="17">
        <f t="shared" si="0"/>
        <v>-0.97208350806293775</v>
      </c>
      <c r="O24" s="16"/>
      <c r="P24" s="18">
        <f t="shared" si="1"/>
        <v>0.33831044212648448</v>
      </c>
      <c r="Q24" s="18">
        <f t="shared" si="2"/>
        <v>26.049614341180011</v>
      </c>
      <c r="R24" s="18">
        <f t="shared" si="3"/>
        <v>73.950385658819982</v>
      </c>
      <c r="S24" s="15"/>
    </row>
    <row r="25" spans="1:19" x14ac:dyDescent="0.3">
      <c r="A25" s="1">
        <v>21</v>
      </c>
      <c r="B25" s="1" t="s">
        <v>20</v>
      </c>
      <c r="C25" s="5" t="s">
        <v>39</v>
      </c>
      <c r="D25" s="10">
        <v>4.8533782652358894E-2</v>
      </c>
      <c r="E25" s="10">
        <v>1.2906700229785434E-3</v>
      </c>
      <c r="F25" s="11">
        <v>0.28273970414431732</v>
      </c>
      <c r="G25" s="12">
        <v>1.3594561238422636E-5</v>
      </c>
      <c r="H25" s="4">
        <v>300</v>
      </c>
      <c r="I25" s="19">
        <v>0.2827324868120516</v>
      </c>
      <c r="J25" s="18">
        <v>5.171473504219648</v>
      </c>
      <c r="K25" s="15">
        <v>732.30337793131298</v>
      </c>
      <c r="L25" s="16">
        <v>19.372846130978449</v>
      </c>
      <c r="M25" s="16">
        <v>990.61617763986987</v>
      </c>
      <c r="N25" s="17">
        <f t="shared" si="0"/>
        <v>-0.96638880148493378</v>
      </c>
      <c r="O25" s="16"/>
      <c r="P25" s="18">
        <f t="shared" si="1"/>
        <v>0.4588190289959948</v>
      </c>
      <c r="Q25" s="18">
        <f t="shared" si="2"/>
        <v>36.873284839297334</v>
      </c>
      <c r="R25" s="18">
        <f t="shared" si="3"/>
        <v>63.126715160702666</v>
      </c>
      <c r="S25" s="15"/>
    </row>
    <row r="26" spans="1:19" x14ac:dyDescent="0.3">
      <c r="A26" s="1">
        <v>22</v>
      </c>
      <c r="B26" s="1" t="s">
        <v>20</v>
      </c>
      <c r="C26" s="5" t="s">
        <v>40</v>
      </c>
      <c r="D26" s="10">
        <v>4.4280735478735206E-2</v>
      </c>
      <c r="E26" s="10">
        <v>1.0416488477810748E-3</v>
      </c>
      <c r="F26" s="11">
        <v>0.28276251077712733</v>
      </c>
      <c r="G26" s="12">
        <v>1.0676612505162801E-5</v>
      </c>
      <c r="H26" s="4">
        <v>300</v>
      </c>
      <c r="I26" s="19">
        <v>0.28275668595303999</v>
      </c>
      <c r="J26" s="18">
        <v>6.0278185172402132</v>
      </c>
      <c r="K26" s="15">
        <v>695.15270128911436</v>
      </c>
      <c r="L26" s="16">
        <v>15.124298479528008</v>
      </c>
      <c r="M26" s="16">
        <v>935.84838633862489</v>
      </c>
      <c r="N26" s="17">
        <f t="shared" si="0"/>
        <v>-0.97287372792236781</v>
      </c>
      <c r="O26" s="16"/>
      <c r="P26" s="18">
        <f t="shared" si="1"/>
        <v>0.43733521030506239</v>
      </c>
      <c r="Q26" s="18">
        <f t="shared" si="2"/>
        <v>34.874893242896043</v>
      </c>
      <c r="R26" s="18">
        <f t="shared" si="3"/>
        <v>65.125106757103964</v>
      </c>
      <c r="S26" s="15"/>
    </row>
    <row r="27" spans="1:19" x14ac:dyDescent="0.3">
      <c r="A27" s="1">
        <v>23</v>
      </c>
      <c r="B27" s="1" t="s">
        <v>20</v>
      </c>
      <c r="C27" s="5" t="s">
        <v>41</v>
      </c>
      <c r="D27" s="10">
        <v>5.107263797687512E-2</v>
      </c>
      <c r="E27" s="10">
        <v>1.2161958765524626E-3</v>
      </c>
      <c r="F27" s="11">
        <v>0.28277023884491859</v>
      </c>
      <c r="G27" s="12">
        <v>1.0652790618006399E-5</v>
      </c>
      <c r="H27" s="4">
        <v>300</v>
      </c>
      <c r="I27" s="19">
        <v>0.28276343796662667</v>
      </c>
      <c r="J27" s="18">
        <v>6.2667548152517405</v>
      </c>
      <c r="K27" s="15">
        <v>687.39385871205252</v>
      </c>
      <c r="L27" s="16">
        <v>15.163578906252194</v>
      </c>
      <c r="M27" s="16">
        <v>920.55715964886269</v>
      </c>
      <c r="N27" s="17">
        <f t="shared" si="0"/>
        <v>-0.96832823238144627</v>
      </c>
      <c r="O27" s="16"/>
      <c r="P27" s="18">
        <f t="shared" si="1"/>
        <v>0.4313408224974476</v>
      </c>
      <c r="Q27" s="18">
        <f t="shared" si="2"/>
        <v>34.322808430718837</v>
      </c>
      <c r="R27" s="18">
        <f t="shared" si="3"/>
        <v>65.677191569281163</v>
      </c>
      <c r="S27" s="15"/>
    </row>
    <row r="28" spans="1:19" x14ac:dyDescent="0.3">
      <c r="A28" s="1">
        <v>24</v>
      </c>
      <c r="B28" s="1" t="s">
        <v>20</v>
      </c>
      <c r="C28" s="5" t="s">
        <v>42</v>
      </c>
      <c r="D28" s="10">
        <v>6.2566205172108161E-2</v>
      </c>
      <c r="E28" s="10">
        <v>1.495350163817515E-3</v>
      </c>
      <c r="F28" s="11">
        <v>0.28277856151710473</v>
      </c>
      <c r="G28" s="12">
        <v>1.1199980099761457E-5</v>
      </c>
      <c r="H28" s="4">
        <v>300</v>
      </c>
      <c r="I28" s="19">
        <v>0.2827701996284781</v>
      </c>
      <c r="J28" s="18">
        <v>6.5060325403965003</v>
      </c>
      <c r="K28" s="15">
        <v>680.62172995556955</v>
      </c>
      <c r="L28" s="16">
        <v>16.064954731789037</v>
      </c>
      <c r="M28" s="16">
        <v>905.23971124512889</v>
      </c>
      <c r="N28" s="17">
        <f t="shared" si="0"/>
        <v>-0.96105858948391887</v>
      </c>
      <c r="O28" s="16"/>
      <c r="P28" s="18">
        <f t="shared" si="1"/>
        <v>0.42533786903169846</v>
      </c>
      <c r="Q28" s="18">
        <f t="shared" si="2"/>
        <v>33.772312333984047</v>
      </c>
      <c r="R28" s="18">
        <f t="shared" si="3"/>
        <v>66.227687666015953</v>
      </c>
      <c r="S28" s="15"/>
    </row>
    <row r="29" spans="1:19" x14ac:dyDescent="0.3">
      <c r="A29" s="1">
        <v>25</v>
      </c>
      <c r="B29" s="1" t="s">
        <v>20</v>
      </c>
      <c r="C29" s="5" t="s">
        <v>43</v>
      </c>
      <c r="D29" s="10">
        <v>5.359138030727692E-2</v>
      </c>
      <c r="E29" s="10">
        <v>1.4019602761249873E-3</v>
      </c>
      <c r="F29" s="11">
        <v>0.28267271793795806</v>
      </c>
      <c r="G29" s="12">
        <v>1.3952020805156951E-5</v>
      </c>
      <c r="H29" s="4">
        <v>300</v>
      </c>
      <c r="I29" s="19">
        <v>0.28266487827874542</v>
      </c>
      <c r="J29" s="18">
        <v>2.7789823673596281</v>
      </c>
      <c r="K29" s="15">
        <v>830.16453767253563</v>
      </c>
      <c r="L29" s="16">
        <v>19.905585415521564</v>
      </c>
      <c r="M29" s="16">
        <v>1143.3328294494377</v>
      </c>
      <c r="N29" s="17">
        <f t="shared" si="0"/>
        <v>-0.96349061780924516</v>
      </c>
      <c r="O29" s="16"/>
      <c r="P29" s="18">
        <f t="shared" si="1"/>
        <v>0.51884138566583982</v>
      </c>
      <c r="Q29" s="18">
        <f t="shared" si="2"/>
        <v>42.625246915799003</v>
      </c>
      <c r="R29" s="18">
        <f t="shared" si="3"/>
        <v>57.374753084200997</v>
      </c>
      <c r="S29" s="15"/>
    </row>
    <row r="30" spans="1:19" x14ac:dyDescent="0.3">
      <c r="A30" s="1">
        <v>26</v>
      </c>
      <c r="B30" s="1" t="s">
        <v>20</v>
      </c>
      <c r="C30" s="5" t="s">
        <v>44</v>
      </c>
      <c r="D30" s="10">
        <v>3.7208165371720225E-2</v>
      </c>
      <c r="E30" s="10">
        <v>8.8903341853639446E-4</v>
      </c>
      <c r="F30" s="11">
        <v>0.28277605103897074</v>
      </c>
      <c r="G30" s="12">
        <v>1.1387870860081581E-5</v>
      </c>
      <c r="H30" s="4">
        <v>300</v>
      </c>
      <c r="I30" s="19">
        <v>0.28277107962918924</v>
      </c>
      <c r="J30" s="18">
        <v>6.5371734896069178</v>
      </c>
      <c r="K30" s="15">
        <v>673.23266022573398</v>
      </c>
      <c r="L30" s="16">
        <v>16.072648229507823</v>
      </c>
      <c r="M30" s="16">
        <v>903.24589050306736</v>
      </c>
      <c r="N30" s="17">
        <f t="shared" si="0"/>
        <v>-0.97684808805894807</v>
      </c>
      <c r="O30" s="16"/>
      <c r="P30" s="18">
        <f t="shared" si="1"/>
        <v>0.42455661089796998</v>
      </c>
      <c r="Q30" s="18">
        <f t="shared" si="2"/>
        <v>33.700841852680682</v>
      </c>
      <c r="R30" s="18">
        <f t="shared" si="3"/>
        <v>66.299158147319318</v>
      </c>
      <c r="S30" s="15"/>
    </row>
    <row r="31" spans="1:19" x14ac:dyDescent="0.3">
      <c r="A31" s="1">
        <v>27</v>
      </c>
      <c r="B31" s="1" t="s">
        <v>20</v>
      </c>
      <c r="C31" s="5" t="s">
        <v>45</v>
      </c>
      <c r="D31" s="10">
        <v>3.6968538127177604E-2</v>
      </c>
      <c r="E31" s="10">
        <v>8.8926171708874084E-4</v>
      </c>
      <c r="F31" s="11">
        <v>0.2828459412849133</v>
      </c>
      <c r="G31" s="12">
        <v>1.0962640571012403E-5</v>
      </c>
      <c r="H31" s="4">
        <v>300</v>
      </c>
      <c r="I31" s="19">
        <v>0.28284096859850305</v>
      </c>
      <c r="J31" s="18">
        <v>9.0103633588567433</v>
      </c>
      <c r="K31" s="15">
        <v>574.48856881896234</v>
      </c>
      <c r="L31" s="16">
        <v>15.50118237681486</v>
      </c>
      <c r="M31" s="16">
        <v>744.66097495360611</v>
      </c>
      <c r="N31" s="17">
        <f t="shared" si="0"/>
        <v>-0.97684214278414738</v>
      </c>
      <c r="O31" s="16"/>
      <c r="P31" s="18">
        <f t="shared" si="1"/>
        <v>0.36250969997850624</v>
      </c>
      <c r="Q31" s="18">
        <f t="shared" si="2"/>
        <v>28.149727899138625</v>
      </c>
      <c r="R31" s="18">
        <f t="shared" si="3"/>
        <v>71.850272100861375</v>
      </c>
      <c r="S31" s="15"/>
    </row>
    <row r="32" spans="1:19" x14ac:dyDescent="0.3">
      <c r="A32" s="1">
        <v>28</v>
      </c>
      <c r="B32" s="1" t="s">
        <v>20</v>
      </c>
      <c r="C32" s="5" t="s">
        <v>46</v>
      </c>
      <c r="D32" s="10">
        <v>2.4303761028388618E-2</v>
      </c>
      <c r="E32" s="10">
        <v>5.9891911231855827E-4</v>
      </c>
      <c r="F32" s="11">
        <v>0.28282570257370926</v>
      </c>
      <c r="G32" s="12">
        <v>1.0331230403011602E-5</v>
      </c>
      <c r="H32" s="4">
        <v>300</v>
      </c>
      <c r="I32" s="19">
        <v>0.282822353461886</v>
      </c>
      <c r="J32" s="18">
        <v>8.3516218185519797</v>
      </c>
      <c r="K32" s="15">
        <v>598.49606794848921</v>
      </c>
      <c r="L32" s="16">
        <v>14.489811529045271</v>
      </c>
      <c r="M32" s="16">
        <v>786.94639057826578</v>
      </c>
      <c r="N32" s="17">
        <f t="shared" si="0"/>
        <v>-0.98440314811670426</v>
      </c>
      <c r="O32" s="16"/>
      <c r="P32" s="18">
        <f t="shared" si="1"/>
        <v>0.37903608081906726</v>
      </c>
      <c r="Q32" s="18">
        <f t="shared" si="2"/>
        <v>29.604552162968609</v>
      </c>
      <c r="R32" s="18">
        <f t="shared" si="3"/>
        <v>70.395447837031384</v>
      </c>
      <c r="S32" s="15"/>
    </row>
    <row r="33" spans="1:19" x14ac:dyDescent="0.3">
      <c r="A33" s="1">
        <v>29</v>
      </c>
      <c r="B33" s="1" t="s">
        <v>20</v>
      </c>
      <c r="C33" s="5" t="s">
        <v>47</v>
      </c>
      <c r="D33" s="10">
        <v>5.5851473658701203E-2</v>
      </c>
      <c r="E33" s="10">
        <v>1.3338029126081158E-3</v>
      </c>
      <c r="F33" s="11">
        <v>0.28282437146974176</v>
      </c>
      <c r="G33" s="12">
        <v>1.102270923906551E-5</v>
      </c>
      <c r="H33" s="4">
        <v>300</v>
      </c>
      <c r="I33" s="19">
        <v>0.28281691294151545</v>
      </c>
      <c r="J33" s="18">
        <v>8.1590958735300312</v>
      </c>
      <c r="K33" s="15">
        <v>612.19845161719854</v>
      </c>
      <c r="L33" s="16">
        <v>15.761919058493667</v>
      </c>
      <c r="M33" s="16">
        <v>799.29856898480864</v>
      </c>
      <c r="N33" s="17">
        <f t="shared" si="0"/>
        <v>-0.96526554915083029</v>
      </c>
      <c r="O33" s="16"/>
      <c r="P33" s="18">
        <f t="shared" si="1"/>
        <v>0.38386613463296465</v>
      </c>
      <c r="Q33" s="18">
        <f t="shared" si="2"/>
        <v>30.032951104018355</v>
      </c>
      <c r="R33" s="18">
        <f t="shared" si="3"/>
        <v>69.967048895981648</v>
      </c>
      <c r="S33" s="15"/>
    </row>
    <row r="34" spans="1:19" x14ac:dyDescent="0.3">
      <c r="A34" s="1">
        <v>30</v>
      </c>
      <c r="B34" s="1" t="s">
        <v>20</v>
      </c>
      <c r="C34" s="5" t="s">
        <v>48</v>
      </c>
      <c r="D34" s="10">
        <v>3.4145490093296052E-2</v>
      </c>
      <c r="E34" s="10">
        <v>8.3447562917207294E-4</v>
      </c>
      <c r="F34" s="11">
        <v>0.28281887479491802</v>
      </c>
      <c r="G34" s="12">
        <v>1.1529616794648092E-5</v>
      </c>
      <c r="H34" s="4">
        <v>300</v>
      </c>
      <c r="I34" s="19">
        <v>0.28281420846829997</v>
      </c>
      <c r="J34" s="18">
        <v>8.0633915610484053</v>
      </c>
      <c r="K34" s="15">
        <v>611.86391603934851</v>
      </c>
      <c r="L34" s="16">
        <v>16.267651162587661</v>
      </c>
      <c r="M34" s="16">
        <v>805.43775671766628</v>
      </c>
      <c r="N34" s="17">
        <f t="shared" si="0"/>
        <v>-0.97826886382364397</v>
      </c>
      <c r="O34" s="16"/>
      <c r="P34" s="18">
        <f t="shared" si="1"/>
        <v>0.38626714598473649</v>
      </c>
      <c r="Q34" s="18">
        <f t="shared" si="2"/>
        <v>30.246451829144501</v>
      </c>
      <c r="R34" s="18">
        <f t="shared" si="3"/>
        <v>69.753548170855495</v>
      </c>
      <c r="S34" s="15"/>
    </row>
    <row r="35" spans="1:19" x14ac:dyDescent="0.3">
      <c r="A35" s="1">
        <v>31</v>
      </c>
      <c r="B35" s="1" t="s">
        <v>20</v>
      </c>
      <c r="C35" s="5" t="s">
        <v>49</v>
      </c>
      <c r="D35" s="10">
        <v>0.15329183290135773</v>
      </c>
      <c r="E35" s="10">
        <v>3.6018021899733689E-3</v>
      </c>
      <c r="F35" s="11">
        <v>0.28272980972034512</v>
      </c>
      <c r="G35" s="12">
        <v>1.6043960688020412E-5</v>
      </c>
      <c r="H35" s="4">
        <v>303</v>
      </c>
      <c r="I35" s="19">
        <v>0.28270939849918092</v>
      </c>
      <c r="J35" s="18">
        <v>4.4426150872700632</v>
      </c>
      <c r="K35" s="15">
        <v>795.61067014089349</v>
      </c>
      <c r="L35" s="16">
        <v>24.351922590324261</v>
      </c>
      <c r="M35" s="16">
        <v>1040.3073217271137</v>
      </c>
      <c r="N35" s="17">
        <f t="shared" si="0"/>
        <v>-0.9062030679694435</v>
      </c>
      <c r="O35" s="16"/>
      <c r="P35" s="18">
        <f t="shared" si="1"/>
        <v>0.47710448852809678</v>
      </c>
      <c r="Q35" s="18">
        <f t="shared" si="2"/>
        <v>38.598875172526604</v>
      </c>
      <c r="R35" s="18">
        <f t="shared" si="3"/>
        <v>61.401124827473396</v>
      </c>
      <c r="S35" s="15"/>
    </row>
    <row r="36" spans="1:19" x14ac:dyDescent="0.3">
      <c r="A36" s="1">
        <v>32</v>
      </c>
      <c r="B36" s="1" t="s">
        <v>20</v>
      </c>
      <c r="C36" s="5" t="s">
        <v>50</v>
      </c>
      <c r="D36" s="10">
        <v>4.5375591855783784E-2</v>
      </c>
      <c r="E36" s="10">
        <v>1.1032713569913606E-3</v>
      </c>
      <c r="F36" s="11">
        <v>0.28286674758132258</v>
      </c>
      <c r="G36" s="12">
        <v>1.1926304949831301E-5</v>
      </c>
      <c r="H36" s="4">
        <v>303</v>
      </c>
      <c r="I36" s="19">
        <v>0.28286049540130714</v>
      </c>
      <c r="J36" s="18">
        <v>9.7895907968292839</v>
      </c>
      <c r="K36" s="15">
        <v>548.16773383850023</v>
      </c>
      <c r="L36" s="16">
        <v>16.968665024575948</v>
      </c>
      <c r="M36" s="16">
        <v>697.71654850581558</v>
      </c>
      <c r="N36" s="17">
        <f t="shared" si="0"/>
        <v>-0.97126897507834997</v>
      </c>
      <c r="O36" s="16"/>
      <c r="P36" s="18">
        <f t="shared" si="1"/>
        <v>0.34296059215179925</v>
      </c>
      <c r="Q36" s="18">
        <f t="shared" si="2"/>
        <v>26.450427154044537</v>
      </c>
      <c r="R36" s="18">
        <f t="shared" si="3"/>
        <v>73.549572845955467</v>
      </c>
      <c r="S36" s="15"/>
    </row>
    <row r="37" spans="1:19" x14ac:dyDescent="0.3">
      <c r="A37" s="1">
        <v>33</v>
      </c>
      <c r="B37" s="1" t="s">
        <v>20</v>
      </c>
      <c r="C37" s="5" t="s">
        <v>51</v>
      </c>
      <c r="D37" s="10">
        <v>4.3520340367789331E-2</v>
      </c>
      <c r="E37" s="10">
        <v>1.0335944758008407E-3</v>
      </c>
      <c r="F37" s="11">
        <v>0.28282079028554974</v>
      </c>
      <c r="G37" s="12">
        <v>1.1131477854249875E-5</v>
      </c>
      <c r="H37" s="4">
        <v>303</v>
      </c>
      <c r="I37" s="19">
        <v>0.28281493296070875</v>
      </c>
      <c r="J37" s="18">
        <v>8.1772396518386969</v>
      </c>
      <c r="K37" s="15">
        <v>612.38842797246127</v>
      </c>
      <c r="L37" s="16">
        <v>15.789509010450953</v>
      </c>
      <c r="M37" s="16">
        <v>801.25361866712797</v>
      </c>
      <c r="N37" s="17">
        <f t="shared" si="0"/>
        <v>-0.9730834771926864</v>
      </c>
      <c r="O37" s="16"/>
      <c r="P37" s="18">
        <f t="shared" si="1"/>
        <v>0.38341094701859768</v>
      </c>
      <c r="Q37" s="18">
        <f t="shared" si="2"/>
        <v>29.992516117276416</v>
      </c>
      <c r="R37" s="18">
        <f t="shared" si="3"/>
        <v>70.007483882723591</v>
      </c>
      <c r="S37" s="15"/>
    </row>
    <row r="38" spans="1:19" x14ac:dyDescent="0.3">
      <c r="A38" s="1">
        <v>34</v>
      </c>
      <c r="B38" s="1" t="s">
        <v>20</v>
      </c>
      <c r="C38" s="5" t="s">
        <v>52</v>
      </c>
      <c r="D38" s="10">
        <v>6.0861925566011818E-2</v>
      </c>
      <c r="E38" s="10">
        <v>1.4220323558114135E-3</v>
      </c>
      <c r="F38" s="11">
        <v>0.28281827915694729</v>
      </c>
      <c r="G38" s="12">
        <v>1.1506304367570811E-5</v>
      </c>
      <c r="H38" s="4">
        <v>303</v>
      </c>
      <c r="I38" s="19">
        <v>0.28281022057533001</v>
      </c>
      <c r="J38" s="18">
        <v>8.010479051192565</v>
      </c>
      <c r="K38" s="15">
        <v>622.3836529538213</v>
      </c>
      <c r="L38" s="16">
        <v>16.489449209708852</v>
      </c>
      <c r="M38" s="16">
        <v>811.95074520824687</v>
      </c>
      <c r="N38" s="17">
        <f t="shared" si="0"/>
        <v>-0.96296790740074445</v>
      </c>
      <c r="O38" s="16"/>
      <c r="P38" s="18">
        <f t="shared" si="1"/>
        <v>0.38759460483711583</v>
      </c>
      <c r="Q38" s="18">
        <f t="shared" si="2"/>
        <v>30.364646666737052</v>
      </c>
      <c r="R38" s="18">
        <f t="shared" si="3"/>
        <v>69.635353333262941</v>
      </c>
      <c r="S38" s="15"/>
    </row>
    <row r="39" spans="1:19" x14ac:dyDescent="0.3">
      <c r="A39" s="1">
        <v>35</v>
      </c>
      <c r="B39" s="1" t="s">
        <v>20</v>
      </c>
      <c r="C39" s="5" t="s">
        <v>53</v>
      </c>
      <c r="D39" s="10">
        <v>5.8714616675620113E-2</v>
      </c>
      <c r="E39" s="10">
        <v>1.4132317840219234E-3</v>
      </c>
      <c r="F39" s="11">
        <v>0.28285346509189285</v>
      </c>
      <c r="G39" s="12">
        <v>1.0851074610820826E-5</v>
      </c>
      <c r="H39" s="4">
        <v>303</v>
      </c>
      <c r="I39" s="19">
        <v>0.28284545638264719</v>
      </c>
      <c r="J39" s="18">
        <v>9.257394131385599</v>
      </c>
      <c r="K39" s="15">
        <v>571.79256320037086</v>
      </c>
      <c r="L39" s="16">
        <v>15.56156311792023</v>
      </c>
      <c r="M39" s="16">
        <v>731.913647294312</v>
      </c>
      <c r="N39" s="17">
        <f t="shared" si="0"/>
        <v>-0.96319708895776246</v>
      </c>
      <c r="O39" s="16"/>
      <c r="P39" s="18">
        <f t="shared" si="1"/>
        <v>0.35631223955379837</v>
      </c>
      <c r="Q39" s="18">
        <f t="shared" si="2"/>
        <v>27.608499396711505</v>
      </c>
      <c r="R39" s="18">
        <f t="shared" si="3"/>
        <v>72.391500603288492</v>
      </c>
      <c r="S39" s="15"/>
    </row>
    <row r="40" spans="1:19" x14ac:dyDescent="0.3">
      <c r="A40" s="1">
        <v>36</v>
      </c>
      <c r="B40" s="1" t="s">
        <v>20</v>
      </c>
      <c r="C40" s="5" t="s">
        <v>54</v>
      </c>
      <c r="D40" s="10">
        <v>2.7054076809192012E-2</v>
      </c>
      <c r="E40" s="10">
        <v>6.6110184850721922E-4</v>
      </c>
      <c r="F40" s="11">
        <v>0.28283533440794878</v>
      </c>
      <c r="G40" s="12">
        <v>1.1226737916988768E-5</v>
      </c>
      <c r="H40" s="4">
        <v>303</v>
      </c>
      <c r="I40" s="19">
        <v>0.28283158797898622</v>
      </c>
      <c r="J40" s="18">
        <v>8.7666228682947711</v>
      </c>
      <c r="K40" s="15">
        <v>585.94228486778661</v>
      </c>
      <c r="L40" s="16">
        <v>15.775231841816172</v>
      </c>
      <c r="M40" s="16">
        <v>763.42957644501189</v>
      </c>
      <c r="N40" s="17">
        <f t="shared" si="0"/>
        <v>-0.98278380602845783</v>
      </c>
      <c r="O40" s="16"/>
      <c r="P40" s="18">
        <f t="shared" si="1"/>
        <v>0.3686246144431819</v>
      </c>
      <c r="Q40" s="18">
        <f t="shared" si="2"/>
        <v>28.686057486128643</v>
      </c>
      <c r="R40" s="18">
        <f t="shared" si="3"/>
        <v>71.313942513871353</v>
      </c>
      <c r="S40" s="15"/>
    </row>
    <row r="41" spans="1:19" x14ac:dyDescent="0.3">
      <c r="A41" s="1">
        <v>37</v>
      </c>
      <c r="B41" s="1" t="s">
        <v>20</v>
      </c>
      <c r="C41" s="5" t="s">
        <v>55</v>
      </c>
      <c r="D41" s="10">
        <v>2.7464556938405341E-2</v>
      </c>
      <c r="E41" s="10">
        <v>6.7000496061681925E-4</v>
      </c>
      <c r="F41" s="11">
        <v>0.28282502308597257</v>
      </c>
      <c r="G41" s="12">
        <v>9.6672145878236396E-6</v>
      </c>
      <c r="H41" s="4">
        <v>303</v>
      </c>
      <c r="I41" s="19">
        <v>0.28282122620354788</v>
      </c>
      <c r="J41" s="18">
        <v>8.3999432024839393</v>
      </c>
      <c r="K41" s="15">
        <v>600.57228804341901</v>
      </c>
      <c r="L41" s="16">
        <v>13.583646531078131</v>
      </c>
      <c r="M41" s="16">
        <v>786.96461288517366</v>
      </c>
      <c r="N41" s="17">
        <f t="shared" si="0"/>
        <v>-0.9825519541506037</v>
      </c>
      <c r="O41" s="16"/>
      <c r="P41" s="18">
        <f t="shared" si="1"/>
        <v>0.377823803249274</v>
      </c>
      <c r="Q41" s="18">
        <f t="shared" si="2"/>
        <v>29.497258857924813</v>
      </c>
      <c r="R41" s="18">
        <f t="shared" si="3"/>
        <v>70.502741142075195</v>
      </c>
      <c r="S41" s="15"/>
    </row>
    <row r="42" spans="1:19" x14ac:dyDescent="0.3">
      <c r="A42" s="1">
        <v>38</v>
      </c>
      <c r="B42" s="1" t="s">
        <v>20</v>
      </c>
      <c r="C42" s="5" t="s">
        <v>56</v>
      </c>
      <c r="D42" s="10">
        <v>6.6056366299383398E-2</v>
      </c>
      <c r="E42" s="10">
        <v>1.5448453518587227E-3</v>
      </c>
      <c r="F42" s="11">
        <v>0.28275327617464507</v>
      </c>
      <c r="G42" s="12">
        <v>1.2476457825570116E-5</v>
      </c>
      <c r="H42" s="4">
        <v>303</v>
      </c>
      <c r="I42" s="19">
        <v>0.2827445216183207</v>
      </c>
      <c r="J42" s="18">
        <v>5.6855423891644108</v>
      </c>
      <c r="K42" s="15">
        <v>717.8398584287836</v>
      </c>
      <c r="L42" s="16">
        <v>17.907192255670278</v>
      </c>
      <c r="M42" s="16">
        <v>960.86568607007416</v>
      </c>
      <c r="N42" s="17">
        <f t="shared" si="0"/>
        <v>-0.95976965229534572</v>
      </c>
      <c r="O42" s="16"/>
      <c r="P42" s="18">
        <f t="shared" si="1"/>
        <v>0.44592216785839411</v>
      </c>
      <c r="Q42" s="18">
        <f t="shared" si="2"/>
        <v>35.669918788186678</v>
      </c>
      <c r="R42" s="18">
        <f t="shared" si="3"/>
        <v>64.330081211813322</v>
      </c>
      <c r="S42" s="15"/>
    </row>
    <row r="43" spans="1:19" x14ac:dyDescent="0.3">
      <c r="A43" s="1">
        <v>39</v>
      </c>
      <c r="B43" s="1" t="s">
        <v>20</v>
      </c>
      <c r="C43" s="5" t="s">
        <v>57</v>
      </c>
      <c r="D43" s="10">
        <v>3.9440799378708244E-2</v>
      </c>
      <c r="E43" s="10">
        <v>9.7025359133021442E-4</v>
      </c>
      <c r="F43" s="11">
        <v>0.28283462964969996</v>
      </c>
      <c r="G43" s="12">
        <v>1.0803126240809666E-5</v>
      </c>
      <c r="H43" s="4">
        <v>303</v>
      </c>
      <c r="I43" s="19">
        <v>0.2828291312742775</v>
      </c>
      <c r="J43" s="18">
        <v>8.6796856762139107</v>
      </c>
      <c r="K43" s="15">
        <v>591.75384096886739</v>
      </c>
      <c r="L43" s="16">
        <v>15.303782571890912</v>
      </c>
      <c r="M43" s="16">
        <v>769.01050382087283</v>
      </c>
      <c r="N43" s="17">
        <f t="shared" si="0"/>
        <v>-0.9747329793924423</v>
      </c>
      <c r="O43" s="16"/>
      <c r="P43" s="18">
        <f t="shared" si="1"/>
        <v>0.37080567796753866</v>
      </c>
      <c r="Q43" s="18">
        <f t="shared" si="2"/>
        <v>28.877913114490578</v>
      </c>
      <c r="R43" s="18">
        <f t="shared" si="3"/>
        <v>71.122086885509418</v>
      </c>
      <c r="S43" s="15"/>
    </row>
    <row r="44" spans="1:19" x14ac:dyDescent="0.3">
      <c r="A44" s="1">
        <v>40</v>
      </c>
      <c r="B44" s="1" t="s">
        <v>20</v>
      </c>
      <c r="C44" s="5" t="s">
        <v>58</v>
      </c>
      <c r="D44" s="10">
        <v>3.8588319883506868E-2</v>
      </c>
      <c r="E44" s="10">
        <v>9.3321752952066188E-4</v>
      </c>
      <c r="F44" s="11">
        <v>0.2828198376574011</v>
      </c>
      <c r="G44" s="12">
        <v>1.0389885703970862E-5</v>
      </c>
      <c r="H44" s="4">
        <v>303</v>
      </c>
      <c r="I44" s="19">
        <v>0.28281454916336818</v>
      </c>
      <c r="J44" s="18">
        <v>8.1636579368682405</v>
      </c>
      <c r="K44" s="15">
        <v>612.10495502132835</v>
      </c>
      <c r="L44" s="16">
        <v>14.698337250678151</v>
      </c>
      <c r="M44" s="16">
        <v>802.12491941711744</v>
      </c>
      <c r="N44" s="17">
        <f t="shared" si="0"/>
        <v>-0.97569746016873271</v>
      </c>
      <c r="O44" s="16"/>
      <c r="P44" s="18">
        <f t="shared" si="1"/>
        <v>0.38375168246692826</v>
      </c>
      <c r="Q44" s="18">
        <f t="shared" si="2"/>
        <v>30.022782925879493</v>
      </c>
      <c r="R44" s="18">
        <f t="shared" si="3"/>
        <v>69.977217074120503</v>
      </c>
      <c r="S44" s="15"/>
    </row>
    <row r="45" spans="1:19" x14ac:dyDescent="0.3">
      <c r="A45" s="1">
        <v>41</v>
      </c>
      <c r="B45" s="1" t="s">
        <v>20</v>
      </c>
      <c r="C45" s="5" t="s">
        <v>59</v>
      </c>
      <c r="D45" s="10">
        <v>3.3441937061732076E-2</v>
      </c>
      <c r="E45" s="10">
        <v>8.1116614888085306E-4</v>
      </c>
      <c r="F45" s="11">
        <v>0.28281431797661477</v>
      </c>
      <c r="G45" s="12">
        <v>1.1452662138473543E-5</v>
      </c>
      <c r="H45" s="4">
        <v>303</v>
      </c>
      <c r="I45" s="19">
        <v>0.28280972114125502</v>
      </c>
      <c r="J45" s="18">
        <v>7.9928052151978513</v>
      </c>
      <c r="K45" s="15">
        <v>617.91271043610311</v>
      </c>
      <c r="L45" s="16">
        <v>16.147248342453512</v>
      </c>
      <c r="M45" s="16">
        <v>813.0843367372878</v>
      </c>
      <c r="N45" s="17">
        <f t="shared" si="0"/>
        <v>-0.97887588153956107</v>
      </c>
      <c r="O45" s="16"/>
      <c r="P45" s="18">
        <f t="shared" si="1"/>
        <v>0.38803800262925614</v>
      </c>
      <c r="Q45" s="18">
        <f t="shared" si="2"/>
        <v>30.404150834751526</v>
      </c>
      <c r="R45" s="18">
        <f t="shared" si="3"/>
        <v>69.595849165248467</v>
      </c>
      <c r="S45" s="15"/>
    </row>
    <row r="46" spans="1:19" x14ac:dyDescent="0.3">
      <c r="A46" s="1">
        <v>42</v>
      </c>
      <c r="B46" s="1" t="s">
        <v>20</v>
      </c>
      <c r="C46" s="5" t="s">
        <v>60</v>
      </c>
      <c r="D46" s="10">
        <v>2.7493243141344346E-2</v>
      </c>
      <c r="E46" s="10">
        <v>6.6977905537994142E-4</v>
      </c>
      <c r="F46" s="11">
        <v>0.28281633525961836</v>
      </c>
      <c r="G46" s="12">
        <v>1.1139238915351186E-5</v>
      </c>
      <c r="H46" s="4">
        <v>303</v>
      </c>
      <c r="I46" s="19">
        <v>0.28281253965738662</v>
      </c>
      <c r="J46" s="18">
        <v>8.0925460906278168</v>
      </c>
      <c r="K46" s="15">
        <v>612.77628009980288</v>
      </c>
      <c r="L46" s="16">
        <v>15.648067951127164</v>
      </c>
      <c r="M46" s="16">
        <v>806.68668986146974</v>
      </c>
      <c r="N46" s="17">
        <f t="shared" si="0"/>
        <v>-0.98255783709948075</v>
      </c>
      <c r="O46" s="16"/>
      <c r="P46" s="18">
        <f t="shared" si="1"/>
        <v>0.38553572276397852</v>
      </c>
      <c r="Q46" s="18">
        <f t="shared" si="2"/>
        <v>30.18137444853463</v>
      </c>
      <c r="R46" s="18">
        <f t="shared" si="3"/>
        <v>69.818625551465374</v>
      </c>
      <c r="S46" s="15"/>
    </row>
    <row r="47" spans="1:19" x14ac:dyDescent="0.3">
      <c r="A47" s="1">
        <v>43</v>
      </c>
      <c r="B47" s="1" t="s">
        <v>20</v>
      </c>
      <c r="C47" s="5" t="s">
        <v>61</v>
      </c>
      <c r="D47" s="10">
        <v>6.1126390894221262E-2</v>
      </c>
      <c r="E47" s="10">
        <v>1.5177195230077691E-3</v>
      </c>
      <c r="F47" s="11">
        <v>0.28278112113807613</v>
      </c>
      <c r="G47" s="12">
        <v>1.1696415667061028E-5</v>
      </c>
      <c r="H47" s="4">
        <v>303</v>
      </c>
      <c r="I47" s="19">
        <v>0.28277252030237904</v>
      </c>
      <c r="J47" s="18">
        <v>6.6763521374313406</v>
      </c>
      <c r="K47" s="15">
        <v>677.35759382615788</v>
      </c>
      <c r="L47" s="16">
        <v>16.788112897126229</v>
      </c>
      <c r="M47" s="16">
        <v>897.45371352588802</v>
      </c>
      <c r="N47" s="17">
        <f t="shared" si="0"/>
        <v>-0.96047605408833936</v>
      </c>
      <c r="O47" s="16"/>
      <c r="P47" s="18">
        <f t="shared" si="1"/>
        <v>0.42106492379750782</v>
      </c>
      <c r="Q47" s="18">
        <f t="shared" si="2"/>
        <v>33.381906400139236</v>
      </c>
      <c r="R47" s="18">
        <f t="shared" si="3"/>
        <v>66.618093599860771</v>
      </c>
      <c r="S47" s="15"/>
    </row>
    <row r="48" spans="1:19" x14ac:dyDescent="0.3">
      <c r="A48" s="1">
        <v>44</v>
      </c>
      <c r="B48" s="1" t="s">
        <v>20</v>
      </c>
      <c r="C48" s="5" t="s">
        <v>62</v>
      </c>
      <c r="D48" s="10">
        <v>3.4575046710393686E-2</v>
      </c>
      <c r="E48" s="10">
        <v>8.376096396098795E-4</v>
      </c>
      <c r="F48" s="11">
        <v>0.28277391470165336</v>
      </c>
      <c r="G48" s="12">
        <v>9.6976587691717005E-6</v>
      </c>
      <c r="H48" s="4">
        <v>303</v>
      </c>
      <c r="I48" s="19">
        <v>0.28276916801244012</v>
      </c>
      <c r="J48" s="18">
        <v>6.5577222209833863</v>
      </c>
      <c r="K48" s="15">
        <v>675.32822405534159</v>
      </c>
      <c r="L48" s="16">
        <v>13.668145811481903</v>
      </c>
      <c r="M48" s="16">
        <v>905.04999910889876</v>
      </c>
      <c r="N48" s="17">
        <f t="shared" si="0"/>
        <v>-0.97818724896849274</v>
      </c>
      <c r="O48" s="16"/>
      <c r="P48" s="18">
        <f t="shared" si="1"/>
        <v>0.42404108828441078</v>
      </c>
      <c r="Q48" s="18">
        <f t="shared" si="2"/>
        <v>33.653703104211502</v>
      </c>
      <c r="R48" s="18">
        <f t="shared" si="3"/>
        <v>66.346296895788498</v>
      </c>
      <c r="S48" s="15"/>
    </row>
    <row r="49" spans="1:19" x14ac:dyDescent="0.3">
      <c r="A49" s="1">
        <v>45</v>
      </c>
      <c r="B49" s="1" t="s">
        <v>20</v>
      </c>
      <c r="C49" s="5" t="s">
        <v>63</v>
      </c>
      <c r="D49" s="10">
        <v>6.7201195199904265E-2</v>
      </c>
      <c r="E49" s="10">
        <v>1.7291047074834871E-3</v>
      </c>
      <c r="F49" s="11">
        <v>0.28297440131523094</v>
      </c>
      <c r="G49" s="12">
        <v>1.3848930455880865E-5</v>
      </c>
      <c r="H49" s="4">
        <v>300.39999999999998</v>
      </c>
      <c r="I49" s="19">
        <v>0.2829646998598791</v>
      </c>
      <c r="J49" s="18">
        <v>13.410956150714526</v>
      </c>
      <c r="K49" s="15">
        <v>401.46705970799434</v>
      </c>
      <c r="L49" s="16">
        <v>20.094758147468582</v>
      </c>
      <c r="M49" s="16">
        <v>462.10200816236903</v>
      </c>
      <c r="N49" s="17">
        <f t="shared" si="0"/>
        <v>-0.95497123157595087</v>
      </c>
      <c r="O49" s="16"/>
      <c r="P49" s="18">
        <f t="shared" si="1"/>
        <v>0.25210847589777913</v>
      </c>
      <c r="Q49" s="18">
        <f t="shared" si="2"/>
        <v>18.847384486829842</v>
      </c>
      <c r="R49" s="18">
        <f t="shared" si="3"/>
        <v>81.152615513170161</v>
      </c>
      <c r="S49" s="15"/>
    </row>
    <row r="50" spans="1:19" x14ac:dyDescent="0.3">
      <c r="A50" s="1">
        <v>46</v>
      </c>
      <c r="B50" s="1" t="s">
        <v>20</v>
      </c>
      <c r="C50" s="5" t="s">
        <v>64</v>
      </c>
      <c r="D50" s="10">
        <v>6.8562874875179244E-2</v>
      </c>
      <c r="E50" s="10">
        <v>1.7003062796286802E-3</v>
      </c>
      <c r="F50" s="11">
        <v>0.28296312021183795</v>
      </c>
      <c r="G50" s="12">
        <v>1.3674390624639375E-5</v>
      </c>
      <c r="H50" s="4">
        <v>300.39999999999998</v>
      </c>
      <c r="I50" s="19">
        <v>0.28295358033528512</v>
      </c>
      <c r="J50" s="18">
        <v>13.017464066888973</v>
      </c>
      <c r="K50" s="15">
        <v>417.50987177153019</v>
      </c>
      <c r="L50" s="16">
        <v>19.820051407694383</v>
      </c>
      <c r="M50" s="16">
        <v>487.49861588633593</v>
      </c>
      <c r="N50" s="17">
        <f t="shared" si="0"/>
        <v>-0.95572119063466976</v>
      </c>
      <c r="O50" s="16"/>
      <c r="P50" s="18">
        <f t="shared" si="1"/>
        <v>0.26198032948095906</v>
      </c>
      <c r="Q50" s="18">
        <f t="shared" si="2"/>
        <v>19.650865492559809</v>
      </c>
      <c r="R50" s="18">
        <f t="shared" si="3"/>
        <v>80.349134507440198</v>
      </c>
      <c r="S50" s="15"/>
    </row>
    <row r="51" spans="1:19" x14ac:dyDescent="0.3">
      <c r="A51" s="1">
        <v>47</v>
      </c>
      <c r="B51" s="1" t="s">
        <v>20</v>
      </c>
      <c r="C51" s="5" t="s">
        <v>65</v>
      </c>
      <c r="D51" s="10">
        <v>6.179280748585788E-2</v>
      </c>
      <c r="E51" s="10">
        <v>1.565717620991205E-3</v>
      </c>
      <c r="F51" s="11">
        <v>0.28287300874633414</v>
      </c>
      <c r="G51" s="12">
        <v>1.5879626170999944E-5</v>
      </c>
      <c r="H51" s="4">
        <v>300.39999999999998</v>
      </c>
      <c r="I51" s="19">
        <v>0.28286422400384403</v>
      </c>
      <c r="J51" s="18">
        <v>9.8553676333179574</v>
      </c>
      <c r="K51" s="15">
        <v>545.99314238116028</v>
      </c>
      <c r="L51" s="16">
        <v>22.876746187487029</v>
      </c>
      <c r="M51" s="16">
        <v>691.14981314516501</v>
      </c>
      <c r="N51" s="17">
        <f t="shared" si="0"/>
        <v>-0.9592261036200207</v>
      </c>
      <c r="O51" s="16"/>
      <c r="P51" s="18">
        <f t="shared" si="1"/>
        <v>0.34131039555148129</v>
      </c>
      <c r="Q51" s="18">
        <f t="shared" si="2"/>
        <v>26.308042415621543</v>
      </c>
      <c r="R51" s="18">
        <f t="shared" si="3"/>
        <v>73.691957584378457</v>
      </c>
      <c r="S51" s="15"/>
    </row>
    <row r="52" spans="1:19" x14ac:dyDescent="0.3">
      <c r="A52" s="1">
        <v>48</v>
      </c>
      <c r="B52" s="1" t="s">
        <v>20</v>
      </c>
      <c r="C52" s="5" t="s">
        <v>66</v>
      </c>
      <c r="D52" s="10">
        <v>4.0451675331202253E-2</v>
      </c>
      <c r="E52" s="10">
        <v>1.1018519881560739E-3</v>
      </c>
      <c r="F52" s="11">
        <v>0.28296056694998023</v>
      </c>
      <c r="G52" s="12">
        <v>1.447155844819512E-5</v>
      </c>
      <c r="H52" s="4">
        <v>300.39999999999998</v>
      </c>
      <c r="I52" s="19">
        <v>0.2829543848096962</v>
      </c>
      <c r="J52" s="18">
        <v>13.045932398401128</v>
      </c>
      <c r="K52" s="15">
        <v>414.47885628963718</v>
      </c>
      <c r="L52" s="16">
        <v>20.639943251759885</v>
      </c>
      <c r="M52" s="16">
        <v>485.66162789165713</v>
      </c>
      <c r="N52" s="17">
        <f t="shared" si="0"/>
        <v>-0.97130593780843555</v>
      </c>
      <c r="O52" s="16"/>
      <c r="P52" s="18">
        <f t="shared" si="1"/>
        <v>0.2612661214650997</v>
      </c>
      <c r="Q52" s="18">
        <f t="shared" si="2"/>
        <v>19.592555100082656</v>
      </c>
      <c r="R52" s="18">
        <f t="shared" si="3"/>
        <v>80.407444899917351</v>
      </c>
      <c r="S52" s="15"/>
    </row>
    <row r="53" spans="1:19" x14ac:dyDescent="0.3">
      <c r="A53" s="1">
        <v>49</v>
      </c>
      <c r="B53" s="1" t="s">
        <v>20</v>
      </c>
      <c r="C53" s="5" t="s">
        <v>67</v>
      </c>
      <c r="D53" s="10">
        <v>8.7659472216407602E-2</v>
      </c>
      <c r="E53" s="10">
        <v>2.1639722416860315E-3</v>
      </c>
      <c r="F53" s="11">
        <v>0.28297215388783487</v>
      </c>
      <c r="G53" s="12">
        <v>1.5450083514073904E-5</v>
      </c>
      <c r="H53" s="4">
        <v>300.39999999999998</v>
      </c>
      <c r="I53" s="19">
        <v>0.28296001252936509</v>
      </c>
      <c r="J53" s="18">
        <v>13.245083281245851</v>
      </c>
      <c r="K53" s="15">
        <v>409.56721489425968</v>
      </c>
      <c r="L53" s="16">
        <v>22.683090159169026</v>
      </c>
      <c r="M53" s="16">
        <v>472.80917479179368</v>
      </c>
      <c r="N53" s="17">
        <f t="shared" si="0"/>
        <v>-0.94364655620609295</v>
      </c>
      <c r="O53" s="16"/>
      <c r="P53" s="18">
        <f t="shared" si="1"/>
        <v>0.25626986248756023</v>
      </c>
      <c r="Q53" s="18">
        <f t="shared" si="2"/>
        <v>19.185430633101738</v>
      </c>
      <c r="R53" s="18">
        <f t="shared" si="3"/>
        <v>80.814569366898269</v>
      </c>
      <c r="S53" s="15"/>
    </row>
    <row r="54" spans="1:19" x14ac:dyDescent="0.3">
      <c r="A54" s="1">
        <v>50</v>
      </c>
      <c r="B54" s="1" t="s">
        <v>20</v>
      </c>
      <c r="C54" s="5" t="s">
        <v>68</v>
      </c>
      <c r="D54" s="10">
        <v>4.271553360628607E-2</v>
      </c>
      <c r="E54" s="10">
        <v>1.1332815272654952E-3</v>
      </c>
      <c r="F54" s="11">
        <v>0.28298979160752263</v>
      </c>
      <c r="G54" s="12">
        <v>1.3194607113938413E-5</v>
      </c>
      <c r="H54" s="4">
        <v>300.39999999999998</v>
      </c>
      <c r="I54" s="19">
        <v>0.28298343312611302</v>
      </c>
      <c r="J54" s="18">
        <v>14.07387945331573</v>
      </c>
      <c r="K54" s="15">
        <v>373.08647957747911</v>
      </c>
      <c r="L54" s="16">
        <v>18.849432849478209</v>
      </c>
      <c r="M54" s="16">
        <v>419.28865676754572</v>
      </c>
      <c r="N54" s="17">
        <f t="shared" si="0"/>
        <v>-0.97048746022746102</v>
      </c>
      <c r="O54" s="16"/>
      <c r="P54" s="18">
        <f t="shared" si="1"/>
        <v>0.23547718381044333</v>
      </c>
      <c r="Q54" s="18">
        <f t="shared" si="2"/>
        <v>17.505785646515861</v>
      </c>
      <c r="R54" s="18">
        <f t="shared" si="3"/>
        <v>82.494214353484139</v>
      </c>
      <c r="S54" s="15"/>
    </row>
    <row r="55" spans="1:19" x14ac:dyDescent="0.3">
      <c r="A55" s="1">
        <v>51</v>
      </c>
      <c r="B55" s="1" t="s">
        <v>20</v>
      </c>
      <c r="C55" s="5" t="s">
        <v>69</v>
      </c>
      <c r="D55" s="10">
        <v>6.0431901240873005E-2</v>
      </c>
      <c r="E55" s="10">
        <v>1.542975008719874E-3</v>
      </c>
      <c r="F55" s="11">
        <v>0.28295923224533259</v>
      </c>
      <c r="G55" s="12">
        <v>1.2684188796034022E-5</v>
      </c>
      <c r="H55" s="4">
        <v>300.39999999999998</v>
      </c>
      <c r="I55" s="19">
        <v>0.28295057510439064</v>
      </c>
      <c r="J55" s="18">
        <v>12.911116483678153</v>
      </c>
      <c r="K55" s="15">
        <v>421.34674550732939</v>
      </c>
      <c r="L55" s="16">
        <v>18.305294181797159</v>
      </c>
      <c r="M55" s="16">
        <v>494.36039446645827</v>
      </c>
      <c r="N55" s="17">
        <f t="shared" si="0"/>
        <v>-0.95981835914791991</v>
      </c>
      <c r="O55" s="16"/>
      <c r="P55" s="18">
        <f t="shared" si="1"/>
        <v>0.26464835715809953</v>
      </c>
      <c r="Q55" s="18">
        <f t="shared" si="2"/>
        <v>19.868942128291316</v>
      </c>
      <c r="R55" s="18">
        <f t="shared" si="3"/>
        <v>80.131057871708691</v>
      </c>
      <c r="S55" s="15"/>
    </row>
    <row r="56" spans="1:19" x14ac:dyDescent="0.3">
      <c r="A56" s="1">
        <v>52</v>
      </c>
      <c r="B56" s="1" t="s">
        <v>20</v>
      </c>
      <c r="C56" s="5" t="s">
        <v>70</v>
      </c>
      <c r="D56" s="10">
        <v>5.947091574521457E-2</v>
      </c>
      <c r="E56" s="10">
        <v>1.501406685100002E-3</v>
      </c>
      <c r="F56" s="11">
        <v>0.28291310634883399</v>
      </c>
      <c r="G56" s="12">
        <v>1.5227271571859823E-5</v>
      </c>
      <c r="H56" s="4">
        <v>300.39999999999998</v>
      </c>
      <c r="I56" s="19">
        <v>0.28290468243450573</v>
      </c>
      <c r="J56" s="18">
        <v>11.287090010905221</v>
      </c>
      <c r="K56" s="15">
        <v>487.33664802060474</v>
      </c>
      <c r="L56" s="16">
        <v>21.92287123467618</v>
      </c>
      <c r="M56" s="16">
        <v>599.03718591116808</v>
      </c>
      <c r="N56" s="17">
        <f t="shared" si="0"/>
        <v>-0.96090086757552073</v>
      </c>
      <c r="O56" s="16"/>
      <c r="P56" s="18">
        <f t="shared" si="1"/>
        <v>0.30539162039876516</v>
      </c>
      <c r="Q56" s="18">
        <f t="shared" si="2"/>
        <v>23.248860159650999</v>
      </c>
      <c r="R56" s="18">
        <f t="shared" si="3"/>
        <v>76.751139840348998</v>
      </c>
      <c r="S56" s="15"/>
    </row>
    <row r="57" spans="1:19" x14ac:dyDescent="0.3">
      <c r="A57" s="1">
        <v>53</v>
      </c>
      <c r="B57" s="1" t="s">
        <v>20</v>
      </c>
      <c r="C57" s="5" t="s">
        <v>71</v>
      </c>
      <c r="D57" s="10">
        <v>2.7621173068167516E-2</v>
      </c>
      <c r="E57" s="10">
        <v>7.2421030371781975E-4</v>
      </c>
      <c r="F57" s="11">
        <v>0.28292553760613492</v>
      </c>
      <c r="G57" s="12">
        <v>1.3710993995229941E-5</v>
      </c>
      <c r="H57" s="4">
        <v>300.39999999999998</v>
      </c>
      <c r="I57" s="19">
        <v>0.28292147429296688</v>
      </c>
      <c r="J57" s="18">
        <v>11.8813117621408</v>
      </c>
      <c r="K57" s="15">
        <v>459.79027410460964</v>
      </c>
      <c r="L57" s="16">
        <v>19.343064900412987</v>
      </c>
      <c r="M57" s="16">
        <v>560.76026483837518</v>
      </c>
      <c r="N57" s="17">
        <f t="shared" si="0"/>
        <v>-0.98114035667401511</v>
      </c>
      <c r="O57" s="16"/>
      <c r="P57" s="18">
        <f t="shared" si="1"/>
        <v>0.29048389959506271</v>
      </c>
      <c r="Q57" s="18">
        <f t="shared" si="2"/>
        <v>22.001243330206066</v>
      </c>
      <c r="R57" s="18">
        <f t="shared" si="3"/>
        <v>77.998756669793934</v>
      </c>
      <c r="S57" s="15"/>
    </row>
    <row r="58" spans="1:19" x14ac:dyDescent="0.3">
      <c r="A58" s="1">
        <v>54</v>
      </c>
      <c r="B58" s="1" t="s">
        <v>20</v>
      </c>
      <c r="C58" s="5" t="s">
        <v>72</v>
      </c>
      <c r="D58" s="10">
        <v>3.6930775563166325E-2</v>
      </c>
      <c r="E58" s="10">
        <v>1.0026103111782656E-3</v>
      </c>
      <c r="F58" s="11">
        <v>0.28290804648809603</v>
      </c>
      <c r="G58" s="12">
        <v>1.4695859564009606E-5</v>
      </c>
      <c r="H58" s="4">
        <v>300.39999999999998</v>
      </c>
      <c r="I58" s="19">
        <v>0.28290242116122766</v>
      </c>
      <c r="J58" s="18">
        <v>11.207069221637056</v>
      </c>
      <c r="K58" s="15">
        <v>488.0551718147205</v>
      </c>
      <c r="L58" s="16">
        <v>20.875518685521342</v>
      </c>
      <c r="M58" s="16">
        <v>604.18965519246501</v>
      </c>
      <c r="N58" s="17">
        <f t="shared" si="0"/>
        <v>-0.97389035647973266</v>
      </c>
      <c r="O58" s="16"/>
      <c r="P58" s="18">
        <f t="shared" si="1"/>
        <v>0.30739916654197053</v>
      </c>
      <c r="Q58" s="18">
        <f t="shared" si="2"/>
        <v>23.417847683848152</v>
      </c>
      <c r="R58" s="18">
        <f t="shared" si="3"/>
        <v>76.582152316151848</v>
      </c>
      <c r="S58" s="15"/>
    </row>
    <row r="59" spans="1:19" x14ac:dyDescent="0.3">
      <c r="A59" s="1">
        <v>55</v>
      </c>
      <c r="B59" s="1" t="s">
        <v>20</v>
      </c>
      <c r="C59" s="5" t="s">
        <v>73</v>
      </c>
      <c r="D59" s="10">
        <v>6.7681986235605951E-2</v>
      </c>
      <c r="E59" s="10">
        <v>1.7047915406315881E-3</v>
      </c>
      <c r="F59" s="11">
        <v>0.28292826363894774</v>
      </c>
      <c r="G59" s="12">
        <v>1.2450951751554934E-5</v>
      </c>
      <c r="H59" s="4">
        <v>300.39999999999998</v>
      </c>
      <c r="I59" s="19">
        <v>0.28291869859702512</v>
      </c>
      <c r="J59" s="18">
        <v>11.783086845154056</v>
      </c>
      <c r="K59" s="15">
        <v>468.07448159125323</v>
      </c>
      <c r="L59" s="16">
        <v>18.032258040588832</v>
      </c>
      <c r="M59" s="16">
        <v>567.08932921900384</v>
      </c>
      <c r="N59" s="17">
        <f t="shared" si="0"/>
        <v>-0.9556043869627191</v>
      </c>
      <c r="O59" s="16"/>
      <c r="P59" s="18">
        <f t="shared" si="1"/>
        <v>0.29294814738700314</v>
      </c>
      <c r="Q59" s="18">
        <f t="shared" si="2"/>
        <v>22.206596326110052</v>
      </c>
      <c r="R59" s="18">
        <f t="shared" si="3"/>
        <v>77.793403673889941</v>
      </c>
      <c r="S59" s="15"/>
    </row>
    <row r="60" spans="1:19" x14ac:dyDescent="0.3">
      <c r="A60" s="1">
        <v>56</v>
      </c>
      <c r="B60" s="1" t="s">
        <v>20</v>
      </c>
      <c r="C60" s="5" t="s">
        <v>74</v>
      </c>
      <c r="D60" s="10">
        <v>5.0545351137842871E-2</v>
      </c>
      <c r="E60" s="10">
        <v>1.2952143614467656E-3</v>
      </c>
      <c r="F60" s="11">
        <v>0.28294237198408323</v>
      </c>
      <c r="G60" s="12">
        <v>1.4656401269350589E-5</v>
      </c>
      <c r="H60" s="4">
        <v>300.39999999999998</v>
      </c>
      <c r="I60" s="19">
        <v>0.28293510494915802</v>
      </c>
      <c r="J60" s="18">
        <v>12.363666494414893</v>
      </c>
      <c r="K60" s="15">
        <v>442.71372633137196</v>
      </c>
      <c r="L60" s="16">
        <v>21.001374966569173</v>
      </c>
      <c r="M60" s="16">
        <v>529.66917649496622</v>
      </c>
      <c r="N60" s="17">
        <f t="shared" si="0"/>
        <v>-0.96627045933732381</v>
      </c>
      <c r="O60" s="16"/>
      <c r="P60" s="18">
        <f t="shared" si="1"/>
        <v>0.27838267700915975</v>
      </c>
      <c r="Q60" s="18">
        <f t="shared" si="2"/>
        <v>20.997814528057557</v>
      </c>
      <c r="R60" s="18">
        <f t="shared" si="3"/>
        <v>79.00218547194244</v>
      </c>
      <c r="S60" s="15"/>
    </row>
    <row r="61" spans="1:19" x14ac:dyDescent="0.3">
      <c r="A61" s="1">
        <v>57</v>
      </c>
      <c r="B61" s="1" t="s">
        <v>20</v>
      </c>
      <c r="C61" s="5" t="s">
        <v>75</v>
      </c>
      <c r="D61" s="10">
        <v>7.4745903395924226E-2</v>
      </c>
      <c r="E61" s="10">
        <v>1.8796945340469418E-3</v>
      </c>
      <c r="F61" s="11">
        <v>0.28294423262474661</v>
      </c>
      <c r="G61" s="12">
        <v>1.3681569164624295E-5</v>
      </c>
      <c r="H61" s="4">
        <v>300.39999999999998</v>
      </c>
      <c r="I61" s="19">
        <v>0.28293368625787929</v>
      </c>
      <c r="J61" s="18">
        <v>12.313462568622757</v>
      </c>
      <c r="K61" s="15">
        <v>447.06034248742435</v>
      </c>
      <c r="L61" s="16">
        <v>19.91686614167082</v>
      </c>
      <c r="M61" s="16">
        <v>532.90600634266104</v>
      </c>
      <c r="N61" s="17">
        <f t="shared" si="0"/>
        <v>-0.95104962150919425</v>
      </c>
      <c r="O61" s="16"/>
      <c r="P61" s="18">
        <f t="shared" si="1"/>
        <v>0.27964218342642355</v>
      </c>
      <c r="Q61" s="18">
        <f t="shared" si="2"/>
        <v>21.101866599075123</v>
      </c>
      <c r="R61" s="18">
        <f t="shared" si="3"/>
        <v>78.898133400924877</v>
      </c>
      <c r="S61" s="15"/>
    </row>
    <row r="62" spans="1:19" x14ac:dyDescent="0.3">
      <c r="A62" s="1">
        <v>58</v>
      </c>
      <c r="B62" s="1" t="s">
        <v>20</v>
      </c>
      <c r="C62" s="5" t="s">
        <v>76</v>
      </c>
      <c r="D62" s="10">
        <v>9.3348220756617944E-2</v>
      </c>
      <c r="E62" s="10">
        <v>2.2510588813185531E-3</v>
      </c>
      <c r="F62" s="11">
        <v>0.28294074360186278</v>
      </c>
      <c r="G62" s="12">
        <v>1.4322680418656125E-5</v>
      </c>
      <c r="H62" s="4">
        <v>300.39999999999998</v>
      </c>
      <c r="I62" s="19">
        <v>0.28292811362801734</v>
      </c>
      <c r="J62" s="18">
        <v>12.116261175862952</v>
      </c>
      <c r="K62" s="15">
        <v>456.76535639482717</v>
      </c>
      <c r="L62" s="16">
        <v>21.060320653791042</v>
      </c>
      <c r="M62" s="16">
        <v>545.61840714405332</v>
      </c>
      <c r="N62" s="17">
        <f t="shared" si="0"/>
        <v>-0.94137867496566263</v>
      </c>
      <c r="O62" s="16"/>
      <c r="P62" s="18">
        <f t="shared" si="1"/>
        <v>0.28458953397232939</v>
      </c>
      <c r="Q62" s="18">
        <f t="shared" si="2"/>
        <v>21.511449569526953</v>
      </c>
      <c r="R62" s="18">
        <f t="shared" si="3"/>
        <v>78.488550430473055</v>
      </c>
      <c r="S62" s="15"/>
    </row>
    <row r="63" spans="1:19" x14ac:dyDescent="0.3">
      <c r="A63" s="1">
        <v>59</v>
      </c>
      <c r="B63" s="1" t="s">
        <v>20</v>
      </c>
      <c r="C63" s="5" t="s">
        <v>77</v>
      </c>
      <c r="D63" s="10">
        <v>6.2568673667099853E-2</v>
      </c>
      <c r="E63" s="10">
        <v>1.5551994901743934E-3</v>
      </c>
      <c r="F63" s="11">
        <v>0.28292531504698665</v>
      </c>
      <c r="G63" s="12">
        <v>1.3727013123419382E-5</v>
      </c>
      <c r="H63" s="4">
        <v>300.39999999999998</v>
      </c>
      <c r="I63" s="19">
        <v>0.28291658931837588</v>
      </c>
      <c r="J63" s="18">
        <v>11.708444764546577</v>
      </c>
      <c r="K63" s="15">
        <v>470.43600585895541</v>
      </c>
      <c r="L63" s="16">
        <v>19.798417650378042</v>
      </c>
      <c r="M63" s="16">
        <v>571.8983479955225</v>
      </c>
      <c r="N63" s="17">
        <f t="shared" si="0"/>
        <v>-0.95950001327670853</v>
      </c>
      <c r="O63" s="16"/>
      <c r="P63" s="18">
        <f t="shared" si="1"/>
        <v>0.29482075352366843</v>
      </c>
      <c r="Q63" s="18">
        <f t="shared" si="2"/>
        <v>22.362877833185212</v>
      </c>
      <c r="R63" s="18">
        <f t="shared" si="3"/>
        <v>77.637122166814791</v>
      </c>
      <c r="S63" s="15"/>
    </row>
    <row r="64" spans="1:19" x14ac:dyDescent="0.3">
      <c r="A64" s="1">
        <v>60</v>
      </c>
      <c r="B64" s="1" t="s">
        <v>78</v>
      </c>
      <c r="C64" s="20" t="s">
        <v>79</v>
      </c>
      <c r="D64" s="21">
        <v>4.153739223698636E-2</v>
      </c>
      <c r="E64" s="5">
        <v>1.7366077162511448E-3</v>
      </c>
      <c r="F64" s="5">
        <v>0.28273639964986902</v>
      </c>
      <c r="G64" s="5">
        <v>2.734527127555862E-5</v>
      </c>
      <c r="H64" s="20">
        <v>364</v>
      </c>
      <c r="I64" s="22">
        <v>0.28272455767948651</v>
      </c>
      <c r="J64" s="23">
        <v>6.3334656062941086</v>
      </c>
      <c r="K64" s="24">
        <v>745.11626002516437</v>
      </c>
      <c r="M64" s="15"/>
      <c r="N64" s="23">
        <v>-0.94769253866713421</v>
      </c>
      <c r="P64" s="18">
        <f t="shared" si="1"/>
        <v>0.42966719502523565</v>
      </c>
      <c r="Q64" s="18">
        <f t="shared" si="2"/>
        <v>34.16909120121796</v>
      </c>
      <c r="R64" s="18">
        <f t="shared" si="3"/>
        <v>65.830908798782048</v>
      </c>
    </row>
    <row r="65" spans="1:18" x14ac:dyDescent="0.3">
      <c r="A65" s="1">
        <v>61</v>
      </c>
      <c r="B65" s="1" t="s">
        <v>80</v>
      </c>
      <c r="C65" s="20" t="s">
        <v>81</v>
      </c>
      <c r="D65" s="21">
        <v>3.4099022137868223E-2</v>
      </c>
      <c r="E65" s="5">
        <v>1.4281499003215464E-3</v>
      </c>
      <c r="F65" s="5">
        <v>0.28265095567015081</v>
      </c>
      <c r="G65" s="5">
        <v>2.9295587431637913E-5</v>
      </c>
      <c r="H65" s="20">
        <v>366</v>
      </c>
      <c r="I65" s="22">
        <v>0.28264116338938144</v>
      </c>
      <c r="J65" s="23">
        <v>3.4261226760023966</v>
      </c>
      <c r="K65" s="24">
        <v>860.89187738357782</v>
      </c>
      <c r="M65" s="15"/>
      <c r="N65" s="23">
        <v>-0.9569834367373028</v>
      </c>
      <c r="P65" s="18">
        <f t="shared" si="1"/>
        <v>0.50260605428995497</v>
      </c>
      <c r="Q65" s="18">
        <f t="shared" si="2"/>
        <v>41.044294492271668</v>
      </c>
      <c r="R65" s="18">
        <f t="shared" si="3"/>
        <v>58.955705507728332</v>
      </c>
    </row>
    <row r="66" spans="1:18" x14ac:dyDescent="0.3">
      <c r="A66" s="1">
        <v>62</v>
      </c>
      <c r="B66" s="1" t="s">
        <v>80</v>
      </c>
      <c r="C66" s="20" t="s">
        <v>82</v>
      </c>
      <c r="D66" s="21">
        <v>3.8061660212459908E-2</v>
      </c>
      <c r="E66" s="5">
        <v>1.541640315449655E-3</v>
      </c>
      <c r="F66" s="5">
        <v>0.28273283592900783</v>
      </c>
      <c r="G66" s="5">
        <v>2.6321653901826801E-5</v>
      </c>
      <c r="H66" s="20">
        <v>368</v>
      </c>
      <c r="I66" s="22">
        <v>0.28272220752698829</v>
      </c>
      <c r="J66" s="23">
        <v>6.3386968331435867</v>
      </c>
      <c r="K66" s="24">
        <v>746.30932621583543</v>
      </c>
      <c r="M66" s="15"/>
      <c r="N66" s="23">
        <v>-0.95356505073946818</v>
      </c>
      <c r="P66" s="18">
        <f t="shared" si="1"/>
        <v>0.42953595501395919</v>
      </c>
      <c r="Q66" s="18">
        <f t="shared" si="2"/>
        <v>34.157045044011824</v>
      </c>
      <c r="R66" s="18">
        <f t="shared" si="3"/>
        <v>65.842954955988176</v>
      </c>
    </row>
    <row r="67" spans="1:18" x14ac:dyDescent="0.3">
      <c r="A67" s="1">
        <v>63</v>
      </c>
      <c r="B67" s="1" t="s">
        <v>80</v>
      </c>
      <c r="C67" s="20" t="s">
        <v>83</v>
      </c>
      <c r="D67" s="21">
        <v>5.2883007400135157E-2</v>
      </c>
      <c r="E67" s="5">
        <v>2.1567610693877678E-3</v>
      </c>
      <c r="F67" s="5">
        <v>0.2826175523083847</v>
      </c>
      <c r="G67" s="5">
        <v>2.4291388701243706E-5</v>
      </c>
      <c r="H67" s="20">
        <v>364</v>
      </c>
      <c r="I67" s="22">
        <v>0.28260284530203728</v>
      </c>
      <c r="J67" s="23">
        <v>2.0257583252991651</v>
      </c>
      <c r="K67" s="24">
        <v>926.59791667326817</v>
      </c>
      <c r="M67" s="15"/>
      <c r="N67" s="23">
        <v>-0.93503731718711547</v>
      </c>
      <c r="P67" s="18">
        <f t="shared" si="1"/>
        <v>0.53773812530609222</v>
      </c>
      <c r="Q67" s="18">
        <f t="shared" si="2"/>
        <v>44.489505686852439</v>
      </c>
      <c r="R67" s="18">
        <f t="shared" si="3"/>
        <v>55.510494313147561</v>
      </c>
    </row>
    <row r="68" spans="1:18" x14ac:dyDescent="0.3">
      <c r="A68" s="1">
        <v>64</v>
      </c>
      <c r="B68" s="1" t="s">
        <v>80</v>
      </c>
      <c r="C68" s="20" t="s">
        <v>84</v>
      </c>
      <c r="D68" s="21">
        <v>5.0409561712530228E-2</v>
      </c>
      <c r="E68" s="5">
        <v>2.0182043158017025E-3</v>
      </c>
      <c r="F68" s="5">
        <v>0.28262605002417357</v>
      </c>
      <c r="G68" s="5">
        <v>3.1608588942857142E-5</v>
      </c>
      <c r="H68" s="20">
        <v>366</v>
      </c>
      <c r="I68" s="22">
        <v>0.2826122119646633</v>
      </c>
      <c r="J68" s="23">
        <v>2.4014543834649515</v>
      </c>
      <c r="K68" s="24">
        <v>910.80116343538111</v>
      </c>
      <c r="M68" s="15"/>
      <c r="N68" s="23">
        <v>-0.93921071337946682</v>
      </c>
      <c r="P68" s="18">
        <f t="shared" si="1"/>
        <v>0.52831273498582665</v>
      </c>
      <c r="Q68" s="18">
        <f t="shared" si="2"/>
        <v>43.556365451072921</v>
      </c>
      <c r="R68" s="18">
        <f t="shared" si="3"/>
        <v>56.443634548927079</v>
      </c>
    </row>
    <row r="69" spans="1:18" x14ac:dyDescent="0.3">
      <c r="A69" s="1">
        <v>65</v>
      </c>
      <c r="B69" s="1" t="s">
        <v>80</v>
      </c>
      <c r="C69" s="20" t="s">
        <v>85</v>
      </c>
      <c r="D69" s="21">
        <v>3.9628072425865149E-2</v>
      </c>
      <c r="E69" s="5">
        <v>1.7296180459533614E-3</v>
      </c>
      <c r="F69" s="5">
        <v>0.28266605051573285</v>
      </c>
      <c r="G69" s="5">
        <v>2.4515601768275731E-5</v>
      </c>
      <c r="H69" s="20">
        <v>367</v>
      </c>
      <c r="I69" s="22">
        <v>0.28265415866884508</v>
      </c>
      <c r="J69" s="23">
        <v>3.9081575402821755</v>
      </c>
      <c r="K69" s="24">
        <v>846.21426235192939</v>
      </c>
      <c r="M69" s="15"/>
      <c r="N69" s="23">
        <v>-0.94790307090501924</v>
      </c>
      <c r="P69" s="18">
        <f t="shared" si="1"/>
        <v>0.49051285649066295</v>
      </c>
      <c r="Q69" s="18">
        <f t="shared" si="2"/>
        <v>39.878935674731302</v>
      </c>
      <c r="R69" s="18">
        <f t="shared" si="3"/>
        <v>60.121064325268698</v>
      </c>
    </row>
    <row r="70" spans="1:18" x14ac:dyDescent="0.3">
      <c r="A70" s="1">
        <v>66</v>
      </c>
      <c r="B70" s="1" t="s">
        <v>80</v>
      </c>
      <c r="C70" s="20" t="s">
        <v>86</v>
      </c>
      <c r="D70" s="21">
        <v>8.4655497601105301E-2</v>
      </c>
      <c r="E70" s="5">
        <v>3.3256660924146099E-3</v>
      </c>
      <c r="F70" s="5">
        <v>0.28286486399330735</v>
      </c>
      <c r="G70" s="5">
        <v>3.7008783744146441E-5</v>
      </c>
      <c r="H70" s="20">
        <v>370</v>
      </c>
      <c r="I70" s="22">
        <v>0.28284181109259998</v>
      </c>
      <c r="J70" s="23">
        <v>10.61603164035585</v>
      </c>
      <c r="K70" s="24">
        <v>584.93392651724412</v>
      </c>
      <c r="M70" s="15"/>
      <c r="N70" s="23">
        <v>-0.89982933456582503</v>
      </c>
      <c r="P70" s="18">
        <f t="shared" ref="P70:P93" si="4">(J70-23.46)/(-16.4-23.46)</f>
        <v>0.32222700350336558</v>
      </c>
      <c r="Q70" s="18">
        <f t="shared" ref="Q70:Q133" si="5">100*P70*7064/(10253-P70*(10253-7064))</f>
        <v>24.673261759751863</v>
      </c>
      <c r="R70" s="18">
        <f t="shared" ref="R70:R133" si="6">100-Q70</f>
        <v>75.326738240248133</v>
      </c>
    </row>
    <row r="71" spans="1:18" x14ac:dyDescent="0.3">
      <c r="A71" s="1">
        <v>67</v>
      </c>
      <c r="B71" s="1" t="s">
        <v>80</v>
      </c>
      <c r="C71" s="20" t="s">
        <v>87</v>
      </c>
      <c r="D71" s="21">
        <v>4.497744586336349E-2</v>
      </c>
      <c r="E71" s="5">
        <v>1.8771530134129495E-3</v>
      </c>
      <c r="F71" s="5">
        <v>0.28278865323298952</v>
      </c>
      <c r="G71" s="5">
        <v>3.325675600466214E-5</v>
      </c>
      <c r="H71" s="20">
        <v>365</v>
      </c>
      <c r="I71" s="22">
        <v>0.28277581759503823</v>
      </c>
      <c r="J71" s="23">
        <v>8.16978867860918</v>
      </c>
      <c r="K71" s="24">
        <v>672.34150598170277</v>
      </c>
      <c r="M71" s="15"/>
      <c r="N71" s="23">
        <v>-0.94345924658394731</v>
      </c>
      <c r="P71" s="18">
        <f t="shared" si="4"/>
        <v>0.38359787559936831</v>
      </c>
      <c r="Q71" s="18">
        <f t="shared" si="5"/>
        <v>30.009119685465738</v>
      </c>
      <c r="R71" s="18">
        <f t="shared" si="6"/>
        <v>69.990880314534266</v>
      </c>
    </row>
    <row r="72" spans="1:18" x14ac:dyDescent="0.3">
      <c r="A72" s="1">
        <v>68</v>
      </c>
      <c r="B72" s="1" t="s">
        <v>80</v>
      </c>
      <c r="C72" s="20" t="s">
        <v>88</v>
      </c>
      <c r="D72" s="21">
        <v>4.176862368207683E-2</v>
      </c>
      <c r="E72" s="5">
        <v>1.736853380825111E-3</v>
      </c>
      <c r="F72" s="5">
        <v>0.28263028250489736</v>
      </c>
      <c r="G72" s="5">
        <v>2.109223108553323E-5</v>
      </c>
      <c r="H72" s="20">
        <v>368</v>
      </c>
      <c r="I72" s="22">
        <v>0.28261830826175166</v>
      </c>
      <c r="J72" s="23">
        <v>2.6614079233122645</v>
      </c>
      <c r="K72" s="24">
        <v>897.79018454216759</v>
      </c>
      <c r="M72" s="15"/>
      <c r="N72" s="23">
        <v>-0.94768513913177377</v>
      </c>
      <c r="P72" s="18">
        <f t="shared" si="4"/>
        <v>0.52179107066451924</v>
      </c>
      <c r="Q72" s="18">
        <f t="shared" si="5"/>
        <v>42.914525226660757</v>
      </c>
      <c r="R72" s="18">
        <f t="shared" si="6"/>
        <v>57.085474773339243</v>
      </c>
    </row>
    <row r="73" spans="1:18" x14ac:dyDescent="0.3">
      <c r="A73" s="1">
        <v>69</v>
      </c>
      <c r="B73" s="1" t="s">
        <v>80</v>
      </c>
      <c r="C73" s="20" t="s">
        <v>89</v>
      </c>
      <c r="D73" s="21">
        <v>3.8045815352183848E-2</v>
      </c>
      <c r="E73" s="5">
        <v>1.5914786366099983E-3</v>
      </c>
      <c r="F73" s="5">
        <v>0.28259829714740942</v>
      </c>
      <c r="G73" s="5">
        <v>2.2741824383509639E-5</v>
      </c>
      <c r="H73" s="20">
        <v>364</v>
      </c>
      <c r="I73" s="22">
        <v>0.28258744481576148</v>
      </c>
      <c r="J73" s="23">
        <v>1.4806963664271144</v>
      </c>
      <c r="K73" s="24">
        <v>940.02706578979701</v>
      </c>
      <c r="M73" s="15"/>
      <c r="N73" s="23">
        <v>-0.95206389648765066</v>
      </c>
      <c r="P73" s="18">
        <f t="shared" si="4"/>
        <v>0.55141253471080998</v>
      </c>
      <c r="Q73" s="18">
        <f t="shared" si="5"/>
        <v>45.855051088486675</v>
      </c>
      <c r="R73" s="18">
        <f t="shared" si="6"/>
        <v>54.144948911513325</v>
      </c>
    </row>
    <row r="74" spans="1:18" x14ac:dyDescent="0.3">
      <c r="A74" s="1">
        <v>70</v>
      </c>
      <c r="B74" s="1" t="s">
        <v>80</v>
      </c>
      <c r="C74" s="20" t="s">
        <v>90</v>
      </c>
      <c r="D74" s="21">
        <v>3.732441620269504E-2</v>
      </c>
      <c r="E74" s="5">
        <v>1.5746145880961777E-3</v>
      </c>
      <c r="F74" s="5">
        <v>0.28259424618550338</v>
      </c>
      <c r="G74" s="5">
        <v>2.2585586832646981E-5</v>
      </c>
      <c r="H74" s="20">
        <v>367</v>
      </c>
      <c r="I74" s="22">
        <v>0.28258342005216558</v>
      </c>
      <c r="J74" s="23">
        <v>1.4045233189019513</v>
      </c>
      <c r="K74" s="24">
        <v>945.38961738274384</v>
      </c>
      <c r="M74" s="15"/>
      <c r="N74" s="23">
        <v>-0.95257184975613918</v>
      </c>
      <c r="P74" s="18">
        <f t="shared" si="4"/>
        <v>0.55332354945052808</v>
      </c>
      <c r="Q74" s="18">
        <f t="shared" si="5"/>
        <v>46.047005052572018</v>
      </c>
      <c r="R74" s="18">
        <f t="shared" si="6"/>
        <v>53.952994947427982</v>
      </c>
    </row>
    <row r="75" spans="1:18" x14ac:dyDescent="0.3">
      <c r="A75" s="1">
        <v>71</v>
      </c>
      <c r="B75" s="1" t="s">
        <v>80</v>
      </c>
      <c r="C75" s="20" t="s">
        <v>91</v>
      </c>
      <c r="D75" s="21">
        <v>2.8056895501290296E-2</v>
      </c>
      <c r="E75" s="5">
        <v>1.203896482307525E-3</v>
      </c>
      <c r="F75" s="5">
        <v>0.28263077205028231</v>
      </c>
      <c r="G75" s="5">
        <v>1.6813161891999924E-5</v>
      </c>
      <c r="H75" s="20">
        <v>369</v>
      </c>
      <c r="I75" s="22">
        <v>0.28262244949543425</v>
      </c>
      <c r="J75" s="23">
        <v>2.8300736339303967</v>
      </c>
      <c r="K75" s="24">
        <v>884.33867837760545</v>
      </c>
      <c r="M75" s="15"/>
      <c r="N75" s="23">
        <v>-0.96373805776182153</v>
      </c>
      <c r="P75" s="18">
        <f t="shared" si="4"/>
        <v>0.51755961781408943</v>
      </c>
      <c r="Q75" s="18">
        <f t="shared" si="5"/>
        <v>42.499739950697993</v>
      </c>
      <c r="R75" s="18">
        <f t="shared" si="6"/>
        <v>57.500260049302007</v>
      </c>
    </row>
    <row r="76" spans="1:18" x14ac:dyDescent="0.3">
      <c r="A76" s="1">
        <v>72</v>
      </c>
      <c r="B76" s="1" t="s">
        <v>80</v>
      </c>
      <c r="C76" s="20" t="s">
        <v>92</v>
      </c>
      <c r="D76" s="21">
        <v>4.5236302316642413E-2</v>
      </c>
      <c r="E76" s="5">
        <v>1.9056008191828231E-3</v>
      </c>
      <c r="F76" s="5">
        <v>0.28278370166585032</v>
      </c>
      <c r="G76" s="5">
        <v>2.8216789980942016E-5</v>
      </c>
      <c r="H76" s="20">
        <v>362</v>
      </c>
      <c r="I76" s="22">
        <v>0.28277077896638197</v>
      </c>
      <c r="J76" s="23">
        <v>7.9251441972494341</v>
      </c>
      <c r="K76" s="24">
        <v>680.03840601313243</v>
      </c>
      <c r="M76" s="15"/>
      <c r="N76" s="23">
        <v>-0.94260238496437276</v>
      </c>
      <c r="P76" s="18">
        <f t="shared" si="4"/>
        <v>0.38973546921100266</v>
      </c>
      <c r="Q76" s="18">
        <f t="shared" si="5"/>
        <v>30.555499842572118</v>
      </c>
      <c r="R76" s="18">
        <f t="shared" si="6"/>
        <v>69.444500157427882</v>
      </c>
    </row>
    <row r="77" spans="1:18" x14ac:dyDescent="0.3">
      <c r="A77" s="1">
        <v>73</v>
      </c>
      <c r="B77" s="1" t="s">
        <v>80</v>
      </c>
      <c r="C77" s="20" t="s">
        <v>93</v>
      </c>
      <c r="D77" s="21">
        <v>3.7071079515806953E-2</v>
      </c>
      <c r="E77" s="5">
        <v>1.5643862495049057E-3</v>
      </c>
      <c r="F77" s="5">
        <v>0.28261258805508316</v>
      </c>
      <c r="G77" s="5">
        <v>2.3090349317684744E-5</v>
      </c>
      <c r="H77" s="20">
        <v>365</v>
      </c>
      <c r="I77" s="22">
        <v>0.28260189106055411</v>
      </c>
      <c r="J77" s="23">
        <v>2.014077406371495</v>
      </c>
      <c r="K77" s="24">
        <v>918.91897187729398</v>
      </c>
      <c r="M77" s="15"/>
      <c r="N77" s="23">
        <v>-0.95287993224382816</v>
      </c>
      <c r="P77" s="18">
        <f t="shared" si="4"/>
        <v>0.53803117394953603</v>
      </c>
      <c r="Q77" s="18">
        <f t="shared" si="5"/>
        <v>44.518623652084237</v>
      </c>
      <c r="R77" s="18">
        <f t="shared" si="6"/>
        <v>55.481376347915763</v>
      </c>
    </row>
    <row r="78" spans="1:18" x14ac:dyDescent="0.3">
      <c r="A78" s="1">
        <v>74</v>
      </c>
      <c r="B78" s="1" t="s">
        <v>80</v>
      </c>
      <c r="C78" s="20" t="s">
        <v>94</v>
      </c>
      <c r="D78" s="21">
        <v>3.2212224758315346E-2</v>
      </c>
      <c r="E78" s="5">
        <v>1.3502767137905632E-3</v>
      </c>
      <c r="F78" s="5">
        <v>0.28263287082207561</v>
      </c>
      <c r="G78" s="5">
        <v>2.170122225447536E-5</v>
      </c>
      <c r="H78" s="20">
        <v>366</v>
      </c>
      <c r="I78" s="22">
        <v>0.28262361248813267</v>
      </c>
      <c r="J78" s="23">
        <v>2.8049493765225364</v>
      </c>
      <c r="K78" s="24">
        <v>884.81947789469757</v>
      </c>
      <c r="M78" s="15"/>
      <c r="N78" s="23">
        <v>-0.95932901464486253</v>
      </c>
      <c r="P78" s="18">
        <f t="shared" si="4"/>
        <v>0.51818993034313765</v>
      </c>
      <c r="Q78" s="18">
        <f t="shared" si="5"/>
        <v>42.561443404568607</v>
      </c>
      <c r="R78" s="18">
        <f t="shared" si="6"/>
        <v>57.438556595431393</v>
      </c>
    </row>
    <row r="79" spans="1:18" x14ac:dyDescent="0.3">
      <c r="A79" s="1">
        <v>75</v>
      </c>
      <c r="B79" s="1" t="s">
        <v>80</v>
      </c>
      <c r="C79" s="20" t="s">
        <v>95</v>
      </c>
      <c r="D79" s="21">
        <v>4.3661797857878423E-2</v>
      </c>
      <c r="E79" s="5">
        <v>1.7998754852499787E-3</v>
      </c>
      <c r="F79" s="5">
        <v>0.28260612886382619</v>
      </c>
      <c r="G79" s="5">
        <v>2.8374599712225683E-5</v>
      </c>
      <c r="H79" s="20">
        <v>400</v>
      </c>
      <c r="I79" s="22">
        <v>0.28259263707807086</v>
      </c>
      <c r="J79" s="23">
        <v>2.4600741522462499</v>
      </c>
      <c r="K79" s="24">
        <v>934.07063791435075</v>
      </c>
      <c r="M79" s="15"/>
      <c r="N79" s="23">
        <v>-0.94578688297439828</v>
      </c>
      <c r="P79" s="18">
        <f t="shared" si="4"/>
        <v>0.52684209352116784</v>
      </c>
      <c r="Q79" s="18">
        <f t="shared" si="5"/>
        <v>43.411357929023154</v>
      </c>
      <c r="R79" s="18">
        <f t="shared" si="6"/>
        <v>56.588642070976846</v>
      </c>
    </row>
    <row r="80" spans="1:18" x14ac:dyDescent="0.3">
      <c r="A80" s="1">
        <v>76</v>
      </c>
      <c r="B80" s="1" t="s">
        <v>80</v>
      </c>
      <c r="C80" s="20" t="s">
        <v>96</v>
      </c>
      <c r="D80" s="21">
        <v>2.555360506333218E-2</v>
      </c>
      <c r="E80" s="5">
        <v>1.0171322027328689E-3</v>
      </c>
      <c r="F80" s="5">
        <v>0.28268133881117391</v>
      </c>
      <c r="G80" s="5">
        <v>2.4883868299509678E-5</v>
      </c>
      <c r="H80" s="20">
        <v>319</v>
      </c>
      <c r="I80" s="22">
        <v>0.28267526297132539</v>
      </c>
      <c r="J80" s="23">
        <v>3.5949275968971683</v>
      </c>
      <c r="K80" s="24">
        <v>808.63810048083485</v>
      </c>
      <c r="M80" s="15"/>
      <c r="N80" s="23">
        <v>-0.96936348786949189</v>
      </c>
      <c r="P80" s="18">
        <f t="shared" si="4"/>
        <v>0.49837110895892706</v>
      </c>
      <c r="Q80" s="18">
        <f t="shared" si="5"/>
        <v>40.635014312438507</v>
      </c>
      <c r="R80" s="18">
        <f t="shared" si="6"/>
        <v>59.364985687561493</v>
      </c>
    </row>
    <row r="81" spans="1:18" x14ac:dyDescent="0.3">
      <c r="A81" s="1">
        <v>77</v>
      </c>
      <c r="B81" s="1" t="s">
        <v>80</v>
      </c>
      <c r="C81" s="20" t="s">
        <v>97</v>
      </c>
      <c r="D81" s="21">
        <v>6.4210143092982563E-2</v>
      </c>
      <c r="E81" s="5">
        <v>2.4004086572223635E-3</v>
      </c>
      <c r="F81" s="5">
        <v>0.28272056955192321</v>
      </c>
      <c r="G81" s="5">
        <v>3.0407301143300365E-5</v>
      </c>
      <c r="H81" s="20">
        <v>319</v>
      </c>
      <c r="I81" s="22">
        <v>0.2827062307093095</v>
      </c>
      <c r="J81" s="23">
        <v>4.6908448816562753</v>
      </c>
      <c r="K81" s="24">
        <v>781.97511544869474</v>
      </c>
      <c r="M81" s="15"/>
      <c r="N81" s="23">
        <v>-0.92769853442101313</v>
      </c>
      <c r="P81" s="18">
        <f t="shared" si="4"/>
        <v>0.47087694727405233</v>
      </c>
      <c r="Q81" s="18">
        <f t="shared" si="5"/>
        <v>38.008602738722644</v>
      </c>
      <c r="R81" s="18">
        <f t="shared" si="6"/>
        <v>61.991397261277356</v>
      </c>
    </row>
    <row r="82" spans="1:18" x14ac:dyDescent="0.3">
      <c r="A82" s="1">
        <v>78</v>
      </c>
      <c r="B82" s="1" t="s">
        <v>80</v>
      </c>
      <c r="C82" s="20" t="s">
        <v>98</v>
      </c>
      <c r="D82" s="21">
        <v>3.9076523567236648E-2</v>
      </c>
      <c r="E82" s="5">
        <v>1.6862919724108345E-3</v>
      </c>
      <c r="F82" s="5">
        <v>0.28291453727697474</v>
      </c>
      <c r="G82" s="5">
        <v>2.3514850430651334E-5</v>
      </c>
      <c r="H82" s="20">
        <v>319</v>
      </c>
      <c r="I82" s="22">
        <v>0.28290446421082394</v>
      </c>
      <c r="J82" s="23">
        <v>11.706130299136142</v>
      </c>
      <c r="K82" s="24">
        <v>487.18631670385076</v>
      </c>
      <c r="M82" s="15"/>
      <c r="N82" s="23">
        <v>-0.94920807312015554</v>
      </c>
      <c r="P82" s="18">
        <f t="shared" si="4"/>
        <v>0.29487881838594732</v>
      </c>
      <c r="Q82" s="18">
        <f t="shared" si="5"/>
        <v>22.367726938107108</v>
      </c>
      <c r="R82" s="18">
        <f t="shared" si="6"/>
        <v>77.632273061892889</v>
      </c>
    </row>
    <row r="83" spans="1:18" x14ac:dyDescent="0.3">
      <c r="A83" s="1">
        <v>79</v>
      </c>
      <c r="B83" s="1" t="s">
        <v>99</v>
      </c>
      <c r="C83" s="1" t="s">
        <v>100</v>
      </c>
      <c r="D83" s="4">
        <v>0.12951499999999999</v>
      </c>
      <c r="E83" s="4">
        <v>2.81E-3</v>
      </c>
      <c r="F83" s="4">
        <v>0.282694</v>
      </c>
      <c r="G83" s="4">
        <v>3.0000000000000001E-5</v>
      </c>
      <c r="H83" s="4">
        <v>307</v>
      </c>
      <c r="I83" s="25">
        <v>0.28267799999999998</v>
      </c>
      <c r="J83" s="26">
        <v>3.43</v>
      </c>
      <c r="K83" s="4">
        <v>830</v>
      </c>
      <c r="M83" s="4">
        <v>1102</v>
      </c>
      <c r="N83" s="4">
        <v>-0.92</v>
      </c>
      <c r="P83" s="18">
        <f t="shared" si="4"/>
        <v>0.502508780732564</v>
      </c>
      <c r="Q83" s="18">
        <f t="shared" si="5"/>
        <v>41.034879290097237</v>
      </c>
      <c r="R83" s="18">
        <f t="shared" si="6"/>
        <v>58.965120709902763</v>
      </c>
    </row>
    <row r="84" spans="1:18" x14ac:dyDescent="0.3">
      <c r="A84" s="1">
        <v>80</v>
      </c>
      <c r="B84" s="1" t="s">
        <v>99</v>
      </c>
      <c r="C84" s="1" t="s">
        <v>101</v>
      </c>
      <c r="D84" s="4">
        <v>0.133606</v>
      </c>
      <c r="E84" s="4">
        <v>2.9199999999999999E-3</v>
      </c>
      <c r="F84" s="4">
        <v>0.28276000000000001</v>
      </c>
      <c r="G84" s="4">
        <v>3.0000000000000001E-5</v>
      </c>
      <c r="H84" s="4">
        <v>305</v>
      </c>
      <c r="I84" s="25">
        <v>0.28274300000000002</v>
      </c>
      <c r="J84" s="26">
        <v>5.69</v>
      </c>
      <c r="K84" s="4">
        <v>735</v>
      </c>
      <c r="M84" s="4">
        <v>957</v>
      </c>
      <c r="N84" s="4">
        <v>-0.91</v>
      </c>
      <c r="P84" s="18">
        <f t="shared" si="4"/>
        <v>0.44581033617661814</v>
      </c>
      <c r="Q84" s="18">
        <f t="shared" si="5"/>
        <v>35.659533137764605</v>
      </c>
      <c r="R84" s="18">
        <f t="shared" si="6"/>
        <v>64.340466862235388</v>
      </c>
    </row>
    <row r="85" spans="1:18" x14ac:dyDescent="0.3">
      <c r="A85" s="1">
        <v>81</v>
      </c>
      <c r="B85" s="1" t="s">
        <v>99</v>
      </c>
      <c r="C85" s="1" t="s">
        <v>102</v>
      </c>
      <c r="D85" s="4">
        <v>0.122403</v>
      </c>
      <c r="E85" s="4">
        <v>2.7780000000000001E-3</v>
      </c>
      <c r="F85" s="4">
        <v>0.28272000000000003</v>
      </c>
      <c r="G85" s="4">
        <v>2.1999999999999999E-5</v>
      </c>
      <c r="H85" s="4">
        <v>305</v>
      </c>
      <c r="I85" s="25">
        <v>0.28270499999999998</v>
      </c>
      <c r="J85" s="26">
        <v>4.32</v>
      </c>
      <c r="K85" s="4">
        <v>790</v>
      </c>
      <c r="M85" s="4">
        <v>1044</v>
      </c>
      <c r="N85" s="4">
        <v>-0.92</v>
      </c>
      <c r="P85" s="18">
        <f t="shared" si="4"/>
        <v>0.48018063221274465</v>
      </c>
      <c r="Q85" s="18">
        <f t="shared" si="5"/>
        <v>38.891436810982363</v>
      </c>
      <c r="R85" s="18">
        <f t="shared" si="6"/>
        <v>61.108563189017637</v>
      </c>
    </row>
    <row r="86" spans="1:18" x14ac:dyDescent="0.3">
      <c r="A86" s="1">
        <v>82</v>
      </c>
      <c r="B86" s="1" t="s">
        <v>99</v>
      </c>
      <c r="C86" s="1" t="s">
        <v>103</v>
      </c>
      <c r="D86" s="4">
        <v>0.109277</v>
      </c>
      <c r="E86" s="4">
        <v>2.5200000000000001E-3</v>
      </c>
      <c r="F86" s="4">
        <v>0.28275699999999998</v>
      </c>
      <c r="G86" s="4">
        <v>2.0999999999999999E-5</v>
      </c>
      <c r="H86" s="4">
        <v>304</v>
      </c>
      <c r="I86" s="25">
        <v>0.28274300000000002</v>
      </c>
      <c r="J86" s="26">
        <v>5.65</v>
      </c>
      <c r="K86" s="4">
        <v>731</v>
      </c>
      <c r="M86" s="4">
        <v>958</v>
      </c>
      <c r="N86" s="4">
        <v>-0.92</v>
      </c>
      <c r="P86" s="18">
        <f t="shared" si="4"/>
        <v>0.44681384846964384</v>
      </c>
      <c r="Q86" s="18">
        <f t="shared" si="5"/>
        <v>35.75275792623966</v>
      </c>
      <c r="R86" s="18">
        <f t="shared" si="6"/>
        <v>64.247242073760333</v>
      </c>
    </row>
    <row r="87" spans="1:18" x14ac:dyDescent="0.3">
      <c r="A87" s="1">
        <v>83</v>
      </c>
      <c r="B87" s="1" t="s">
        <v>99</v>
      </c>
      <c r="C87" s="1" t="s">
        <v>104</v>
      </c>
      <c r="D87" s="4">
        <v>0.14011499999999999</v>
      </c>
      <c r="E87" s="4">
        <v>3.1689999999999999E-3</v>
      </c>
      <c r="F87" s="4">
        <v>0.28276899999999999</v>
      </c>
      <c r="G87" s="4">
        <v>3.0000000000000001E-5</v>
      </c>
      <c r="H87" s="4">
        <v>304</v>
      </c>
      <c r="I87" s="25">
        <v>0.28275099999999997</v>
      </c>
      <c r="J87" s="26">
        <v>5.93</v>
      </c>
      <c r="K87" s="4">
        <v>727</v>
      </c>
      <c r="M87" s="4">
        <v>941</v>
      </c>
      <c r="N87" s="4">
        <v>-0.9</v>
      </c>
      <c r="P87" s="18">
        <f t="shared" si="4"/>
        <v>0.43978926241846467</v>
      </c>
      <c r="Q87" s="18">
        <f t="shared" si="5"/>
        <v>35.101600166516711</v>
      </c>
      <c r="R87" s="18">
        <f t="shared" si="6"/>
        <v>64.898399833483296</v>
      </c>
    </row>
    <row r="88" spans="1:18" x14ac:dyDescent="0.3">
      <c r="A88" s="1">
        <v>84</v>
      </c>
      <c r="B88" s="1" t="s">
        <v>99</v>
      </c>
      <c r="C88" s="1" t="s">
        <v>105</v>
      </c>
      <c r="D88" s="4">
        <v>0.13406499999999999</v>
      </c>
      <c r="E88" s="4">
        <v>2.9840000000000001E-3</v>
      </c>
      <c r="F88" s="4">
        <v>0.28274500000000002</v>
      </c>
      <c r="G88" s="4">
        <v>2.0999999999999999E-5</v>
      </c>
      <c r="H88" s="4">
        <v>307</v>
      </c>
      <c r="I88" s="25">
        <v>0.28272700000000001</v>
      </c>
      <c r="J88" s="26">
        <v>5.17</v>
      </c>
      <c r="K88" s="4">
        <v>759</v>
      </c>
      <c r="M88" s="4">
        <v>991</v>
      </c>
      <c r="N88" s="4">
        <v>-0.91</v>
      </c>
      <c r="P88" s="18">
        <f t="shared" si="4"/>
        <v>0.45885599598595084</v>
      </c>
      <c r="Q88" s="18">
        <f t="shared" si="5"/>
        <v>36.876750300128926</v>
      </c>
      <c r="R88" s="18">
        <f t="shared" si="6"/>
        <v>63.123249699871074</v>
      </c>
    </row>
    <row r="89" spans="1:18" x14ac:dyDescent="0.3">
      <c r="A89" s="1">
        <v>85</v>
      </c>
      <c r="B89" s="1" t="s">
        <v>99</v>
      </c>
      <c r="C89" s="1" t="s">
        <v>106</v>
      </c>
      <c r="D89" s="4">
        <v>7.6078000000000007E-2</v>
      </c>
      <c r="E89" s="4">
        <v>1.4599999999999999E-3</v>
      </c>
      <c r="F89" s="4">
        <v>0.28282099999999999</v>
      </c>
      <c r="G89" s="4">
        <v>1.5E-5</v>
      </c>
      <c r="H89" s="4">
        <v>307</v>
      </c>
      <c r="I89" s="25">
        <v>0.28281299999999998</v>
      </c>
      <c r="J89" s="26">
        <v>8.1999999999999993</v>
      </c>
      <c r="K89" s="4">
        <v>618</v>
      </c>
      <c r="M89" s="4">
        <v>798</v>
      </c>
      <c r="N89" s="4">
        <v>-0.96</v>
      </c>
      <c r="P89" s="18">
        <f t="shared" si="4"/>
        <v>0.38283993978926245</v>
      </c>
      <c r="Q89" s="18">
        <f t="shared" si="5"/>
        <v>29.94181108161526</v>
      </c>
      <c r="R89" s="18">
        <f t="shared" si="6"/>
        <v>70.058188918384744</v>
      </c>
    </row>
    <row r="90" spans="1:18" x14ac:dyDescent="0.3">
      <c r="A90" s="1">
        <v>86</v>
      </c>
      <c r="B90" s="1" t="s">
        <v>99</v>
      </c>
      <c r="C90" s="1" t="s">
        <v>107</v>
      </c>
      <c r="D90" s="4">
        <v>8.1997E-2</v>
      </c>
      <c r="E90" s="4">
        <v>1.74E-3</v>
      </c>
      <c r="F90" s="4">
        <v>0.28275899999999998</v>
      </c>
      <c r="G90" s="4">
        <v>1.8E-5</v>
      </c>
      <c r="H90" s="4">
        <v>305</v>
      </c>
      <c r="I90" s="25">
        <v>0.28274899999999997</v>
      </c>
      <c r="J90" s="26">
        <v>5.88</v>
      </c>
      <c r="K90" s="4">
        <v>713</v>
      </c>
      <c r="M90" s="4">
        <v>945</v>
      </c>
      <c r="N90" s="4">
        <v>-0.95</v>
      </c>
      <c r="P90" s="18">
        <f t="shared" si="4"/>
        <v>0.44104365278474666</v>
      </c>
      <c r="Q90" s="18">
        <f t="shared" si="5"/>
        <v>35.21763647391672</v>
      </c>
      <c r="R90" s="18">
        <f t="shared" si="6"/>
        <v>64.782363526083287</v>
      </c>
    </row>
    <row r="91" spans="1:18" x14ac:dyDescent="0.3">
      <c r="A91" s="1">
        <v>87</v>
      </c>
      <c r="B91" s="1" t="s">
        <v>99</v>
      </c>
      <c r="C91" s="1" t="s">
        <v>108</v>
      </c>
      <c r="D91" s="4">
        <v>0.16159200000000001</v>
      </c>
      <c r="E91" s="4">
        <v>3.6319999999999998E-3</v>
      </c>
      <c r="F91" s="4">
        <v>0.28278799999999998</v>
      </c>
      <c r="G91" s="4">
        <v>3.0000000000000001E-5</v>
      </c>
      <c r="H91" s="4">
        <v>394</v>
      </c>
      <c r="I91" s="25">
        <v>0.28276099999999998</v>
      </c>
      <c r="J91" s="26">
        <v>8.3000000000000007</v>
      </c>
      <c r="K91" s="4">
        <v>707</v>
      </c>
      <c r="M91" s="4">
        <v>859</v>
      </c>
      <c r="N91" s="4">
        <v>-0.89</v>
      </c>
      <c r="P91" s="18">
        <f t="shared" si="4"/>
        <v>0.38033115905669845</v>
      </c>
      <c r="Q91" s="18">
        <f t="shared" si="5"/>
        <v>29.719275169899575</v>
      </c>
      <c r="R91" s="18">
        <f t="shared" si="6"/>
        <v>70.280724830100425</v>
      </c>
    </row>
    <row r="92" spans="1:18" x14ac:dyDescent="0.3">
      <c r="A92" s="1">
        <v>88</v>
      </c>
      <c r="B92" s="1" t="s">
        <v>99</v>
      </c>
      <c r="C92" s="1" t="s">
        <v>109</v>
      </c>
      <c r="D92" s="4">
        <v>0.12008099999999999</v>
      </c>
      <c r="E92" s="4">
        <v>2.7759999999999998E-3</v>
      </c>
      <c r="F92" s="4">
        <v>0.28279399999999999</v>
      </c>
      <c r="G92" s="4">
        <v>2.5000000000000001E-5</v>
      </c>
      <c r="H92" s="4">
        <v>358</v>
      </c>
      <c r="I92" s="25">
        <v>0.282775</v>
      </c>
      <c r="J92" s="26">
        <v>8</v>
      </c>
      <c r="K92" s="4">
        <v>681</v>
      </c>
      <c r="M92" s="4">
        <v>850</v>
      </c>
      <c r="N92" s="4">
        <v>-0.92</v>
      </c>
      <c r="P92" s="18">
        <f t="shared" si="4"/>
        <v>0.38785750125439039</v>
      </c>
      <c r="Q92" s="18">
        <f t="shared" si="5"/>
        <v>30.388067715235213</v>
      </c>
      <c r="R92" s="18">
        <f t="shared" si="6"/>
        <v>69.611932284764791</v>
      </c>
    </row>
    <row r="93" spans="1:18" x14ac:dyDescent="0.3">
      <c r="A93" s="1">
        <v>89</v>
      </c>
      <c r="B93" s="1" t="s">
        <v>99</v>
      </c>
      <c r="C93" s="1" t="s">
        <v>110</v>
      </c>
      <c r="D93" s="4">
        <v>0.119176</v>
      </c>
      <c r="E93" s="4">
        <v>2.591E-3</v>
      </c>
      <c r="F93" s="4">
        <v>0.28267300000000001</v>
      </c>
      <c r="G93" s="4">
        <v>2.9E-5</v>
      </c>
      <c r="H93" s="4">
        <v>400</v>
      </c>
      <c r="I93" s="25">
        <v>0.28265400000000002</v>
      </c>
      <c r="J93" s="26">
        <v>4.63</v>
      </c>
      <c r="K93" s="4">
        <v>856</v>
      </c>
      <c r="M93" s="4">
        <v>1098</v>
      </c>
      <c r="N93" s="4">
        <v>-0.92</v>
      </c>
      <c r="P93" s="18">
        <f t="shared" si="4"/>
        <v>0.47240341194179636</v>
      </c>
      <c r="Q93" s="18">
        <f t="shared" si="5"/>
        <v>38.153039457719352</v>
      </c>
      <c r="R93" s="18">
        <f t="shared" si="6"/>
        <v>61.846960542280648</v>
      </c>
    </row>
    <row r="94" spans="1:18" x14ac:dyDescent="0.3">
      <c r="A94" s="1">
        <v>90</v>
      </c>
      <c r="B94" s="1" t="s">
        <v>111</v>
      </c>
      <c r="C94" s="1" t="s">
        <v>112</v>
      </c>
      <c r="D94" s="1">
        <v>1.9689999999999998E-3</v>
      </c>
      <c r="E94" s="1">
        <v>3.1999999999999999E-5</v>
      </c>
      <c r="F94" s="1">
        <v>0.28287200000000001</v>
      </c>
      <c r="G94" s="1">
        <v>1.4E-5</v>
      </c>
      <c r="H94" s="1">
        <v>307.5</v>
      </c>
      <c r="J94" s="18">
        <v>9.8000000000000007</v>
      </c>
      <c r="K94" s="1">
        <v>553</v>
      </c>
      <c r="M94" s="1">
        <v>643</v>
      </c>
      <c r="P94" s="18">
        <f t="shared" ref="P94:P125" si="7">(J94-23.46)/(-16.4-23.46)</f>
        <v>0.34269944806823882</v>
      </c>
      <c r="Q94" s="18">
        <f t="shared" si="5"/>
        <v>26.427883832191927</v>
      </c>
      <c r="R94" s="18">
        <f t="shared" si="6"/>
        <v>73.572116167808076</v>
      </c>
    </row>
    <row r="95" spans="1:18" x14ac:dyDescent="0.3">
      <c r="A95" s="1">
        <v>91</v>
      </c>
      <c r="B95" s="1" t="s">
        <v>111</v>
      </c>
      <c r="C95" s="1" t="s">
        <v>113</v>
      </c>
      <c r="D95" s="1">
        <v>1.232E-3</v>
      </c>
      <c r="E95" s="1">
        <v>1.5E-5</v>
      </c>
      <c r="F95" s="1">
        <v>0.28286899999999998</v>
      </c>
      <c r="G95" s="1">
        <v>1.4E-5</v>
      </c>
      <c r="H95" s="1">
        <v>307.5</v>
      </c>
      <c r="J95" s="18">
        <v>10.1</v>
      </c>
      <c r="K95" s="1">
        <v>546</v>
      </c>
      <c r="M95" s="1">
        <v>636</v>
      </c>
      <c r="P95" s="18">
        <f t="shared" si="7"/>
        <v>0.33517310587054694</v>
      </c>
      <c r="Q95" s="18">
        <f t="shared" si="5"/>
        <v>25.779927498816246</v>
      </c>
      <c r="R95" s="18">
        <f t="shared" si="6"/>
        <v>74.220072501183751</v>
      </c>
    </row>
    <row r="96" spans="1:18" x14ac:dyDescent="0.3">
      <c r="A96" s="1">
        <v>92</v>
      </c>
      <c r="B96" s="1" t="s">
        <v>114</v>
      </c>
      <c r="C96" s="1" t="s">
        <v>115</v>
      </c>
      <c r="D96" s="1">
        <v>1.8129999999999999E-3</v>
      </c>
      <c r="E96" s="1">
        <v>4.6999999999999997E-5</v>
      </c>
      <c r="F96" s="1">
        <v>0.28290500000000002</v>
      </c>
      <c r="G96" s="1">
        <v>1.2E-5</v>
      </c>
      <c r="H96" s="1">
        <v>307.5</v>
      </c>
      <c r="J96" s="18">
        <v>10.9</v>
      </c>
      <c r="K96" s="1">
        <v>503</v>
      </c>
      <c r="M96" s="1">
        <v>578</v>
      </c>
      <c r="P96" s="18">
        <f t="shared" si="7"/>
        <v>0.31510286001003512</v>
      </c>
      <c r="Q96" s="18">
        <f t="shared" si="5"/>
        <v>24.068486529365401</v>
      </c>
      <c r="R96" s="18">
        <f t="shared" si="6"/>
        <v>75.931513470634599</v>
      </c>
    </row>
    <row r="97" spans="1:18" x14ac:dyDescent="0.3">
      <c r="A97" s="1">
        <v>93</v>
      </c>
      <c r="B97" s="1" t="s">
        <v>114</v>
      </c>
      <c r="C97" s="1" t="s">
        <v>116</v>
      </c>
      <c r="D97" s="1">
        <v>1.6329999999999999E-3</v>
      </c>
      <c r="E97" s="1">
        <v>2.1999999999999999E-5</v>
      </c>
      <c r="F97" s="1">
        <v>0.28288600000000003</v>
      </c>
      <c r="G97" s="1">
        <v>1.2E-5</v>
      </c>
      <c r="H97" s="1">
        <v>307.5</v>
      </c>
      <c r="J97" s="18">
        <v>10.3</v>
      </c>
      <c r="K97" s="1">
        <v>528</v>
      </c>
      <c r="M97" s="1">
        <v>613</v>
      </c>
      <c r="P97" s="18">
        <f t="shared" si="7"/>
        <v>0.330155544405419</v>
      </c>
      <c r="Q97" s="18">
        <f t="shared" si="5"/>
        <v>25.349834834644032</v>
      </c>
      <c r="R97" s="18">
        <f t="shared" si="6"/>
        <v>74.650165165355972</v>
      </c>
    </row>
    <row r="98" spans="1:18" x14ac:dyDescent="0.3">
      <c r="A98" s="1">
        <v>94</v>
      </c>
      <c r="B98" s="1" t="s">
        <v>114</v>
      </c>
      <c r="C98" s="1" t="s">
        <v>117</v>
      </c>
      <c r="D98" s="1">
        <v>1.519E-3</v>
      </c>
      <c r="E98" s="1">
        <v>6.3E-5</v>
      </c>
      <c r="F98" s="1">
        <v>0.28287299999999999</v>
      </c>
      <c r="G98" s="1">
        <v>1.1E-5</v>
      </c>
      <c r="H98" s="1">
        <v>307.5</v>
      </c>
      <c r="J98" s="18">
        <v>10.1</v>
      </c>
      <c r="K98" s="1">
        <v>545</v>
      </c>
      <c r="M98" s="1">
        <v>634</v>
      </c>
      <c r="P98" s="18">
        <f t="shared" si="7"/>
        <v>0.33517310587054694</v>
      </c>
      <c r="Q98" s="18">
        <f t="shared" si="5"/>
        <v>25.779927498816246</v>
      </c>
      <c r="R98" s="18">
        <f t="shared" si="6"/>
        <v>74.220072501183751</v>
      </c>
    </row>
    <row r="99" spans="1:18" x14ac:dyDescent="0.3">
      <c r="A99" s="1">
        <v>95</v>
      </c>
      <c r="B99" s="1" t="s">
        <v>114</v>
      </c>
      <c r="C99" s="1" t="s">
        <v>118</v>
      </c>
      <c r="D99" s="1">
        <v>1.3550000000000001E-3</v>
      </c>
      <c r="E99" s="1">
        <v>7.9999999999999996E-6</v>
      </c>
      <c r="F99" s="1">
        <v>0.28287200000000001</v>
      </c>
      <c r="G99" s="1">
        <v>1.2E-5</v>
      </c>
      <c r="H99" s="1">
        <v>307.5</v>
      </c>
      <c r="J99" s="18">
        <v>10.199999999999999</v>
      </c>
      <c r="K99" s="1">
        <v>544</v>
      </c>
      <c r="M99" s="1">
        <v>632</v>
      </c>
      <c r="P99" s="18">
        <f t="shared" si="7"/>
        <v>0.332664325137983</v>
      </c>
      <c r="Q99" s="18">
        <f t="shared" si="5"/>
        <v>25.564693998151309</v>
      </c>
      <c r="R99" s="18">
        <f t="shared" si="6"/>
        <v>74.435306001848687</v>
      </c>
    </row>
    <row r="100" spans="1:18" x14ac:dyDescent="0.3">
      <c r="A100" s="1">
        <v>96</v>
      </c>
      <c r="B100" s="1" t="s">
        <v>114</v>
      </c>
      <c r="C100" s="1" t="s">
        <v>119</v>
      </c>
      <c r="D100" s="1">
        <v>1.936E-3</v>
      </c>
      <c r="E100" s="1">
        <v>1.3899999999999999E-4</v>
      </c>
      <c r="F100" s="1">
        <v>0.28286</v>
      </c>
      <c r="G100" s="1">
        <v>1.5999999999999999E-5</v>
      </c>
      <c r="H100" s="1">
        <v>307.5</v>
      </c>
      <c r="J100" s="18">
        <v>9.1999999999999993</v>
      </c>
      <c r="K100" s="1">
        <v>570</v>
      </c>
      <c r="M100" s="1">
        <v>670</v>
      </c>
      <c r="P100" s="18">
        <f t="shared" si="7"/>
        <v>0.3577521324636227</v>
      </c>
      <c r="Q100" s="18">
        <f t="shared" si="5"/>
        <v>27.734036868645266</v>
      </c>
      <c r="R100" s="18">
        <f t="shared" si="6"/>
        <v>72.265963131354738</v>
      </c>
    </row>
    <row r="101" spans="1:18" x14ac:dyDescent="0.3">
      <c r="A101" s="1">
        <v>97</v>
      </c>
      <c r="B101" s="1" t="s">
        <v>114</v>
      </c>
      <c r="C101" s="1" t="s">
        <v>120</v>
      </c>
      <c r="D101" s="1">
        <v>1.6900000000000001E-3</v>
      </c>
      <c r="E101" s="1">
        <v>5.8E-5</v>
      </c>
      <c r="F101" s="1">
        <v>0.28287899999999999</v>
      </c>
      <c r="G101" s="1">
        <v>1.5E-5</v>
      </c>
      <c r="H101" s="1">
        <v>307.5</v>
      </c>
      <c r="J101" s="18">
        <v>10.1</v>
      </c>
      <c r="K101" s="1">
        <v>539</v>
      </c>
      <c r="M101" s="1">
        <v>625</v>
      </c>
      <c r="P101" s="18">
        <f t="shared" si="7"/>
        <v>0.33517310587054694</v>
      </c>
      <c r="Q101" s="18">
        <f t="shared" si="5"/>
        <v>25.779927498816246</v>
      </c>
      <c r="R101" s="18">
        <f t="shared" si="6"/>
        <v>74.220072501183751</v>
      </c>
    </row>
    <row r="102" spans="1:18" x14ac:dyDescent="0.3">
      <c r="A102" s="1">
        <v>98</v>
      </c>
      <c r="B102" s="1" t="s">
        <v>114</v>
      </c>
      <c r="C102" s="1" t="s">
        <v>121</v>
      </c>
      <c r="D102" s="1">
        <v>1.81E-3</v>
      </c>
      <c r="E102" s="1">
        <v>2.8E-5</v>
      </c>
      <c r="F102" s="1">
        <v>0.28287899999999999</v>
      </c>
      <c r="G102" s="1">
        <v>1.2E-5</v>
      </c>
      <c r="H102" s="1">
        <v>307.5</v>
      </c>
      <c r="J102" s="18">
        <v>10.199999999999999</v>
      </c>
      <c r="K102" s="1">
        <v>540</v>
      </c>
      <c r="M102" s="1">
        <v>625</v>
      </c>
      <c r="P102" s="18">
        <f t="shared" si="7"/>
        <v>0.332664325137983</v>
      </c>
      <c r="Q102" s="18">
        <f t="shared" si="5"/>
        <v>25.564693998151309</v>
      </c>
      <c r="R102" s="18">
        <f t="shared" si="6"/>
        <v>74.435306001848687</v>
      </c>
    </row>
    <row r="103" spans="1:18" x14ac:dyDescent="0.3">
      <c r="A103" s="1">
        <v>99</v>
      </c>
      <c r="B103" s="1" t="s">
        <v>114</v>
      </c>
      <c r="C103" s="1" t="s">
        <v>122</v>
      </c>
      <c r="D103" s="1">
        <v>1.552E-3</v>
      </c>
      <c r="E103" s="1">
        <v>2.4000000000000001E-5</v>
      </c>
      <c r="F103" s="1">
        <v>0.28287499999999999</v>
      </c>
      <c r="G103" s="1">
        <v>1.2999999999999999E-5</v>
      </c>
      <c r="H103" s="1">
        <v>307.5</v>
      </c>
      <c r="J103" s="18">
        <v>10.3</v>
      </c>
      <c r="K103" s="1">
        <v>543</v>
      </c>
      <c r="M103" s="1">
        <v>627</v>
      </c>
      <c r="P103" s="18">
        <f t="shared" si="7"/>
        <v>0.330155544405419</v>
      </c>
      <c r="Q103" s="18">
        <f t="shared" si="5"/>
        <v>25.349834834644032</v>
      </c>
      <c r="R103" s="18">
        <f t="shared" si="6"/>
        <v>74.650165165355972</v>
      </c>
    </row>
    <row r="104" spans="1:18" x14ac:dyDescent="0.3">
      <c r="A104" s="1">
        <v>100</v>
      </c>
      <c r="B104" s="1" t="s">
        <v>114</v>
      </c>
      <c r="C104" s="1" t="s">
        <v>123</v>
      </c>
      <c r="D104" s="1">
        <v>1.547E-3</v>
      </c>
      <c r="E104" s="1">
        <v>5.3999999999999998E-5</v>
      </c>
      <c r="F104" s="1">
        <v>0.28286800000000001</v>
      </c>
      <c r="G104" s="1">
        <v>1.0000000000000001E-5</v>
      </c>
      <c r="H104" s="1">
        <v>307.5</v>
      </c>
      <c r="J104" s="18">
        <v>10</v>
      </c>
      <c r="K104" s="1">
        <v>553</v>
      </c>
      <c r="M104" s="1">
        <v>641</v>
      </c>
      <c r="P104" s="18">
        <f t="shared" si="7"/>
        <v>0.33768188660311094</v>
      </c>
      <c r="Q104" s="18">
        <f t="shared" si="5"/>
        <v>25.995536315771979</v>
      </c>
      <c r="R104" s="18">
        <f t="shared" si="6"/>
        <v>74.004463684228028</v>
      </c>
    </row>
    <row r="105" spans="1:18" x14ac:dyDescent="0.3">
      <c r="A105" s="1">
        <v>101</v>
      </c>
      <c r="B105" s="1" t="s">
        <v>114</v>
      </c>
      <c r="C105" s="1" t="s">
        <v>124</v>
      </c>
      <c r="D105" s="1">
        <v>1.653E-3</v>
      </c>
      <c r="E105" s="1">
        <v>1.5E-5</v>
      </c>
      <c r="F105" s="1">
        <v>0.28289799999999998</v>
      </c>
      <c r="G105" s="1">
        <v>1.5999999999999999E-5</v>
      </c>
      <c r="H105" s="1">
        <v>307.5</v>
      </c>
      <c r="J105" s="18">
        <v>10.7</v>
      </c>
      <c r="K105" s="1">
        <v>511</v>
      </c>
      <c r="M105" s="1">
        <v>589</v>
      </c>
      <c r="P105" s="18">
        <f t="shared" si="7"/>
        <v>0.32012042147516312</v>
      </c>
      <c r="Q105" s="18">
        <f t="shared" si="5"/>
        <v>24.494122088320502</v>
      </c>
      <c r="R105" s="18">
        <f t="shared" si="6"/>
        <v>75.505877911679505</v>
      </c>
    </row>
    <row r="106" spans="1:18" x14ac:dyDescent="0.3">
      <c r="A106" s="1">
        <v>102</v>
      </c>
      <c r="B106" s="1" t="s">
        <v>114</v>
      </c>
      <c r="C106" s="1" t="s">
        <v>125</v>
      </c>
      <c r="D106" s="1">
        <v>1.823E-3</v>
      </c>
      <c r="E106" s="1">
        <v>2.4000000000000001E-5</v>
      </c>
      <c r="F106" s="1">
        <v>0.282891</v>
      </c>
      <c r="G106" s="1">
        <v>1.4E-5</v>
      </c>
      <c r="H106" s="1">
        <v>307.5</v>
      </c>
      <c r="J106" s="18">
        <v>10.6</v>
      </c>
      <c r="K106" s="1">
        <v>523</v>
      </c>
      <c r="M106" s="1">
        <v>601</v>
      </c>
      <c r="P106" s="18">
        <f t="shared" si="7"/>
        <v>0.32262920220772706</v>
      </c>
      <c r="Q106" s="18">
        <f t="shared" si="5"/>
        <v>24.707493626691729</v>
      </c>
      <c r="R106" s="18">
        <f t="shared" si="6"/>
        <v>75.292506373308271</v>
      </c>
    </row>
    <row r="107" spans="1:18" x14ac:dyDescent="0.3">
      <c r="A107" s="1">
        <v>103</v>
      </c>
      <c r="B107" s="1" t="s">
        <v>114</v>
      </c>
      <c r="C107" s="1" t="s">
        <v>126</v>
      </c>
      <c r="D107" s="1">
        <v>1.421E-3</v>
      </c>
      <c r="E107" s="1">
        <v>2.5999999999999998E-5</v>
      </c>
      <c r="F107" s="1">
        <v>0.28286699999999998</v>
      </c>
      <c r="G107" s="1">
        <v>1.4E-5</v>
      </c>
      <c r="H107" s="1">
        <v>307.5</v>
      </c>
      <c r="J107" s="18">
        <v>10</v>
      </c>
      <c r="K107" s="1">
        <v>552</v>
      </c>
      <c r="M107" s="1">
        <v>641</v>
      </c>
      <c r="P107" s="18">
        <f t="shared" si="7"/>
        <v>0.33768188660311094</v>
      </c>
      <c r="Q107" s="18">
        <f t="shared" si="5"/>
        <v>25.995536315771979</v>
      </c>
      <c r="R107" s="18">
        <f t="shared" si="6"/>
        <v>74.004463684228028</v>
      </c>
    </row>
    <row r="108" spans="1:18" x14ac:dyDescent="0.3">
      <c r="A108" s="1">
        <v>104</v>
      </c>
      <c r="B108" s="1" t="s">
        <v>114</v>
      </c>
      <c r="C108" s="1" t="s">
        <v>127</v>
      </c>
      <c r="D108" s="1">
        <v>1.4779999999999999E-3</v>
      </c>
      <c r="E108" s="1">
        <v>2.1999999999999999E-5</v>
      </c>
      <c r="F108" s="1">
        <v>0.282885</v>
      </c>
      <c r="G108" s="1">
        <v>1.4E-5</v>
      </c>
      <c r="H108" s="1">
        <v>307.5</v>
      </c>
      <c r="J108" s="18">
        <v>10.6</v>
      </c>
      <c r="K108" s="1">
        <v>527</v>
      </c>
      <c r="M108" s="1">
        <v>607</v>
      </c>
      <c r="P108" s="18">
        <f t="shared" si="7"/>
        <v>0.32262920220772706</v>
      </c>
      <c r="Q108" s="18">
        <f t="shared" si="5"/>
        <v>24.707493626691729</v>
      </c>
      <c r="R108" s="18">
        <f t="shared" si="6"/>
        <v>75.292506373308271</v>
      </c>
    </row>
    <row r="109" spans="1:18" x14ac:dyDescent="0.3">
      <c r="A109" s="1">
        <v>105</v>
      </c>
      <c r="B109" s="1" t="s">
        <v>114</v>
      </c>
      <c r="C109" s="1" t="s">
        <v>128</v>
      </c>
      <c r="D109" s="1">
        <v>1.3929999999999999E-3</v>
      </c>
      <c r="E109" s="1">
        <v>7.3999999999999996E-5</v>
      </c>
      <c r="F109" s="1">
        <v>0.28290799999999999</v>
      </c>
      <c r="G109" s="1">
        <v>1.1E-5</v>
      </c>
      <c r="H109" s="1">
        <v>307.5</v>
      </c>
      <c r="J109" s="18">
        <v>11.3</v>
      </c>
      <c r="K109" s="1">
        <v>492</v>
      </c>
      <c r="M109" s="1">
        <v>562</v>
      </c>
      <c r="P109" s="18">
        <f t="shared" si="7"/>
        <v>0.30506773707977924</v>
      </c>
      <c r="Q109" s="18">
        <f t="shared" si="5"/>
        <v>23.221618748140408</v>
      </c>
      <c r="R109" s="18">
        <f t="shared" si="6"/>
        <v>76.778381251859599</v>
      </c>
    </row>
    <row r="110" spans="1:18" x14ac:dyDescent="0.3">
      <c r="A110" s="1">
        <v>106</v>
      </c>
      <c r="B110" s="1" t="s">
        <v>114</v>
      </c>
      <c r="C110" s="1" t="s">
        <v>129</v>
      </c>
      <c r="D110" s="1">
        <v>1.5740000000000001E-3</v>
      </c>
      <c r="E110" s="1">
        <v>2.5999999999999998E-5</v>
      </c>
      <c r="F110" s="1">
        <v>0.28289799999999998</v>
      </c>
      <c r="G110" s="1">
        <v>1.4E-5</v>
      </c>
      <c r="H110" s="1">
        <v>307.5</v>
      </c>
      <c r="J110" s="18">
        <v>10.8</v>
      </c>
      <c r="K110" s="1">
        <v>510</v>
      </c>
      <c r="M110" s="1">
        <v>587</v>
      </c>
      <c r="P110" s="18">
        <f t="shared" si="7"/>
        <v>0.31761164074259912</v>
      </c>
      <c r="Q110" s="18">
        <f t="shared" si="5"/>
        <v>24.281120042190338</v>
      </c>
      <c r="R110" s="18">
        <f t="shared" si="6"/>
        <v>75.718879957809662</v>
      </c>
    </row>
    <row r="111" spans="1:18" x14ac:dyDescent="0.3">
      <c r="A111" s="1">
        <v>107</v>
      </c>
      <c r="B111" s="1" t="s">
        <v>114</v>
      </c>
      <c r="C111" s="1" t="s">
        <v>130</v>
      </c>
      <c r="D111" s="1">
        <v>1.653E-3</v>
      </c>
      <c r="E111" s="1">
        <v>8.7999999999999998E-5</v>
      </c>
      <c r="F111" s="1">
        <v>0.28281099999999998</v>
      </c>
      <c r="G111" s="1">
        <v>1.8E-5</v>
      </c>
      <c r="H111" s="1">
        <v>301.8</v>
      </c>
      <c r="J111" s="18">
        <v>7.5</v>
      </c>
      <c r="K111" s="1">
        <v>637</v>
      </c>
      <c r="M111" s="1">
        <v>832</v>
      </c>
      <c r="P111" s="18">
        <f t="shared" si="7"/>
        <v>0.40040140491721027</v>
      </c>
      <c r="Q111" s="18">
        <f t="shared" si="5"/>
        <v>31.510669973577105</v>
      </c>
      <c r="R111" s="18">
        <f t="shared" si="6"/>
        <v>68.489330026422891</v>
      </c>
    </row>
    <row r="112" spans="1:18" x14ac:dyDescent="0.3">
      <c r="A112" s="1">
        <v>108</v>
      </c>
      <c r="B112" s="1" t="s">
        <v>114</v>
      </c>
      <c r="C112" s="1" t="s">
        <v>131</v>
      </c>
      <c r="D112" s="1">
        <v>1.2329999999999999E-3</v>
      </c>
      <c r="E112" s="1">
        <v>3.1000000000000001E-5</v>
      </c>
      <c r="F112" s="1">
        <v>0.28283000000000003</v>
      </c>
      <c r="G112" s="1">
        <v>1.5E-5</v>
      </c>
      <c r="H112" s="1">
        <v>301.8</v>
      </c>
      <c r="J112" s="18">
        <v>8.5</v>
      </c>
      <c r="K112" s="1">
        <v>603</v>
      </c>
      <c r="M112" s="1">
        <v>777</v>
      </c>
      <c r="P112" s="18">
        <f t="shared" si="7"/>
        <v>0.37531359759157051</v>
      </c>
      <c r="Q112" s="18">
        <f t="shared" si="5"/>
        <v>29.275382923140228</v>
      </c>
      <c r="R112" s="18">
        <f t="shared" si="6"/>
        <v>70.724617076859772</v>
      </c>
    </row>
    <row r="113" spans="1:18" x14ac:dyDescent="0.3">
      <c r="A113" s="1">
        <v>109</v>
      </c>
      <c r="B113" s="1" t="s">
        <v>114</v>
      </c>
      <c r="C113" s="1" t="s">
        <v>132</v>
      </c>
      <c r="D113" s="1">
        <v>1.588E-3</v>
      </c>
      <c r="E113" s="1">
        <v>9.2E-5</v>
      </c>
      <c r="F113" s="1">
        <v>0.282781</v>
      </c>
      <c r="G113" s="1">
        <v>2.3E-5</v>
      </c>
      <c r="H113" s="1">
        <v>301.8</v>
      </c>
      <c r="J113" s="18">
        <v>6.7</v>
      </c>
      <c r="K113" s="1">
        <v>679</v>
      </c>
      <c r="M113" s="1">
        <v>892</v>
      </c>
      <c r="P113" s="18">
        <f t="shared" si="7"/>
        <v>0.42047165077772208</v>
      </c>
      <c r="Q113" s="18">
        <f t="shared" si="5"/>
        <v>33.327795245618319</v>
      </c>
      <c r="R113" s="18">
        <f t="shared" si="6"/>
        <v>66.672204754381681</v>
      </c>
    </row>
    <row r="114" spans="1:18" x14ac:dyDescent="0.3">
      <c r="A114" s="1">
        <v>110</v>
      </c>
      <c r="B114" s="1" t="s">
        <v>114</v>
      </c>
      <c r="C114" s="1" t="s">
        <v>133</v>
      </c>
      <c r="D114" s="1">
        <v>1.655E-3</v>
      </c>
      <c r="E114" s="1">
        <v>7.9999999999999996E-6</v>
      </c>
      <c r="F114" s="1">
        <v>0.28284700000000002</v>
      </c>
      <c r="G114" s="1">
        <v>1.4E-5</v>
      </c>
      <c r="H114" s="1">
        <v>301.8</v>
      </c>
      <c r="J114" s="18">
        <v>8.9</v>
      </c>
      <c r="K114" s="1">
        <v>585</v>
      </c>
      <c r="M114" s="1">
        <v>746</v>
      </c>
      <c r="P114" s="18">
        <f t="shared" si="7"/>
        <v>0.36527847466131463</v>
      </c>
      <c r="Q114" s="18">
        <f t="shared" si="5"/>
        <v>28.392287660819353</v>
      </c>
      <c r="R114" s="18">
        <f t="shared" si="6"/>
        <v>71.607712339180651</v>
      </c>
    </row>
    <row r="115" spans="1:18" x14ac:dyDescent="0.3">
      <c r="A115" s="1">
        <v>111</v>
      </c>
      <c r="B115" s="1" t="s">
        <v>114</v>
      </c>
      <c r="C115" s="1" t="s">
        <v>134</v>
      </c>
      <c r="D115" s="1">
        <v>8.1400000000000005E-4</v>
      </c>
      <c r="E115" s="1">
        <v>1.2E-5</v>
      </c>
      <c r="F115" s="1">
        <v>0.282773</v>
      </c>
      <c r="G115" s="1">
        <v>1.4E-5</v>
      </c>
      <c r="H115" s="1">
        <v>301.8</v>
      </c>
      <c r="J115" s="18">
        <v>6.6</v>
      </c>
      <c r="K115" s="1">
        <v>676</v>
      </c>
      <c r="M115" s="1">
        <v>899</v>
      </c>
      <c r="P115" s="18">
        <f t="shared" si="7"/>
        <v>0.42298043151028597</v>
      </c>
      <c r="Q115" s="18">
        <f t="shared" si="5"/>
        <v>33.556772712933949</v>
      </c>
      <c r="R115" s="18">
        <f t="shared" si="6"/>
        <v>66.443227287066051</v>
      </c>
    </row>
    <row r="116" spans="1:18" x14ac:dyDescent="0.3">
      <c r="A116" s="1">
        <v>112</v>
      </c>
      <c r="B116" s="1" t="s">
        <v>114</v>
      </c>
      <c r="C116" s="1" t="s">
        <v>135</v>
      </c>
      <c r="D116" s="1">
        <v>1.6770000000000001E-3</v>
      </c>
      <c r="E116" s="1">
        <v>8.7000000000000001E-5</v>
      </c>
      <c r="F116" s="1">
        <v>0.282827</v>
      </c>
      <c r="G116" s="1">
        <v>2.0999999999999999E-5</v>
      </c>
      <c r="H116" s="1">
        <v>301.8</v>
      </c>
      <c r="J116" s="18">
        <v>8.3000000000000007</v>
      </c>
      <c r="K116" s="1">
        <v>614</v>
      </c>
      <c r="M116" s="1">
        <v>790</v>
      </c>
      <c r="P116" s="18">
        <f t="shared" si="7"/>
        <v>0.38033115905669845</v>
      </c>
      <c r="Q116" s="18">
        <f t="shared" si="5"/>
        <v>29.719275169899575</v>
      </c>
      <c r="R116" s="18">
        <f t="shared" si="6"/>
        <v>70.280724830100425</v>
      </c>
    </row>
    <row r="117" spans="1:18" x14ac:dyDescent="0.3">
      <c r="A117" s="1">
        <v>113</v>
      </c>
      <c r="B117" s="1" t="s">
        <v>114</v>
      </c>
      <c r="C117" s="1" t="s">
        <v>136</v>
      </c>
      <c r="D117" s="1">
        <v>1.4350000000000001E-3</v>
      </c>
      <c r="E117" s="1">
        <v>2.3E-5</v>
      </c>
      <c r="F117" s="1">
        <v>0.28281899999999999</v>
      </c>
      <c r="G117" s="1">
        <v>1.9000000000000001E-5</v>
      </c>
      <c r="H117" s="1">
        <v>301.8</v>
      </c>
      <c r="J117" s="18">
        <v>8.1</v>
      </c>
      <c r="K117" s="1">
        <v>622</v>
      </c>
      <c r="M117" s="1">
        <v>804</v>
      </c>
      <c r="P117" s="18">
        <f t="shared" si="7"/>
        <v>0.38534872052182645</v>
      </c>
      <c r="Q117" s="18">
        <f t="shared" si="5"/>
        <v>30.164741579922069</v>
      </c>
      <c r="R117" s="18">
        <f t="shared" si="6"/>
        <v>69.835258420077935</v>
      </c>
    </row>
    <row r="118" spans="1:18" x14ac:dyDescent="0.3">
      <c r="A118" s="1">
        <v>114</v>
      </c>
      <c r="B118" s="1" t="s">
        <v>114</v>
      </c>
      <c r="C118" s="1" t="s">
        <v>137</v>
      </c>
      <c r="D118" s="1">
        <v>1.673E-3</v>
      </c>
      <c r="E118" s="1">
        <v>2.0999999999999999E-5</v>
      </c>
      <c r="F118" s="1">
        <v>0.28283000000000003</v>
      </c>
      <c r="G118" s="1">
        <v>1.7E-5</v>
      </c>
      <c r="H118" s="1">
        <v>301.8</v>
      </c>
      <c r="J118" s="18">
        <v>8.4</v>
      </c>
      <c r="K118" s="1">
        <v>610</v>
      </c>
      <c r="M118" s="1">
        <v>783</v>
      </c>
      <c r="P118" s="18">
        <f t="shared" si="7"/>
        <v>0.37782237832413451</v>
      </c>
      <c r="Q118" s="18">
        <f t="shared" si="5"/>
        <v>29.49713279807499</v>
      </c>
      <c r="R118" s="18">
        <f t="shared" si="6"/>
        <v>70.502867201925014</v>
      </c>
    </row>
    <row r="119" spans="1:18" x14ac:dyDescent="0.3">
      <c r="A119" s="1">
        <v>115</v>
      </c>
      <c r="B119" s="1" t="s">
        <v>114</v>
      </c>
      <c r="C119" s="1" t="s">
        <v>138</v>
      </c>
      <c r="D119" s="1">
        <v>1.4289999999999999E-3</v>
      </c>
      <c r="E119" s="1">
        <v>2.5000000000000001E-5</v>
      </c>
      <c r="F119" s="1">
        <v>0.28281000000000001</v>
      </c>
      <c r="G119" s="1">
        <v>1.9000000000000001E-5</v>
      </c>
      <c r="H119" s="1">
        <v>301.8</v>
      </c>
      <c r="J119" s="18">
        <v>7.5</v>
      </c>
      <c r="K119" s="1">
        <v>634</v>
      </c>
      <c r="M119" s="1">
        <v>832</v>
      </c>
      <c r="P119" s="18">
        <f t="shared" si="7"/>
        <v>0.40040140491721027</v>
      </c>
      <c r="Q119" s="18">
        <f t="shared" si="5"/>
        <v>31.510669973577105</v>
      </c>
      <c r="R119" s="18">
        <f t="shared" si="6"/>
        <v>68.489330026422891</v>
      </c>
    </row>
    <row r="120" spans="1:18" x14ac:dyDescent="0.3">
      <c r="A120" s="1">
        <v>116</v>
      </c>
      <c r="B120" s="1" t="s">
        <v>114</v>
      </c>
      <c r="C120" s="1" t="s">
        <v>139</v>
      </c>
      <c r="D120" s="1">
        <v>1.0859999999999999E-3</v>
      </c>
      <c r="E120" s="1">
        <v>4.0000000000000003E-5</v>
      </c>
      <c r="F120" s="1">
        <v>0.28285399999999999</v>
      </c>
      <c r="G120" s="1">
        <v>1.5E-5</v>
      </c>
      <c r="H120" s="1">
        <v>301.8</v>
      </c>
      <c r="J120" s="18">
        <v>9.3000000000000007</v>
      </c>
      <c r="K120" s="1">
        <v>566</v>
      </c>
      <c r="M120" s="1">
        <v>722</v>
      </c>
      <c r="P120" s="18">
        <f t="shared" si="7"/>
        <v>0.3552433517310587</v>
      </c>
      <c r="Q120" s="18">
        <f t="shared" si="5"/>
        <v>27.515389859288547</v>
      </c>
      <c r="R120" s="18">
        <f t="shared" si="6"/>
        <v>72.484610140711453</v>
      </c>
    </row>
    <row r="121" spans="1:18" x14ac:dyDescent="0.3">
      <c r="A121" s="1">
        <v>117</v>
      </c>
      <c r="B121" s="1" t="s">
        <v>114</v>
      </c>
      <c r="C121" s="1" t="s">
        <v>140</v>
      </c>
      <c r="D121" s="1">
        <v>1.6800000000000001E-3</v>
      </c>
      <c r="E121" s="1">
        <v>3.6999999999999998E-5</v>
      </c>
      <c r="F121" s="1">
        <v>0.28282800000000002</v>
      </c>
      <c r="G121" s="1">
        <v>1.7E-5</v>
      </c>
      <c r="H121" s="1">
        <v>301.8</v>
      </c>
      <c r="J121" s="18">
        <v>8.6</v>
      </c>
      <c r="K121" s="1">
        <v>613</v>
      </c>
      <c r="M121" s="1">
        <v>781</v>
      </c>
      <c r="P121" s="18">
        <f t="shared" si="7"/>
        <v>0.37280481685900657</v>
      </c>
      <c r="Q121" s="18">
        <f t="shared" si="5"/>
        <v>29.054024505776482</v>
      </c>
      <c r="R121" s="18">
        <f t="shared" si="6"/>
        <v>70.945975494223518</v>
      </c>
    </row>
    <row r="122" spans="1:18" x14ac:dyDescent="0.3">
      <c r="A122" s="1">
        <v>118</v>
      </c>
      <c r="B122" s="1" t="s">
        <v>114</v>
      </c>
      <c r="C122" s="1" t="s">
        <v>141</v>
      </c>
      <c r="D122" s="1">
        <v>1.549E-3</v>
      </c>
      <c r="E122" s="1">
        <v>6.0000000000000002E-5</v>
      </c>
      <c r="F122" s="1">
        <v>0.282829</v>
      </c>
      <c r="G122" s="1">
        <v>1.5E-5</v>
      </c>
      <c r="H122" s="1">
        <v>301.8</v>
      </c>
      <c r="J122" s="18">
        <v>8.1999999999999993</v>
      </c>
      <c r="K122" s="1">
        <v>609</v>
      </c>
      <c r="M122" s="1">
        <v>788</v>
      </c>
      <c r="P122" s="18">
        <f t="shared" si="7"/>
        <v>0.38283993978926245</v>
      </c>
      <c r="Q122" s="18">
        <f t="shared" si="5"/>
        <v>29.94181108161526</v>
      </c>
      <c r="R122" s="18">
        <f t="shared" si="6"/>
        <v>70.058188918384744</v>
      </c>
    </row>
    <row r="123" spans="1:18" x14ac:dyDescent="0.3">
      <c r="A123" s="1">
        <v>119</v>
      </c>
      <c r="B123" s="1" t="s">
        <v>114</v>
      </c>
      <c r="C123" s="1" t="s">
        <v>142</v>
      </c>
      <c r="D123" s="1">
        <v>1.539E-3</v>
      </c>
      <c r="E123" s="1">
        <v>5.1999999999999997E-5</v>
      </c>
      <c r="F123" s="1">
        <v>0.28282200000000002</v>
      </c>
      <c r="G123" s="1">
        <v>1.9000000000000001E-5</v>
      </c>
      <c r="H123" s="1">
        <v>301.8</v>
      </c>
      <c r="J123" s="18">
        <v>8.1999999999999993</v>
      </c>
      <c r="K123" s="1">
        <v>619</v>
      </c>
      <c r="M123" s="1">
        <v>798</v>
      </c>
      <c r="P123" s="18">
        <f t="shared" si="7"/>
        <v>0.38283993978926245</v>
      </c>
      <c r="Q123" s="18">
        <f t="shared" si="5"/>
        <v>29.94181108161526</v>
      </c>
      <c r="R123" s="18">
        <f t="shared" si="6"/>
        <v>70.058188918384744</v>
      </c>
    </row>
    <row r="124" spans="1:18" x14ac:dyDescent="0.3">
      <c r="A124" s="1">
        <v>120</v>
      </c>
      <c r="B124" s="1" t="s">
        <v>114</v>
      </c>
      <c r="C124" s="1" t="s">
        <v>143</v>
      </c>
      <c r="D124" s="1">
        <v>1.338E-3</v>
      </c>
      <c r="E124" s="1">
        <v>2.5000000000000001E-5</v>
      </c>
      <c r="F124" s="1">
        <v>0.28287000000000001</v>
      </c>
      <c r="G124" s="1">
        <v>1.2999999999999999E-5</v>
      </c>
      <c r="H124" s="1">
        <v>301.8</v>
      </c>
      <c r="J124" s="18">
        <v>9.9</v>
      </c>
      <c r="K124" s="1">
        <v>547</v>
      </c>
      <c r="M124" s="1">
        <v>688</v>
      </c>
      <c r="P124" s="18">
        <f t="shared" si="7"/>
        <v>0.34019066733567488</v>
      </c>
      <c r="Q124" s="18">
        <f t="shared" si="5"/>
        <v>26.211521431569363</v>
      </c>
      <c r="R124" s="18">
        <f t="shared" si="6"/>
        <v>73.788478568430634</v>
      </c>
    </row>
    <row r="125" spans="1:18" x14ac:dyDescent="0.3">
      <c r="A125" s="1">
        <v>121</v>
      </c>
      <c r="B125" s="1" t="s">
        <v>114</v>
      </c>
      <c r="C125" s="1" t="s">
        <v>144</v>
      </c>
      <c r="D125" s="1">
        <v>1.1620000000000001E-3</v>
      </c>
      <c r="E125" s="1">
        <v>6.6000000000000005E-5</v>
      </c>
      <c r="F125" s="1">
        <v>0.282831</v>
      </c>
      <c r="G125" s="1">
        <v>2.0999999999999999E-5</v>
      </c>
      <c r="H125" s="1">
        <v>302.39999999999998</v>
      </c>
      <c r="J125" s="18">
        <v>8.6999999999999993</v>
      </c>
      <c r="K125" s="1">
        <v>600</v>
      </c>
      <c r="M125" s="1">
        <v>770</v>
      </c>
      <c r="P125" s="18">
        <f t="shared" si="7"/>
        <v>0.37029603612644257</v>
      </c>
      <c r="Q125" s="18">
        <f t="shared" si="5"/>
        <v>28.833056510331126</v>
      </c>
      <c r="R125" s="18">
        <f t="shared" si="6"/>
        <v>71.166943489668881</v>
      </c>
    </row>
    <row r="126" spans="1:18" x14ac:dyDescent="0.3">
      <c r="A126" s="1">
        <v>122</v>
      </c>
      <c r="B126" s="1" t="s">
        <v>114</v>
      </c>
      <c r="C126" s="1" t="s">
        <v>145</v>
      </c>
      <c r="D126" s="1">
        <v>1.7329999999999999E-3</v>
      </c>
      <c r="E126" s="1">
        <v>8.0000000000000007E-5</v>
      </c>
      <c r="F126" s="1">
        <v>0.28284900000000002</v>
      </c>
      <c r="G126" s="1">
        <v>1.7E-5</v>
      </c>
      <c r="H126" s="1">
        <v>302.39999999999998</v>
      </c>
      <c r="J126" s="18">
        <v>9</v>
      </c>
      <c r="K126" s="1">
        <v>583</v>
      </c>
      <c r="M126" s="1">
        <v>743</v>
      </c>
      <c r="P126" s="18">
        <f t="shared" ref="P126:P144" si="8">(J126-23.46)/(-16.4-23.46)</f>
        <v>0.36276969392875064</v>
      </c>
      <c r="Q126" s="18">
        <f t="shared" si="5"/>
        <v>28.172484753633793</v>
      </c>
      <c r="R126" s="18">
        <f t="shared" si="6"/>
        <v>71.827515246366204</v>
      </c>
    </row>
    <row r="127" spans="1:18" x14ac:dyDescent="0.3">
      <c r="A127" s="1">
        <v>123</v>
      </c>
      <c r="B127" s="1" t="s">
        <v>114</v>
      </c>
      <c r="C127" s="1" t="s">
        <v>146</v>
      </c>
      <c r="D127" s="1">
        <v>1.3320000000000001E-3</v>
      </c>
      <c r="E127" s="1">
        <v>2.0999999999999999E-5</v>
      </c>
      <c r="F127" s="1">
        <v>0.28285900000000003</v>
      </c>
      <c r="G127" s="1">
        <v>1.2999999999999999E-5</v>
      </c>
      <c r="H127" s="1">
        <v>302.39999999999998</v>
      </c>
      <c r="J127" s="18">
        <v>9.5</v>
      </c>
      <c r="K127" s="1">
        <v>563</v>
      </c>
      <c r="M127" s="1">
        <v>713</v>
      </c>
      <c r="P127" s="18">
        <f t="shared" si="8"/>
        <v>0.35022579026593076</v>
      </c>
      <c r="Q127" s="18">
        <f t="shared" si="5"/>
        <v>27.079244654651312</v>
      </c>
      <c r="R127" s="18">
        <f t="shared" si="6"/>
        <v>72.920755345348681</v>
      </c>
    </row>
    <row r="128" spans="1:18" x14ac:dyDescent="0.3">
      <c r="A128" s="1">
        <v>124</v>
      </c>
      <c r="B128" s="1" t="s">
        <v>114</v>
      </c>
      <c r="C128" s="1" t="s">
        <v>147</v>
      </c>
      <c r="D128" s="1">
        <v>1.6639999999999999E-3</v>
      </c>
      <c r="E128" s="1">
        <v>1.9000000000000001E-5</v>
      </c>
      <c r="F128" s="1">
        <v>0.28285700000000003</v>
      </c>
      <c r="G128" s="1">
        <v>1.7E-5</v>
      </c>
      <c r="H128" s="1">
        <v>302.39999999999998</v>
      </c>
      <c r="J128" s="18">
        <v>9.4</v>
      </c>
      <c r="K128" s="1">
        <v>571</v>
      </c>
      <c r="M128" s="1">
        <v>719</v>
      </c>
      <c r="P128" s="18">
        <f t="shared" si="8"/>
        <v>0.35273457099849476</v>
      </c>
      <c r="Q128" s="18">
        <f t="shared" si="5"/>
        <v>27.29712612358967</v>
      </c>
      <c r="R128" s="18">
        <f t="shared" si="6"/>
        <v>72.702873876410337</v>
      </c>
    </row>
    <row r="129" spans="1:18" x14ac:dyDescent="0.3">
      <c r="A129" s="1">
        <v>125</v>
      </c>
      <c r="B129" s="1" t="s">
        <v>114</v>
      </c>
      <c r="C129" s="1" t="s">
        <v>148</v>
      </c>
      <c r="D129" s="1">
        <v>1.9530000000000001E-3</v>
      </c>
      <c r="E129" s="1">
        <v>1.5999999999999999E-5</v>
      </c>
      <c r="F129" s="1">
        <v>0.28281400000000001</v>
      </c>
      <c r="G129" s="1">
        <v>1.7E-5</v>
      </c>
      <c r="H129" s="1">
        <v>302.39999999999998</v>
      </c>
      <c r="J129" s="18">
        <v>8</v>
      </c>
      <c r="K129" s="1">
        <v>638</v>
      </c>
      <c r="M129" s="1">
        <v>817</v>
      </c>
      <c r="P129" s="18">
        <f t="shared" si="8"/>
        <v>0.38785750125439039</v>
      </c>
      <c r="Q129" s="18">
        <f t="shared" si="5"/>
        <v>30.388067715235213</v>
      </c>
      <c r="R129" s="18">
        <f t="shared" si="6"/>
        <v>69.611932284764791</v>
      </c>
    </row>
    <row r="130" spans="1:18" x14ac:dyDescent="0.3">
      <c r="A130" s="1">
        <v>126</v>
      </c>
      <c r="B130" s="1" t="s">
        <v>114</v>
      </c>
      <c r="C130" s="1" t="s">
        <v>149</v>
      </c>
      <c r="D130" s="1">
        <v>2.1099999999999999E-3</v>
      </c>
      <c r="E130" s="1">
        <v>3.6999999999999998E-5</v>
      </c>
      <c r="F130" s="1">
        <v>0.28284900000000002</v>
      </c>
      <c r="G130" s="1">
        <v>1.5999999999999999E-5</v>
      </c>
      <c r="H130" s="1">
        <v>302.39999999999998</v>
      </c>
      <c r="J130" s="18">
        <v>8.9</v>
      </c>
      <c r="K130" s="1">
        <v>589</v>
      </c>
      <c r="M130" s="1">
        <v>747</v>
      </c>
      <c r="P130" s="18">
        <f t="shared" si="8"/>
        <v>0.36527847466131463</v>
      </c>
      <c r="Q130" s="18">
        <f t="shared" si="5"/>
        <v>28.392287660819353</v>
      </c>
      <c r="R130" s="18">
        <f t="shared" si="6"/>
        <v>71.607712339180651</v>
      </c>
    </row>
    <row r="131" spans="1:18" x14ac:dyDescent="0.3">
      <c r="A131" s="1">
        <v>127</v>
      </c>
      <c r="B131" s="1" t="s">
        <v>114</v>
      </c>
      <c r="C131" s="1" t="s">
        <v>150</v>
      </c>
      <c r="D131" s="1">
        <v>1.7849999999999999E-3</v>
      </c>
      <c r="E131" s="1">
        <v>6.8999999999999997E-5</v>
      </c>
      <c r="F131" s="1">
        <v>0.282827</v>
      </c>
      <c r="G131" s="1">
        <v>2.0000000000000002E-5</v>
      </c>
      <c r="H131" s="1">
        <v>302.39999999999998</v>
      </c>
      <c r="J131" s="18">
        <v>8.4</v>
      </c>
      <c r="K131" s="1">
        <v>616</v>
      </c>
      <c r="M131" s="1">
        <v>789</v>
      </c>
      <c r="P131" s="18">
        <f t="shared" si="8"/>
        <v>0.37782237832413451</v>
      </c>
      <c r="Q131" s="18">
        <f t="shared" si="5"/>
        <v>29.49713279807499</v>
      </c>
      <c r="R131" s="18">
        <f t="shared" si="6"/>
        <v>70.502867201925014</v>
      </c>
    </row>
    <row r="132" spans="1:18" x14ac:dyDescent="0.3">
      <c r="A132" s="1">
        <v>128</v>
      </c>
      <c r="B132" s="1" t="s">
        <v>114</v>
      </c>
      <c r="C132" s="1" t="s">
        <v>151</v>
      </c>
      <c r="D132" s="1">
        <v>1.4059999999999999E-3</v>
      </c>
      <c r="E132" s="1">
        <v>1.5E-5</v>
      </c>
      <c r="F132" s="1">
        <v>0.282831</v>
      </c>
      <c r="G132" s="1">
        <v>1.9000000000000001E-5</v>
      </c>
      <c r="H132" s="1">
        <v>302.39999999999998</v>
      </c>
      <c r="J132" s="18">
        <v>8.3000000000000007</v>
      </c>
      <c r="K132" s="1">
        <v>604</v>
      </c>
      <c r="M132" s="1">
        <v>783</v>
      </c>
      <c r="P132" s="18">
        <f t="shared" si="8"/>
        <v>0.38033115905669845</v>
      </c>
      <c r="Q132" s="18">
        <f t="shared" si="5"/>
        <v>29.719275169899575</v>
      </c>
      <c r="R132" s="18">
        <f t="shared" si="6"/>
        <v>70.280724830100425</v>
      </c>
    </row>
    <row r="133" spans="1:18" x14ac:dyDescent="0.3">
      <c r="A133" s="1">
        <v>129</v>
      </c>
      <c r="B133" s="1" t="s">
        <v>114</v>
      </c>
      <c r="C133" s="1" t="s">
        <v>152</v>
      </c>
      <c r="D133" s="1">
        <v>9.5100000000000002E-4</v>
      </c>
      <c r="E133" s="1">
        <v>1.5E-5</v>
      </c>
      <c r="F133" s="1">
        <v>0.282883</v>
      </c>
      <c r="G133" s="1">
        <v>1.5999999999999999E-5</v>
      </c>
      <c r="H133" s="1">
        <v>302.39999999999998</v>
      </c>
      <c r="J133" s="18">
        <v>10.5</v>
      </c>
      <c r="K133" s="1">
        <v>523</v>
      </c>
      <c r="M133" s="1">
        <v>652</v>
      </c>
      <c r="P133" s="18">
        <f t="shared" si="8"/>
        <v>0.32513798294029106</v>
      </c>
      <c r="Q133" s="18">
        <f t="shared" si="5"/>
        <v>24.921235619569668</v>
      </c>
      <c r="R133" s="18">
        <f t="shared" si="6"/>
        <v>75.078764380430329</v>
      </c>
    </row>
    <row r="134" spans="1:18" x14ac:dyDescent="0.3">
      <c r="A134" s="1">
        <v>130</v>
      </c>
      <c r="B134" s="1" t="s">
        <v>114</v>
      </c>
      <c r="C134" s="1" t="s">
        <v>153</v>
      </c>
      <c r="D134" s="1">
        <v>2.2420000000000001E-3</v>
      </c>
      <c r="E134" s="1">
        <v>2.5000000000000001E-5</v>
      </c>
      <c r="F134" s="1">
        <v>0.28277400000000003</v>
      </c>
      <c r="G134" s="1">
        <v>1.5E-5</v>
      </c>
      <c r="H134" s="1">
        <v>302.39999999999998</v>
      </c>
      <c r="J134" s="18">
        <v>6.2</v>
      </c>
      <c r="K134" s="1">
        <v>701</v>
      </c>
      <c r="M134" s="1">
        <v>920</v>
      </c>
      <c r="P134" s="18">
        <f t="shared" si="8"/>
        <v>0.43301555444054196</v>
      </c>
      <c r="Q134" s="18">
        <f t="shared" ref="Q134:Q197" si="9">100*P134*7064/(10253-P134*(10253-7064))</f>
        <v>34.476812228758519</v>
      </c>
      <c r="R134" s="18">
        <f t="shared" ref="R134:R197" si="10">100-Q134</f>
        <v>65.523187771241481</v>
      </c>
    </row>
    <row r="135" spans="1:18" x14ac:dyDescent="0.3">
      <c r="A135" s="1">
        <v>131</v>
      </c>
      <c r="B135" s="1" t="s">
        <v>114</v>
      </c>
      <c r="C135" s="1" t="s">
        <v>154</v>
      </c>
      <c r="D135" s="1">
        <v>1.7489999999999999E-3</v>
      </c>
      <c r="E135" s="1">
        <v>2.0000000000000002E-5</v>
      </c>
      <c r="F135" s="1">
        <v>0.282835</v>
      </c>
      <c r="G135" s="1">
        <v>1.4E-5</v>
      </c>
      <c r="H135" s="1">
        <v>302.39999999999998</v>
      </c>
      <c r="J135" s="18">
        <v>8.5</v>
      </c>
      <c r="K135" s="1">
        <v>604</v>
      </c>
      <c r="M135" s="1">
        <v>773</v>
      </c>
      <c r="P135" s="18">
        <f t="shared" si="8"/>
        <v>0.37531359759157051</v>
      </c>
      <c r="Q135" s="18">
        <f t="shared" si="9"/>
        <v>29.275382923140228</v>
      </c>
      <c r="R135" s="18">
        <f t="shared" si="10"/>
        <v>70.724617076859772</v>
      </c>
    </row>
    <row r="136" spans="1:18" x14ac:dyDescent="0.3">
      <c r="A136" s="1">
        <v>132</v>
      </c>
      <c r="B136" s="1" t="s">
        <v>114</v>
      </c>
      <c r="C136" s="1" t="s">
        <v>155</v>
      </c>
      <c r="D136" s="1">
        <v>1.6260000000000001E-3</v>
      </c>
      <c r="E136" s="1">
        <v>1.7E-5</v>
      </c>
      <c r="F136" s="1">
        <v>0.28285100000000002</v>
      </c>
      <c r="G136" s="1">
        <v>1.8E-5</v>
      </c>
      <c r="H136" s="1">
        <v>302.39999999999998</v>
      </c>
      <c r="J136" s="18">
        <v>9.1</v>
      </c>
      <c r="K136" s="1">
        <v>579</v>
      </c>
      <c r="M136" s="1">
        <v>736</v>
      </c>
      <c r="P136" s="18">
        <f t="shared" si="8"/>
        <v>0.36026091319618669</v>
      </c>
      <c r="Q136" s="18">
        <f t="shared" si="9"/>
        <v>27.953068162096493</v>
      </c>
      <c r="R136" s="18">
        <f t="shared" si="10"/>
        <v>72.046931837903514</v>
      </c>
    </row>
    <row r="137" spans="1:18" x14ac:dyDescent="0.3">
      <c r="A137" s="1">
        <v>133</v>
      </c>
      <c r="B137" s="1" t="s">
        <v>114</v>
      </c>
      <c r="C137" s="1" t="s">
        <v>156</v>
      </c>
      <c r="D137" s="1">
        <v>1.3760000000000001E-3</v>
      </c>
      <c r="E137" s="1">
        <v>1.7E-5</v>
      </c>
      <c r="F137" s="1">
        <v>0.28284399999999998</v>
      </c>
      <c r="G137" s="1">
        <v>1.8E-5</v>
      </c>
      <c r="H137" s="1">
        <v>302.39999999999998</v>
      </c>
      <c r="J137" s="18">
        <v>9.1999999999999993</v>
      </c>
      <c r="K137" s="1">
        <v>585</v>
      </c>
      <c r="M137" s="1">
        <v>742</v>
      </c>
      <c r="P137" s="18">
        <f t="shared" si="8"/>
        <v>0.3577521324636227</v>
      </c>
      <c r="Q137" s="18">
        <f t="shared" si="9"/>
        <v>27.734036868645266</v>
      </c>
      <c r="R137" s="18">
        <f t="shared" si="10"/>
        <v>72.265963131354738</v>
      </c>
    </row>
    <row r="138" spans="1:18" x14ac:dyDescent="0.3">
      <c r="A138" s="1">
        <v>134</v>
      </c>
      <c r="B138" s="1" t="s">
        <v>114</v>
      </c>
      <c r="C138" s="1" t="s">
        <v>157</v>
      </c>
      <c r="D138" s="1">
        <v>1.2849999999999999E-3</v>
      </c>
      <c r="E138" s="1">
        <v>2.0999999999999999E-5</v>
      </c>
      <c r="F138" s="1">
        <v>0.28286099999999997</v>
      </c>
      <c r="G138" s="1">
        <v>1.5999999999999999E-5</v>
      </c>
      <c r="H138" s="1">
        <v>302.39999999999998</v>
      </c>
      <c r="J138" s="18">
        <v>9.4</v>
      </c>
      <c r="K138" s="1">
        <v>559</v>
      </c>
      <c r="M138" s="1">
        <v>712</v>
      </c>
      <c r="P138" s="18">
        <f t="shared" si="8"/>
        <v>0.35273457099849476</v>
      </c>
      <c r="Q138" s="18">
        <f t="shared" si="9"/>
        <v>27.29712612358967</v>
      </c>
      <c r="R138" s="18">
        <f t="shared" si="10"/>
        <v>72.702873876410337</v>
      </c>
    </row>
    <row r="139" spans="1:18" x14ac:dyDescent="0.3">
      <c r="A139" s="1">
        <v>135</v>
      </c>
      <c r="B139" s="1" t="s">
        <v>114</v>
      </c>
      <c r="C139" s="1" t="s">
        <v>158</v>
      </c>
      <c r="D139" s="1">
        <v>1.885E-3</v>
      </c>
      <c r="E139" s="1">
        <v>5.1999999999999997E-5</v>
      </c>
      <c r="F139" s="1">
        <v>0.28284599999999999</v>
      </c>
      <c r="G139" s="1">
        <v>1.7E-5</v>
      </c>
      <c r="H139" s="1">
        <v>302.39999999999998</v>
      </c>
      <c r="J139" s="18">
        <v>8.8000000000000007</v>
      </c>
      <c r="K139" s="1">
        <v>590</v>
      </c>
      <c r="M139" s="1">
        <v>752</v>
      </c>
      <c r="P139" s="18">
        <f t="shared" si="8"/>
        <v>0.36778725539387858</v>
      </c>
      <c r="Q139" s="18">
        <f t="shared" si="9"/>
        <v>28.612477904801608</v>
      </c>
      <c r="R139" s="18">
        <f t="shared" si="10"/>
        <v>71.387522095198392</v>
      </c>
    </row>
    <row r="140" spans="1:18" x14ac:dyDescent="0.3">
      <c r="A140" s="1">
        <v>136</v>
      </c>
      <c r="B140" s="1" t="s">
        <v>114</v>
      </c>
      <c r="C140" s="1" t="s">
        <v>159</v>
      </c>
      <c r="D140" s="1">
        <v>1.178E-3</v>
      </c>
      <c r="E140" s="1">
        <v>1.7E-5</v>
      </c>
      <c r="F140" s="1">
        <v>0.28282400000000002</v>
      </c>
      <c r="G140" s="1">
        <v>1.8E-5</v>
      </c>
      <c r="H140" s="1">
        <v>302.39999999999998</v>
      </c>
      <c r="J140" s="18">
        <v>8.3000000000000007</v>
      </c>
      <c r="K140" s="1">
        <v>610</v>
      </c>
      <c r="M140" s="1">
        <v>791</v>
      </c>
      <c r="P140" s="18">
        <f t="shared" si="8"/>
        <v>0.38033115905669845</v>
      </c>
      <c r="Q140" s="18">
        <f t="shared" si="9"/>
        <v>29.719275169899575</v>
      </c>
      <c r="R140" s="18">
        <f t="shared" si="10"/>
        <v>70.280724830100425</v>
      </c>
    </row>
    <row r="141" spans="1:18" x14ac:dyDescent="0.3">
      <c r="A141" s="1">
        <v>137</v>
      </c>
      <c r="B141" s="1" t="s">
        <v>114</v>
      </c>
      <c r="C141" s="1" t="s">
        <v>160</v>
      </c>
      <c r="D141" s="1">
        <v>1.474E-3</v>
      </c>
      <c r="E141" s="1">
        <v>1.1E-5</v>
      </c>
      <c r="F141" s="1">
        <v>0.28285500000000002</v>
      </c>
      <c r="G141" s="1">
        <v>1.8E-5</v>
      </c>
      <c r="H141" s="1">
        <v>302.39999999999998</v>
      </c>
      <c r="J141" s="18">
        <v>9.4</v>
      </c>
      <c r="K141" s="1">
        <v>571</v>
      </c>
      <c r="M141" s="1">
        <v>722</v>
      </c>
      <c r="P141" s="18">
        <f t="shared" si="8"/>
        <v>0.35273457099849476</v>
      </c>
      <c r="Q141" s="18">
        <f t="shared" si="9"/>
        <v>27.29712612358967</v>
      </c>
      <c r="R141" s="18">
        <f t="shared" si="10"/>
        <v>72.702873876410337</v>
      </c>
    </row>
    <row r="142" spans="1:18" x14ac:dyDescent="0.3">
      <c r="A142" s="1">
        <v>138</v>
      </c>
      <c r="B142" s="1" t="s">
        <v>114</v>
      </c>
      <c r="C142" s="1" t="s">
        <v>161</v>
      </c>
      <c r="D142" s="1">
        <v>1.3600000000000001E-3</v>
      </c>
      <c r="E142" s="1">
        <v>1.7E-5</v>
      </c>
      <c r="F142" s="1">
        <v>0.28283999999999998</v>
      </c>
      <c r="G142" s="1">
        <v>1.8E-5</v>
      </c>
      <c r="H142" s="1">
        <v>302.39999999999998</v>
      </c>
      <c r="J142" s="18">
        <v>8.8000000000000007</v>
      </c>
      <c r="K142" s="1">
        <v>590</v>
      </c>
      <c r="M142" s="1">
        <v>757</v>
      </c>
      <c r="P142" s="18">
        <f t="shared" si="8"/>
        <v>0.36778725539387858</v>
      </c>
      <c r="Q142" s="18">
        <f t="shared" si="9"/>
        <v>28.612477904801608</v>
      </c>
      <c r="R142" s="18">
        <f t="shared" si="10"/>
        <v>71.387522095198392</v>
      </c>
    </row>
    <row r="143" spans="1:18" x14ac:dyDescent="0.3">
      <c r="A143" s="1">
        <v>139</v>
      </c>
      <c r="B143" s="1" t="s">
        <v>114</v>
      </c>
      <c r="C143" s="1" t="s">
        <v>162</v>
      </c>
      <c r="D143" s="1">
        <v>1.42E-3</v>
      </c>
      <c r="E143" s="1">
        <v>5.1E-5</v>
      </c>
      <c r="F143" s="1">
        <v>0.28284300000000001</v>
      </c>
      <c r="G143" s="1">
        <v>1.9000000000000001E-5</v>
      </c>
      <c r="H143" s="1">
        <v>302.39999999999998</v>
      </c>
      <c r="J143" s="18">
        <v>8.8000000000000007</v>
      </c>
      <c r="K143" s="1">
        <v>587</v>
      </c>
      <c r="M143" s="1">
        <v>753</v>
      </c>
      <c r="P143" s="18">
        <f t="shared" si="8"/>
        <v>0.36778725539387858</v>
      </c>
      <c r="Q143" s="18">
        <f t="shared" si="9"/>
        <v>28.612477904801608</v>
      </c>
      <c r="R143" s="18">
        <f t="shared" si="10"/>
        <v>71.387522095198392</v>
      </c>
    </row>
    <row r="144" spans="1:18" x14ac:dyDescent="0.3">
      <c r="A144" s="1">
        <v>140</v>
      </c>
      <c r="B144" s="1" t="s">
        <v>114</v>
      </c>
      <c r="C144" s="1" t="s">
        <v>163</v>
      </c>
      <c r="D144" s="1">
        <v>8.5999999999999998E-4</v>
      </c>
      <c r="E144" s="1">
        <v>7.9999999999999996E-6</v>
      </c>
      <c r="F144" s="1">
        <v>0.28279500000000002</v>
      </c>
      <c r="G144" s="1">
        <v>1.2E-5</v>
      </c>
      <c r="H144" s="1">
        <v>302.39999999999998</v>
      </c>
      <c r="J144" s="18">
        <v>7.2</v>
      </c>
      <c r="K144" s="1">
        <v>646</v>
      </c>
      <c r="M144" s="1">
        <v>855</v>
      </c>
      <c r="P144" s="18">
        <f t="shared" si="8"/>
        <v>0.40792774711490221</v>
      </c>
      <c r="Q144" s="18">
        <f t="shared" si="9"/>
        <v>32.189047018951022</v>
      </c>
      <c r="R144" s="18">
        <f t="shared" si="10"/>
        <v>67.810952981048985</v>
      </c>
    </row>
    <row r="145" spans="1:19" x14ac:dyDescent="0.3">
      <c r="A145" s="1">
        <v>141</v>
      </c>
      <c r="B145" s="1" t="s">
        <v>164</v>
      </c>
      <c r="C145" s="4" t="s">
        <v>165</v>
      </c>
      <c r="D145" s="27">
        <v>5.4410412942855063E-2</v>
      </c>
      <c r="E145" s="4">
        <v>1.1919281281688649E-3</v>
      </c>
      <c r="F145" s="28">
        <v>0.2827408609951681</v>
      </c>
      <c r="G145" s="29">
        <v>1.0478618881384224E-5</v>
      </c>
      <c r="H145" s="4">
        <v>304</v>
      </c>
      <c r="I145" s="25">
        <v>0.2827340840463114</v>
      </c>
      <c r="J145" s="26">
        <v>5.3382279662739229</v>
      </c>
      <c r="K145" s="30">
        <v>728.72861468829535</v>
      </c>
      <c r="L145" s="30">
        <v>14.894479047068089</v>
      </c>
      <c r="M145" s="30">
        <v>983.8562064908931</v>
      </c>
      <c r="N145" s="26">
        <f t="shared" ref="N145:N208" si="11">E145/0.0384-1</f>
        <v>-0.96896020499560243</v>
      </c>
      <c r="P145" s="18">
        <f t="shared" ref="P145:P208" si="12">(J145-23.46)/(-16.4-23.46)</f>
        <v>0.45463552518128647</v>
      </c>
      <c r="Q145" s="18">
        <f t="shared" si="9"/>
        <v>36.481702967983047</v>
      </c>
      <c r="R145" s="18">
        <f t="shared" si="10"/>
        <v>63.518297032016953</v>
      </c>
      <c r="S145" s="15"/>
    </row>
    <row r="146" spans="1:19" x14ac:dyDescent="0.3">
      <c r="A146" s="1">
        <v>142</v>
      </c>
      <c r="B146" s="1" t="s">
        <v>164</v>
      </c>
      <c r="C146" s="4" t="s">
        <v>166</v>
      </c>
      <c r="D146" s="27">
        <v>6.6881866512798094E-2</v>
      </c>
      <c r="E146" s="4">
        <v>1.4231342769455838E-3</v>
      </c>
      <c r="F146" s="28">
        <v>0.28273617550452856</v>
      </c>
      <c r="G146" s="29">
        <v>1.1245625544255299E-5</v>
      </c>
      <c r="H146" s="4">
        <v>304</v>
      </c>
      <c r="I146" s="25">
        <v>0.28272808398627075</v>
      </c>
      <c r="J146" s="26">
        <v>5.1258990201641375</v>
      </c>
      <c r="K146" s="30">
        <v>739.95576139510626</v>
      </c>
      <c r="L146" s="30">
        <v>16.081117280156597</v>
      </c>
      <c r="M146" s="30">
        <v>997.42994169455892</v>
      </c>
      <c r="N146" s="26">
        <f t="shared" si="11"/>
        <v>-0.96293921153787543</v>
      </c>
      <c r="P146" s="18">
        <f t="shared" si="12"/>
        <v>0.45996239287094492</v>
      </c>
      <c r="Q146" s="18">
        <f t="shared" si="9"/>
        <v>36.980512229965228</v>
      </c>
      <c r="R146" s="18">
        <f t="shared" si="10"/>
        <v>63.019487770034772</v>
      </c>
      <c r="S146" s="15"/>
    </row>
    <row r="147" spans="1:19" x14ac:dyDescent="0.3">
      <c r="A147" s="1">
        <v>143</v>
      </c>
      <c r="B147" s="1" t="s">
        <v>164</v>
      </c>
      <c r="C147" s="4" t="s">
        <v>167</v>
      </c>
      <c r="D147" s="27">
        <v>4.3150561412209576E-2</v>
      </c>
      <c r="E147" s="4">
        <v>9.6996009344613718E-4</v>
      </c>
      <c r="F147" s="28">
        <v>0.28278452220968003</v>
      </c>
      <c r="G147" s="29">
        <v>1.033370219908989E-5</v>
      </c>
      <c r="H147" s="4">
        <v>304</v>
      </c>
      <c r="I147" s="25">
        <v>0.28277900730505534</v>
      </c>
      <c r="J147" s="26">
        <v>6.9279634223007314</v>
      </c>
      <c r="K147" s="30">
        <v>662.69439358577972</v>
      </c>
      <c r="L147" s="30">
        <v>14.619417006308755</v>
      </c>
      <c r="M147" s="30">
        <v>882.11849767513456</v>
      </c>
      <c r="N147" s="26">
        <f t="shared" si="11"/>
        <v>-0.97474062256650684</v>
      </c>
      <c r="P147" s="18">
        <f t="shared" si="12"/>
        <v>0.41475254836174785</v>
      </c>
      <c r="Q147" s="18">
        <f t="shared" si="9"/>
        <v>32.807344044640722</v>
      </c>
      <c r="R147" s="18">
        <f t="shared" si="10"/>
        <v>67.192655955359271</v>
      </c>
      <c r="S147" s="15"/>
    </row>
    <row r="148" spans="1:19" x14ac:dyDescent="0.3">
      <c r="A148" s="1">
        <v>144</v>
      </c>
      <c r="B148" s="1" t="s">
        <v>164</v>
      </c>
      <c r="C148" s="4" t="s">
        <v>168</v>
      </c>
      <c r="D148" s="27">
        <v>3.2878773277574588E-2</v>
      </c>
      <c r="E148" s="4">
        <v>7.3171026488213749E-4</v>
      </c>
      <c r="F148" s="28">
        <v>0.28271695394864282</v>
      </c>
      <c r="G148" s="29">
        <v>1.0314615717435441E-5</v>
      </c>
      <c r="H148" s="4">
        <v>304</v>
      </c>
      <c r="I148" s="25">
        <v>0.28271279366168772</v>
      </c>
      <c r="J148" s="26">
        <v>4.5848080173427341</v>
      </c>
      <c r="K148" s="30">
        <v>753.45114234596758</v>
      </c>
      <c r="L148" s="30">
        <v>14.475615622448256</v>
      </c>
      <c r="M148" s="30">
        <v>1032.0052038116846</v>
      </c>
      <c r="N148" s="26">
        <f t="shared" si="11"/>
        <v>-0.98094504518536096</v>
      </c>
      <c r="P148" s="18">
        <f t="shared" si="12"/>
        <v>0.47353717969536546</v>
      </c>
      <c r="Q148" s="18">
        <f t="shared" si="9"/>
        <v>38.260422613558049</v>
      </c>
      <c r="R148" s="18">
        <f t="shared" si="10"/>
        <v>61.739577386441951</v>
      </c>
      <c r="S148" s="15"/>
    </row>
    <row r="149" spans="1:19" x14ac:dyDescent="0.3">
      <c r="A149" s="1">
        <v>145</v>
      </c>
      <c r="B149" s="1" t="s">
        <v>164</v>
      </c>
      <c r="C149" s="4" t="s">
        <v>169</v>
      </c>
      <c r="D149" s="27">
        <v>0.11287618278387788</v>
      </c>
      <c r="E149" s="4">
        <v>2.3770701484638027E-3</v>
      </c>
      <c r="F149" s="28">
        <v>0.28275810082300173</v>
      </c>
      <c r="G149" s="29">
        <v>1.3718859556040089E-5</v>
      </c>
      <c r="H149" s="4">
        <v>304</v>
      </c>
      <c r="I149" s="25">
        <v>0.28274458550907949</v>
      </c>
      <c r="J149" s="26">
        <v>5.7098516678788513</v>
      </c>
      <c r="K149" s="30">
        <v>727.2266391102421</v>
      </c>
      <c r="L149" s="30">
        <v>20.14133864976564</v>
      </c>
      <c r="M149" s="30">
        <v>960.09082518042703</v>
      </c>
      <c r="N149" s="26">
        <f t="shared" si="11"/>
        <v>-0.93809713155042185</v>
      </c>
      <c r="P149" s="18">
        <f t="shared" si="12"/>
        <v>0.44531230135778099</v>
      </c>
      <c r="Q149" s="18">
        <f t="shared" si="9"/>
        <v>35.613291531088478</v>
      </c>
      <c r="R149" s="18">
        <f t="shared" si="10"/>
        <v>64.386708468911522</v>
      </c>
      <c r="S149" s="15"/>
    </row>
    <row r="150" spans="1:19" x14ac:dyDescent="0.3">
      <c r="A150" s="1">
        <v>146</v>
      </c>
      <c r="B150" s="1" t="s">
        <v>164</v>
      </c>
      <c r="C150" s="4" t="s">
        <v>170</v>
      </c>
      <c r="D150" s="27">
        <v>4.8976711073192535E-2</v>
      </c>
      <c r="E150" s="4">
        <v>1.0733484080402401E-3</v>
      </c>
      <c r="F150" s="28">
        <v>0.28273922420725756</v>
      </c>
      <c r="G150" s="29">
        <v>1.2100048222233065E-5</v>
      </c>
      <c r="H150" s="4">
        <v>304</v>
      </c>
      <c r="I150" s="25">
        <v>0.28273312146742385</v>
      </c>
      <c r="J150" s="26">
        <v>5.3041644136819777</v>
      </c>
      <c r="K150" s="30">
        <v>728.74873011419004</v>
      </c>
      <c r="L150" s="30">
        <v>17.144200302845469</v>
      </c>
      <c r="M150" s="30">
        <v>986.03404794748315</v>
      </c>
      <c r="N150" s="26">
        <f t="shared" si="11"/>
        <v>-0.97204821854061874</v>
      </c>
      <c r="P150" s="18">
        <f t="shared" si="12"/>
        <v>0.45549010502553999</v>
      </c>
      <c r="Q150" s="18">
        <f t="shared" si="9"/>
        <v>36.56159635805389</v>
      </c>
      <c r="R150" s="18">
        <f t="shared" si="10"/>
        <v>63.43840364194611</v>
      </c>
      <c r="S150" s="15"/>
    </row>
    <row r="151" spans="1:19" x14ac:dyDescent="0.3">
      <c r="A151" s="1">
        <v>147</v>
      </c>
      <c r="B151" s="1" t="s">
        <v>164</v>
      </c>
      <c r="C151" s="4" t="s">
        <v>171</v>
      </c>
      <c r="D151" s="27">
        <v>2.8757861386228774E-2</v>
      </c>
      <c r="E151" s="4">
        <v>6.6141985308421113E-4</v>
      </c>
      <c r="F151" s="28">
        <v>0.28276069163193873</v>
      </c>
      <c r="G151" s="29">
        <v>9.4211299119952511E-6</v>
      </c>
      <c r="H151" s="4">
        <v>304</v>
      </c>
      <c r="I151" s="25">
        <v>0.2827569309953607</v>
      </c>
      <c r="J151" s="26">
        <v>6.1467313113383604</v>
      </c>
      <c r="K151" s="30">
        <v>690.74519125112363</v>
      </c>
      <c r="L151" s="30">
        <v>13.212662324442736</v>
      </c>
      <c r="M151" s="30">
        <v>932.13884147259023</v>
      </c>
      <c r="N151" s="26">
        <f t="shared" si="11"/>
        <v>-0.98277552465926532</v>
      </c>
      <c r="P151" s="18">
        <f t="shared" si="12"/>
        <v>0.43435194903817465</v>
      </c>
      <c r="Q151" s="18">
        <f t="shared" si="9"/>
        <v>34.599836515788667</v>
      </c>
      <c r="R151" s="18">
        <f t="shared" si="10"/>
        <v>65.400163484211333</v>
      </c>
      <c r="S151" s="15"/>
    </row>
    <row r="152" spans="1:19" x14ac:dyDescent="0.3">
      <c r="A152" s="1">
        <v>148</v>
      </c>
      <c r="B152" s="1" t="s">
        <v>164</v>
      </c>
      <c r="C152" s="4" t="s">
        <v>172</v>
      </c>
      <c r="D152" s="27">
        <v>5.43802744026902E-2</v>
      </c>
      <c r="E152" s="4">
        <v>1.2030562214501975E-3</v>
      </c>
      <c r="F152" s="28">
        <v>0.28274029745382634</v>
      </c>
      <c r="G152" s="29">
        <v>1.1873797030562216E-5</v>
      </c>
      <c r="H152" s="4">
        <v>304</v>
      </c>
      <c r="I152" s="25">
        <v>0.28273345723394072</v>
      </c>
      <c r="J152" s="26">
        <v>5.3160464532253648</v>
      </c>
      <c r="K152" s="30">
        <v>729.74651945527637</v>
      </c>
      <c r="L152" s="30">
        <v>16.882023743299946</v>
      </c>
      <c r="M152" s="30">
        <v>985.27438390396708</v>
      </c>
      <c r="N152" s="26">
        <f t="shared" si="11"/>
        <v>-0.96867041089973438</v>
      </c>
      <c r="P152" s="18">
        <f t="shared" si="12"/>
        <v>0.45519201070683984</v>
      </c>
      <c r="Q152" s="18">
        <f t="shared" si="9"/>
        <v>36.533722347409693</v>
      </c>
      <c r="R152" s="18">
        <f t="shared" si="10"/>
        <v>63.466277652590307</v>
      </c>
      <c r="S152" s="15"/>
    </row>
    <row r="153" spans="1:19" x14ac:dyDescent="0.3">
      <c r="A153" s="1">
        <v>149</v>
      </c>
      <c r="B153" s="1" t="s">
        <v>164</v>
      </c>
      <c r="C153" s="4" t="s">
        <v>173</v>
      </c>
      <c r="D153" s="27">
        <v>4.7966012500380885E-2</v>
      </c>
      <c r="E153" s="4">
        <v>1.0741192296182941E-3</v>
      </c>
      <c r="F153" s="28">
        <v>0.28275391029516783</v>
      </c>
      <c r="G153" s="29">
        <v>1.1385661108276427E-5</v>
      </c>
      <c r="H153" s="4">
        <v>304</v>
      </c>
      <c r="I153" s="25">
        <v>0.28274780317267184</v>
      </c>
      <c r="J153" s="26">
        <v>5.8237177150299857</v>
      </c>
      <c r="K153" s="30">
        <v>707.94760333575493</v>
      </c>
      <c r="L153" s="30">
        <v>16.138750414293355</v>
      </c>
      <c r="M153" s="30">
        <v>952.80696882158702</v>
      </c>
      <c r="N153" s="26">
        <f t="shared" si="11"/>
        <v>-0.97202814506202362</v>
      </c>
      <c r="P153" s="18">
        <f t="shared" si="12"/>
        <v>0.44245565190592112</v>
      </c>
      <c r="Q153" s="18">
        <f t="shared" si="9"/>
        <v>35.348377853899137</v>
      </c>
      <c r="R153" s="18">
        <f t="shared" si="10"/>
        <v>64.651622146100863</v>
      </c>
      <c r="S153" s="15"/>
    </row>
    <row r="154" spans="1:19" x14ac:dyDescent="0.3">
      <c r="A154" s="1">
        <v>150</v>
      </c>
      <c r="B154" s="1" t="s">
        <v>164</v>
      </c>
      <c r="C154" s="4" t="s">
        <v>174</v>
      </c>
      <c r="D154" s="27">
        <v>8.0344153276390273E-2</v>
      </c>
      <c r="E154" s="4">
        <v>1.7488868900075423E-3</v>
      </c>
      <c r="F154" s="28">
        <v>0.28266928863302437</v>
      </c>
      <c r="G154" s="29">
        <v>1.1328497300765145E-5</v>
      </c>
      <c r="H154" s="4">
        <v>304</v>
      </c>
      <c r="I154" s="25">
        <v>0.28265934498228767</v>
      </c>
      <c r="J154" s="26">
        <v>2.6933766498093981</v>
      </c>
      <c r="K154" s="30">
        <v>842.9004300910882</v>
      </c>
      <c r="L154" s="30">
        <v>16.312220673346367</v>
      </c>
      <c r="M154" s="30">
        <v>1152.6912043043505</v>
      </c>
      <c r="N154" s="26">
        <f t="shared" si="11"/>
        <v>-0.95445607057272031</v>
      </c>
      <c r="P154" s="18">
        <f t="shared" si="12"/>
        <v>0.52098904541371305</v>
      </c>
      <c r="Q154" s="18">
        <f t="shared" si="9"/>
        <v>42.835807174138594</v>
      </c>
      <c r="R154" s="18">
        <f t="shared" si="10"/>
        <v>57.164192825861406</v>
      </c>
      <c r="S154" s="15"/>
    </row>
    <row r="155" spans="1:19" x14ac:dyDescent="0.3">
      <c r="A155" s="1">
        <v>151</v>
      </c>
      <c r="B155" s="1" t="s">
        <v>164</v>
      </c>
      <c r="C155" s="4" t="s">
        <v>175</v>
      </c>
      <c r="D155" s="27">
        <v>3.8006385336025426E-2</v>
      </c>
      <c r="E155" s="4">
        <v>8.5703105158361961E-4</v>
      </c>
      <c r="F155" s="28">
        <v>0.28280650125754547</v>
      </c>
      <c r="G155" s="29">
        <v>1.2222327104093628E-5</v>
      </c>
      <c r="H155" s="4">
        <v>304</v>
      </c>
      <c r="I155" s="25">
        <v>0.28280162843386769</v>
      </c>
      <c r="J155" s="26">
        <v>7.7284754851780768</v>
      </c>
      <c r="K155" s="30">
        <v>629.69797726801039</v>
      </c>
      <c r="L155" s="30">
        <v>17.249491483554813</v>
      </c>
      <c r="M155" s="30">
        <v>830.81525614721772</v>
      </c>
      <c r="N155" s="26">
        <f t="shared" si="11"/>
        <v>-0.97768148303167657</v>
      </c>
      <c r="P155" s="18">
        <f t="shared" si="12"/>
        <v>0.3946694559664306</v>
      </c>
      <c r="Q155" s="18">
        <f t="shared" si="9"/>
        <v>30.996456844136407</v>
      </c>
      <c r="R155" s="18">
        <f t="shared" si="10"/>
        <v>69.003543155863596</v>
      </c>
      <c r="S155" s="15"/>
    </row>
    <row r="156" spans="1:19" x14ac:dyDescent="0.3">
      <c r="A156" s="1">
        <v>152</v>
      </c>
      <c r="B156" s="1" t="s">
        <v>164</v>
      </c>
      <c r="C156" s="4" t="s">
        <v>176</v>
      </c>
      <c r="D156" s="27">
        <v>6.7917817238841924E-2</v>
      </c>
      <c r="E156" s="4">
        <v>1.4772226191855037E-3</v>
      </c>
      <c r="F156" s="28">
        <v>0.28272374427503999</v>
      </c>
      <c r="G156" s="29">
        <v>1.0779297727480766E-5</v>
      </c>
      <c r="H156" s="4">
        <v>304</v>
      </c>
      <c r="I156" s="25">
        <v>0.28271534522655412</v>
      </c>
      <c r="J156" s="26">
        <v>4.6751022936231124</v>
      </c>
      <c r="K156" s="30">
        <v>758.83418525500645</v>
      </c>
      <c r="L156" s="30">
        <v>15.431513607963133</v>
      </c>
      <c r="M156" s="30">
        <v>1026.2370247394472</v>
      </c>
      <c r="N156" s="26">
        <f t="shared" si="11"/>
        <v>-0.96153066095871087</v>
      </c>
      <c r="P156" s="18">
        <f t="shared" si="12"/>
        <v>0.47127189428943522</v>
      </c>
      <c r="Q156" s="18">
        <f t="shared" si="9"/>
        <v>38.045957895302543</v>
      </c>
      <c r="R156" s="18">
        <f t="shared" si="10"/>
        <v>61.954042104697457</v>
      </c>
      <c r="S156" s="15"/>
    </row>
    <row r="157" spans="1:19" x14ac:dyDescent="0.3">
      <c r="A157" s="1">
        <v>153</v>
      </c>
      <c r="B157" s="1" t="s">
        <v>164</v>
      </c>
      <c r="C157" s="4" t="s">
        <v>177</v>
      </c>
      <c r="D157" s="27">
        <v>4.530743808306556E-2</v>
      </c>
      <c r="E157" s="4">
        <v>1.0090509198804273E-3</v>
      </c>
      <c r="F157" s="28">
        <v>0.28270526785606231</v>
      </c>
      <c r="G157" s="29">
        <v>1.0627970532449392E-5</v>
      </c>
      <c r="H157" s="4">
        <v>304</v>
      </c>
      <c r="I157" s="25">
        <v>0.28269953069262416</v>
      </c>
      <c r="J157" s="26">
        <v>4.1154606734039589</v>
      </c>
      <c r="K157" s="30">
        <v>775.52034140001979</v>
      </c>
      <c r="L157" s="30">
        <v>15.019752968958521</v>
      </c>
      <c r="M157" s="30">
        <v>1061.9780598855468</v>
      </c>
      <c r="N157" s="26">
        <f t="shared" si="11"/>
        <v>-0.97372263229478051</v>
      </c>
      <c r="P157" s="18">
        <f t="shared" si="12"/>
        <v>0.4853120754289022</v>
      </c>
      <c r="Q157" s="18">
        <f t="shared" si="9"/>
        <v>39.380938400520428</v>
      </c>
      <c r="R157" s="18">
        <f t="shared" si="10"/>
        <v>60.619061599479572</v>
      </c>
      <c r="S157" s="15"/>
    </row>
    <row r="158" spans="1:19" x14ac:dyDescent="0.3">
      <c r="A158" s="1">
        <v>154</v>
      </c>
      <c r="B158" s="1" t="s">
        <v>164</v>
      </c>
      <c r="C158" s="4" t="s">
        <v>178</v>
      </c>
      <c r="D158" s="27">
        <v>6.0289241951518552E-2</v>
      </c>
      <c r="E158" s="4">
        <v>1.3369680025697708E-3</v>
      </c>
      <c r="F158" s="28">
        <v>0.28270644184442789</v>
      </c>
      <c r="G158" s="29">
        <v>1.17309329852298E-5</v>
      </c>
      <c r="H158" s="4">
        <v>304</v>
      </c>
      <c r="I158" s="25">
        <v>0.28269884024198028</v>
      </c>
      <c r="J158" s="26">
        <v>4.0910271416438881</v>
      </c>
      <c r="K158" s="30">
        <v>780.65814195100154</v>
      </c>
      <c r="L158" s="30">
        <v>16.72330201123151</v>
      </c>
      <c r="M158" s="30">
        <v>1063.5379439272519</v>
      </c>
      <c r="N158" s="26">
        <f t="shared" si="11"/>
        <v>-0.9651831249330789</v>
      </c>
      <c r="P158" s="18">
        <f t="shared" si="12"/>
        <v>0.48592505916598377</v>
      </c>
      <c r="Q158" s="18">
        <f t="shared" si="9"/>
        <v>39.439535575456738</v>
      </c>
      <c r="R158" s="18">
        <f t="shared" si="10"/>
        <v>60.560464424543262</v>
      </c>
      <c r="S158" s="15"/>
    </row>
    <row r="159" spans="1:19" x14ac:dyDescent="0.3">
      <c r="A159" s="1">
        <v>155</v>
      </c>
      <c r="B159" s="1" t="s">
        <v>164</v>
      </c>
      <c r="C159" s="4" t="s">
        <v>179</v>
      </c>
      <c r="D159" s="27">
        <v>3.3963543059877685E-2</v>
      </c>
      <c r="E159" s="4">
        <v>7.8848751298393228E-4</v>
      </c>
      <c r="F159" s="28">
        <v>0.28281218304589739</v>
      </c>
      <c r="G159" s="29">
        <v>9.7945620315255808E-6</v>
      </c>
      <c r="H159" s="4">
        <v>304</v>
      </c>
      <c r="I159" s="25">
        <v>0.28280769994039517</v>
      </c>
      <c r="J159" s="26">
        <v>7.9433327655298314</v>
      </c>
      <c r="K159" s="30">
        <v>620.55090389663985</v>
      </c>
      <c r="L159" s="30">
        <v>13.800768980449686</v>
      </c>
      <c r="M159" s="30">
        <v>817.03711652239792</v>
      </c>
      <c r="N159" s="26">
        <f t="shared" si="11"/>
        <v>-0.97946647101604345</v>
      </c>
      <c r="P159" s="18">
        <f t="shared" si="12"/>
        <v>0.38927915791445483</v>
      </c>
      <c r="Q159" s="18">
        <f t="shared" si="9"/>
        <v>30.514796481421037</v>
      </c>
      <c r="R159" s="18">
        <f t="shared" si="10"/>
        <v>69.48520351857897</v>
      </c>
      <c r="S159" s="15"/>
    </row>
    <row r="160" spans="1:19" x14ac:dyDescent="0.3">
      <c r="A160" s="1">
        <v>156</v>
      </c>
      <c r="B160" s="1" t="s">
        <v>164</v>
      </c>
      <c r="C160" s="4" t="s">
        <v>180</v>
      </c>
      <c r="D160" s="27">
        <v>8.9266327832243419E-2</v>
      </c>
      <c r="E160" s="4">
        <v>2.0858348869210778E-3</v>
      </c>
      <c r="F160" s="28">
        <v>0.28273455200344194</v>
      </c>
      <c r="G160" s="29">
        <v>1.2638894803387275E-5</v>
      </c>
      <c r="H160" s="4">
        <v>304</v>
      </c>
      <c r="I160" s="25">
        <v>0.28272269256660332</v>
      </c>
      <c r="J160" s="26">
        <v>4.935108520025544</v>
      </c>
      <c r="K160" s="30">
        <v>755.72852472750253</v>
      </c>
      <c r="L160" s="30">
        <v>18.397490955458284</v>
      </c>
      <c r="M160" s="30">
        <v>1009.6238397988808</v>
      </c>
      <c r="N160" s="26">
        <f t="shared" si="11"/>
        <v>-0.94568138315309691</v>
      </c>
      <c r="P160" s="18">
        <f t="shared" si="12"/>
        <v>0.46474890817798437</v>
      </c>
      <c r="Q160" s="18">
        <f t="shared" si="9"/>
        <v>37.430370872892837</v>
      </c>
      <c r="R160" s="18">
        <f t="shared" si="10"/>
        <v>62.569629127107163</v>
      </c>
      <c r="S160" s="15"/>
    </row>
    <row r="161" spans="1:19" x14ac:dyDescent="0.3">
      <c r="A161" s="1">
        <v>157</v>
      </c>
      <c r="B161" s="1" t="s">
        <v>164</v>
      </c>
      <c r="C161" s="4" t="s">
        <v>181</v>
      </c>
      <c r="D161" s="27">
        <v>5.1738622907722354E-2</v>
      </c>
      <c r="E161" s="4">
        <v>1.2270881880983983E-3</v>
      </c>
      <c r="F161" s="28">
        <v>0.28274216443371913</v>
      </c>
      <c r="G161" s="29">
        <v>1.2540208611509974E-5</v>
      </c>
      <c r="H161" s="4">
        <v>305</v>
      </c>
      <c r="I161" s="25">
        <v>0.28273516455969055</v>
      </c>
      <c r="J161" s="26">
        <v>5.3985130652822733</v>
      </c>
      <c r="K161" s="30">
        <v>727.55846964846887</v>
      </c>
      <c r="L161" s="30">
        <v>17.841614850583554</v>
      </c>
      <c r="M161" s="30">
        <v>980.78175504138892</v>
      </c>
      <c r="N161" s="26">
        <f t="shared" si="11"/>
        <v>-0.96804457843493752</v>
      </c>
      <c r="P161" s="18">
        <f t="shared" si="12"/>
        <v>0.45312310423275787</v>
      </c>
      <c r="Q161" s="18">
        <f t="shared" si="9"/>
        <v>36.340430171375338</v>
      </c>
      <c r="R161" s="18">
        <f t="shared" si="10"/>
        <v>63.659569828624662</v>
      </c>
      <c r="S161" s="15"/>
    </row>
    <row r="162" spans="1:19" x14ac:dyDescent="0.3">
      <c r="A162" s="1">
        <v>158</v>
      </c>
      <c r="B162" s="1" t="s">
        <v>164</v>
      </c>
      <c r="C162" s="4" t="s">
        <v>182</v>
      </c>
      <c r="D162" s="27">
        <v>4.3838360458361939E-2</v>
      </c>
      <c r="E162" s="4">
        <v>1.0207663086709245E-3</v>
      </c>
      <c r="F162" s="28">
        <v>0.28271110664517707</v>
      </c>
      <c r="G162" s="29">
        <v>1.2070333890311165E-5</v>
      </c>
      <c r="H162" s="4">
        <v>305</v>
      </c>
      <c r="I162" s="25">
        <v>0.28270528372581183</v>
      </c>
      <c r="J162" s="26">
        <v>4.3410936554089119</v>
      </c>
      <c r="K162" s="30">
        <v>767.50576977846185</v>
      </c>
      <c r="L162" s="30">
        <v>17.065713710134766</v>
      </c>
      <c r="M162" s="30">
        <v>1048.3512684590964</v>
      </c>
      <c r="N162" s="26">
        <f t="shared" si="11"/>
        <v>-0.973417544045028</v>
      </c>
      <c r="P162" s="18">
        <f t="shared" si="12"/>
        <v>0.47965143865005244</v>
      </c>
      <c r="Q162" s="18">
        <f t="shared" si="9"/>
        <v>38.841060136830961</v>
      </c>
      <c r="R162" s="18">
        <f t="shared" si="10"/>
        <v>61.158939863169039</v>
      </c>
      <c r="S162" s="15"/>
    </row>
    <row r="163" spans="1:19" x14ac:dyDescent="0.3">
      <c r="A163" s="1">
        <v>159</v>
      </c>
      <c r="B163" s="1" t="s">
        <v>164</v>
      </c>
      <c r="C163" s="4" t="s">
        <v>183</v>
      </c>
      <c r="D163" s="27">
        <v>3.645247447628918E-2</v>
      </c>
      <c r="E163" s="4">
        <v>8.7655157299268709E-4</v>
      </c>
      <c r="F163" s="28">
        <v>0.28274177801932704</v>
      </c>
      <c r="G163" s="29">
        <v>1.2253698582006559E-5</v>
      </c>
      <c r="H163" s="4">
        <v>305</v>
      </c>
      <c r="I163" s="25">
        <v>0.2827367777669817</v>
      </c>
      <c r="J163" s="26">
        <v>5.455601053814263</v>
      </c>
      <c r="K163" s="30">
        <v>721.3520346383084</v>
      </c>
      <c r="L163" s="30">
        <v>17.273207955695092</v>
      </c>
      <c r="M163" s="30">
        <v>977.13138653200656</v>
      </c>
      <c r="N163" s="26">
        <f t="shared" si="11"/>
        <v>-0.97717313611998213</v>
      </c>
      <c r="P163" s="18">
        <f t="shared" si="12"/>
        <v>0.45169089177585897</v>
      </c>
      <c r="Q163" s="18">
        <f t="shared" si="9"/>
        <v>36.206792073584253</v>
      </c>
      <c r="R163" s="18">
        <f t="shared" si="10"/>
        <v>63.793207926415747</v>
      </c>
      <c r="S163" s="15"/>
    </row>
    <row r="164" spans="1:19" x14ac:dyDescent="0.3">
      <c r="A164" s="1">
        <v>160</v>
      </c>
      <c r="B164" s="1" t="s">
        <v>164</v>
      </c>
      <c r="C164" s="4" t="s">
        <v>184</v>
      </c>
      <c r="D164" s="27">
        <v>3.9181073795047809E-2</v>
      </c>
      <c r="E164" s="4">
        <v>9.3342633549188894E-4</v>
      </c>
      <c r="F164" s="28">
        <v>0.28274283494093672</v>
      </c>
      <c r="G164" s="29">
        <v>1.1480254435605462E-5</v>
      </c>
      <c r="H164" s="4">
        <v>305</v>
      </c>
      <c r="I164" s="25">
        <v>0.28273751024885119</v>
      </c>
      <c r="J164" s="26">
        <v>5.481522035448716</v>
      </c>
      <c r="K164" s="30">
        <v>720.94734959986693</v>
      </c>
      <c r="L164" s="30">
        <v>16.207785462772016</v>
      </c>
      <c r="M164" s="30">
        <v>975.47384313194721</v>
      </c>
      <c r="N164" s="26">
        <f t="shared" si="11"/>
        <v>-0.97569202251323206</v>
      </c>
      <c r="P164" s="18">
        <f t="shared" si="12"/>
        <v>0.45104059118292233</v>
      </c>
      <c r="Q164" s="18">
        <f t="shared" si="9"/>
        <v>36.146158989605304</v>
      </c>
      <c r="R164" s="18">
        <f t="shared" si="10"/>
        <v>63.853841010394696</v>
      </c>
      <c r="S164" s="15"/>
    </row>
    <row r="165" spans="1:19" x14ac:dyDescent="0.3">
      <c r="A165" s="1">
        <v>161</v>
      </c>
      <c r="B165" s="1" t="s">
        <v>164</v>
      </c>
      <c r="C165" s="4" t="s">
        <v>185</v>
      </c>
      <c r="D165" s="27">
        <v>3.0159987268172036E-2</v>
      </c>
      <c r="E165" s="4">
        <v>7.2356487605156744E-4</v>
      </c>
      <c r="F165" s="28">
        <v>0.28273529390194885</v>
      </c>
      <c r="G165" s="29">
        <v>1.1795718231083433E-5</v>
      </c>
      <c r="H165" s="4">
        <v>305</v>
      </c>
      <c r="I165" s="25">
        <v>0.28273116635591511</v>
      </c>
      <c r="J165" s="26">
        <v>5.2570251036687665</v>
      </c>
      <c r="K165" s="30">
        <v>727.54678497151383</v>
      </c>
      <c r="L165" s="30">
        <v>16.558304244909227</v>
      </c>
      <c r="M165" s="30">
        <v>989.82782703027988</v>
      </c>
      <c r="N165" s="26">
        <f t="shared" si="11"/>
        <v>-0.9811571646861571</v>
      </c>
      <c r="P165" s="18">
        <f t="shared" si="12"/>
        <v>0.45667272695261502</v>
      </c>
      <c r="Q165" s="18">
        <f t="shared" si="9"/>
        <v>36.672239564684716</v>
      </c>
      <c r="R165" s="18">
        <f t="shared" si="10"/>
        <v>63.327760435315284</v>
      </c>
      <c r="S165" s="15"/>
    </row>
    <row r="166" spans="1:19" x14ac:dyDescent="0.3">
      <c r="A166" s="1">
        <v>162</v>
      </c>
      <c r="B166" s="1" t="s">
        <v>164</v>
      </c>
      <c r="C166" s="4" t="s">
        <v>186</v>
      </c>
      <c r="D166" s="27">
        <v>3.7656671032885697E-2</v>
      </c>
      <c r="E166" s="4">
        <v>8.9145104244253736E-4</v>
      </c>
      <c r="F166" s="28">
        <v>0.2827146648229466</v>
      </c>
      <c r="G166" s="29">
        <v>1.1134532589712297E-5</v>
      </c>
      <c r="H166" s="4">
        <v>305</v>
      </c>
      <c r="I166" s="25">
        <v>0.28270957957719145</v>
      </c>
      <c r="J166" s="26">
        <v>4.4931147351801037</v>
      </c>
      <c r="K166" s="30">
        <v>759.86379927992778</v>
      </c>
      <c r="L166" s="30">
        <v>15.690788129753773</v>
      </c>
      <c r="M166" s="30">
        <v>1038.6423013212516</v>
      </c>
      <c r="N166" s="26">
        <f t="shared" si="11"/>
        <v>-0.97678512910305892</v>
      </c>
      <c r="P166" s="18">
        <f t="shared" si="12"/>
        <v>0.47583756309131703</v>
      </c>
      <c r="Q166" s="18">
        <f t="shared" si="9"/>
        <v>38.478573211593627</v>
      </c>
      <c r="R166" s="18">
        <f t="shared" si="10"/>
        <v>61.521426788406373</v>
      </c>
      <c r="S166" s="15"/>
    </row>
    <row r="167" spans="1:19" x14ac:dyDescent="0.3">
      <c r="A167" s="1">
        <v>163</v>
      </c>
      <c r="B167" s="1" t="s">
        <v>164</v>
      </c>
      <c r="C167" s="4" t="s">
        <v>187</v>
      </c>
      <c r="D167" s="27">
        <v>7.0946937014672001E-2</v>
      </c>
      <c r="E167" s="4">
        <v>1.6304434641816596E-3</v>
      </c>
      <c r="F167" s="28">
        <v>0.28267120891412761</v>
      </c>
      <c r="G167" s="29">
        <v>1.3432991652336523E-5</v>
      </c>
      <c r="H167" s="4">
        <v>305</v>
      </c>
      <c r="I167" s="25">
        <v>0.28266190811653974</v>
      </c>
      <c r="J167" s="26">
        <v>2.8061227323883386</v>
      </c>
      <c r="K167" s="30">
        <v>837.4496228234276</v>
      </c>
      <c r="L167" s="30">
        <v>19.281660296871173</v>
      </c>
      <c r="M167" s="30">
        <v>1146.2852428442759</v>
      </c>
      <c r="N167" s="26">
        <f t="shared" si="11"/>
        <v>-0.9575405347869359</v>
      </c>
      <c r="P167" s="18">
        <f t="shared" si="12"/>
        <v>0.5181604934172519</v>
      </c>
      <c r="Q167" s="18">
        <f t="shared" si="9"/>
        <v>42.558561080965795</v>
      </c>
      <c r="R167" s="18">
        <f t="shared" si="10"/>
        <v>57.441438919034205</v>
      </c>
      <c r="S167" s="15"/>
    </row>
    <row r="168" spans="1:19" x14ac:dyDescent="0.3">
      <c r="A168" s="1">
        <v>164</v>
      </c>
      <c r="B168" s="1" t="s">
        <v>164</v>
      </c>
      <c r="C168" s="4" t="s">
        <v>188</v>
      </c>
      <c r="D168" s="27">
        <v>6.3822097452655255E-2</v>
      </c>
      <c r="E168" s="4">
        <v>1.4594831216295796E-3</v>
      </c>
      <c r="F168" s="28">
        <v>0.28275396289977395</v>
      </c>
      <c r="G168" s="29">
        <v>1.1734853086646432E-5</v>
      </c>
      <c r="H168" s="4">
        <v>305</v>
      </c>
      <c r="I168" s="25">
        <v>0.28274563733841873</v>
      </c>
      <c r="J168" s="26">
        <v>5.769122518399783</v>
      </c>
      <c r="K168" s="30">
        <v>715.2085337345269</v>
      </c>
      <c r="L168" s="30">
        <v>16.804859949020369</v>
      </c>
      <c r="M168" s="30">
        <v>957.07950019261841</v>
      </c>
      <c r="N168" s="26">
        <f t="shared" si="11"/>
        <v>-0.96199262704089639</v>
      </c>
      <c r="P168" s="18">
        <f t="shared" si="12"/>
        <v>0.44382532567988503</v>
      </c>
      <c r="Q168" s="18">
        <f t="shared" si="9"/>
        <v>35.475327496186594</v>
      </c>
      <c r="R168" s="18">
        <f t="shared" si="10"/>
        <v>64.524672503813406</v>
      </c>
      <c r="S168" s="15"/>
    </row>
    <row r="169" spans="1:19" x14ac:dyDescent="0.3">
      <c r="A169" s="1">
        <v>165</v>
      </c>
      <c r="B169" s="1" t="s">
        <v>164</v>
      </c>
      <c r="C169" s="4" t="s">
        <v>189</v>
      </c>
      <c r="D169" s="27">
        <v>2.989295523859219E-2</v>
      </c>
      <c r="E169" s="4">
        <v>7.6490502007162673E-4</v>
      </c>
      <c r="F169" s="28">
        <v>0.28272001478164255</v>
      </c>
      <c r="G169" s="29">
        <v>1.399053104464983E-5</v>
      </c>
      <c r="H169" s="4">
        <v>305</v>
      </c>
      <c r="I169" s="25">
        <v>0.28271565141245991</v>
      </c>
      <c r="J169" s="26">
        <v>4.7079841224428876</v>
      </c>
      <c r="K169" s="30">
        <v>749.81096027260764</v>
      </c>
      <c r="L169" s="30">
        <v>19.652128467872675</v>
      </c>
      <c r="M169" s="30">
        <v>1024.9164696312066</v>
      </c>
      <c r="N169" s="26">
        <f t="shared" si="11"/>
        <v>-0.98008059843563466</v>
      </c>
      <c r="P169" s="18">
        <f t="shared" si="12"/>
        <v>0.47044696130349006</v>
      </c>
      <c r="Q169" s="18">
        <f t="shared" si="9"/>
        <v>37.967945726505029</v>
      </c>
      <c r="R169" s="18">
        <f t="shared" si="10"/>
        <v>62.032054273494971</v>
      </c>
      <c r="S169" s="15"/>
    </row>
    <row r="170" spans="1:19" x14ac:dyDescent="0.3">
      <c r="A170" s="1">
        <v>166</v>
      </c>
      <c r="B170" s="1" t="s">
        <v>164</v>
      </c>
      <c r="C170" s="4" t="s">
        <v>190</v>
      </c>
      <c r="D170" s="27">
        <v>4.6395389102483864E-2</v>
      </c>
      <c r="E170" s="4">
        <v>1.152314505939746E-3</v>
      </c>
      <c r="F170" s="28">
        <v>0.28272457740360529</v>
      </c>
      <c r="G170" s="29">
        <v>1.4389943974017062E-5</v>
      </c>
      <c r="H170" s="4">
        <v>305</v>
      </c>
      <c r="I170" s="25">
        <v>0.28271800407296688</v>
      </c>
      <c r="J170" s="26">
        <v>4.7912397937888151</v>
      </c>
      <c r="K170" s="30">
        <v>751.07853919071511</v>
      </c>
      <c r="L170" s="30">
        <v>20.422778859540024</v>
      </c>
      <c r="M170" s="30">
        <v>1019.5971623269762</v>
      </c>
      <c r="N170" s="26">
        <f t="shared" si="11"/>
        <v>-0.9699918097411524</v>
      </c>
      <c r="P170" s="18">
        <f t="shared" si="12"/>
        <v>0.46835825906199663</v>
      </c>
      <c r="Q170" s="18">
        <f t="shared" si="9"/>
        <v>37.770631095199739</v>
      </c>
      <c r="R170" s="18">
        <f t="shared" si="10"/>
        <v>62.229368904800261</v>
      </c>
      <c r="S170" s="15"/>
    </row>
    <row r="171" spans="1:19" x14ac:dyDescent="0.3">
      <c r="A171" s="1">
        <v>167</v>
      </c>
      <c r="B171" s="1" t="s">
        <v>164</v>
      </c>
      <c r="C171" s="4" t="s">
        <v>191</v>
      </c>
      <c r="D171" s="27">
        <v>4.7045297355087223E-2</v>
      </c>
      <c r="E171" s="4">
        <v>1.1363689938659626E-3</v>
      </c>
      <c r="F171" s="28">
        <v>0.28262333500287856</v>
      </c>
      <c r="G171" s="29">
        <v>1.3475250523902246E-5</v>
      </c>
      <c r="H171" s="4">
        <v>305</v>
      </c>
      <c r="I171" s="25">
        <v>0.28261685263275699</v>
      </c>
      <c r="J171" s="26">
        <v>1.2117046091697503</v>
      </c>
      <c r="K171" s="30">
        <v>894.22124582084086</v>
      </c>
      <c r="L171" s="30">
        <v>19.0657019452245</v>
      </c>
      <c r="M171" s="30">
        <v>1247.8230135919553</v>
      </c>
      <c r="N171" s="26">
        <f t="shared" si="11"/>
        <v>-0.97040705745140721</v>
      </c>
      <c r="P171" s="18">
        <f t="shared" si="12"/>
        <v>0.55816094808906802</v>
      </c>
      <c r="Q171" s="18">
        <f t="shared" si="9"/>
        <v>46.534136980572697</v>
      </c>
      <c r="R171" s="18">
        <f t="shared" si="10"/>
        <v>53.465863019427303</v>
      </c>
      <c r="S171" s="15"/>
    </row>
    <row r="172" spans="1:19" x14ac:dyDescent="0.3">
      <c r="A172" s="1">
        <v>168</v>
      </c>
      <c r="B172" s="1" t="s">
        <v>164</v>
      </c>
      <c r="C172" s="4" t="s">
        <v>192</v>
      </c>
      <c r="D172" s="27">
        <v>5.9892215050324112E-2</v>
      </c>
      <c r="E172" s="4">
        <v>1.3961855643889534E-3</v>
      </c>
      <c r="F172" s="28">
        <v>0.28275022050804099</v>
      </c>
      <c r="G172" s="29">
        <v>1.3624000953230052E-5</v>
      </c>
      <c r="H172" s="4">
        <v>305</v>
      </c>
      <c r="I172" s="25">
        <v>0.28274225602499403</v>
      </c>
      <c r="J172" s="26">
        <v>5.6494649994465185</v>
      </c>
      <c r="K172" s="30">
        <v>719.34403580974538</v>
      </c>
      <c r="L172" s="30">
        <v>19.474847697487974</v>
      </c>
      <c r="M172" s="30">
        <v>964.73331871340372</v>
      </c>
      <c r="N172" s="26">
        <f t="shared" si="11"/>
        <v>-0.96364100092737104</v>
      </c>
      <c r="P172" s="18">
        <f t="shared" si="12"/>
        <v>0.44682727046044862</v>
      </c>
      <c r="Q172" s="18">
        <f t="shared" si="9"/>
        <v>35.754005267119659</v>
      </c>
      <c r="R172" s="18">
        <f t="shared" si="10"/>
        <v>64.245994732880348</v>
      </c>
      <c r="S172" s="15"/>
    </row>
    <row r="173" spans="1:19" x14ac:dyDescent="0.3">
      <c r="A173" s="1">
        <v>169</v>
      </c>
      <c r="B173" s="1" t="s">
        <v>164</v>
      </c>
      <c r="C173" s="4" t="s">
        <v>193</v>
      </c>
      <c r="D173" s="27">
        <v>5.8461284845847138E-2</v>
      </c>
      <c r="E173" s="4">
        <v>1.423920063878486E-3</v>
      </c>
      <c r="F173" s="28">
        <v>0.28271168143680819</v>
      </c>
      <c r="G173" s="29">
        <v>1.3597504109187962E-5</v>
      </c>
      <c r="H173" s="4">
        <v>305</v>
      </c>
      <c r="I173" s="25">
        <v>0.28270355874345121</v>
      </c>
      <c r="J173" s="26">
        <v>4.2800501839579397</v>
      </c>
      <c r="K173" s="30">
        <v>774.99216603780496</v>
      </c>
      <c r="L173" s="30">
        <v>19.431381554157689</v>
      </c>
      <c r="M173" s="30">
        <v>1052.2493716910337</v>
      </c>
      <c r="N173" s="26">
        <f t="shared" si="11"/>
        <v>-0.96291874833649771</v>
      </c>
      <c r="P173" s="18">
        <f t="shared" si="12"/>
        <v>0.48118288550030258</v>
      </c>
      <c r="Q173" s="18">
        <f t="shared" si="9"/>
        <v>38.986899933688818</v>
      </c>
      <c r="R173" s="18">
        <f t="shared" si="10"/>
        <v>61.013100066311182</v>
      </c>
      <c r="S173" s="15"/>
    </row>
    <row r="174" spans="1:19" x14ac:dyDescent="0.3">
      <c r="A174" s="1">
        <v>170</v>
      </c>
      <c r="B174" s="1" t="s">
        <v>164</v>
      </c>
      <c r="C174" s="4" t="s">
        <v>194</v>
      </c>
      <c r="D174" s="27">
        <v>4.3864894491072066E-2</v>
      </c>
      <c r="E174" s="4">
        <v>1.0837107710088354E-3</v>
      </c>
      <c r="F174" s="28">
        <v>0.28268386821011349</v>
      </c>
      <c r="G174" s="29">
        <v>1.4588847491931659E-5</v>
      </c>
      <c r="H174" s="4">
        <v>305</v>
      </c>
      <c r="I174" s="25">
        <v>0.28267768622665534</v>
      </c>
      <c r="J174" s="26">
        <v>3.3644766242213464</v>
      </c>
      <c r="K174" s="30">
        <v>807.35867326071354</v>
      </c>
      <c r="L174" s="30">
        <v>20.645281546041836</v>
      </c>
      <c r="M174" s="30">
        <v>1110.6819308537818</v>
      </c>
      <c r="N174" s="26">
        <f t="shared" si="11"/>
        <v>-0.97177836533831152</v>
      </c>
      <c r="P174" s="18">
        <f t="shared" si="12"/>
        <v>0.50415261855942439</v>
      </c>
      <c r="Q174" s="18">
        <f t="shared" si="9"/>
        <v>41.194078720423661</v>
      </c>
      <c r="R174" s="18">
        <f t="shared" si="10"/>
        <v>58.805921279576339</v>
      </c>
      <c r="S174" s="15"/>
    </row>
    <row r="175" spans="1:19" x14ac:dyDescent="0.3">
      <c r="A175" s="1">
        <v>171</v>
      </c>
      <c r="B175" s="1" t="s">
        <v>164</v>
      </c>
      <c r="C175" s="4" t="s">
        <v>195</v>
      </c>
      <c r="D175" s="27">
        <v>9.0645118623845417E-2</v>
      </c>
      <c r="E175" s="4">
        <v>2.144091296244567E-3</v>
      </c>
      <c r="F175" s="28">
        <v>0.28275202204845351</v>
      </c>
      <c r="G175" s="29">
        <v>1.3562332499897586E-5</v>
      </c>
      <c r="H175" s="4">
        <v>305</v>
      </c>
      <c r="I175" s="25">
        <v>0.28273979116796338</v>
      </c>
      <c r="J175" s="26">
        <v>5.5622389308118692</v>
      </c>
      <c r="K175" s="30">
        <v>731.45376153044572</v>
      </c>
      <c r="L175" s="30">
        <v>19.782089563389228</v>
      </c>
      <c r="M175" s="30">
        <v>970.31199134602434</v>
      </c>
      <c r="N175" s="26">
        <f t="shared" si="11"/>
        <v>-0.94416428916029771</v>
      </c>
      <c r="P175" s="18">
        <f t="shared" si="12"/>
        <v>0.44901558126412777</v>
      </c>
      <c r="Q175" s="18">
        <f t="shared" si="9"/>
        <v>35.957532614130635</v>
      </c>
      <c r="R175" s="18">
        <f t="shared" si="10"/>
        <v>64.042467385869372</v>
      </c>
      <c r="S175" s="15"/>
    </row>
    <row r="176" spans="1:19" x14ac:dyDescent="0.3">
      <c r="A176" s="1">
        <v>172</v>
      </c>
      <c r="B176" s="1" t="s">
        <v>164</v>
      </c>
      <c r="C176" s="4" t="s">
        <v>196</v>
      </c>
      <c r="D176" s="27">
        <v>6.2674432397694532E-2</v>
      </c>
      <c r="E176" s="4">
        <v>1.5160037618090435E-3</v>
      </c>
      <c r="F176" s="28">
        <v>0.28267308592406665</v>
      </c>
      <c r="G176" s="29">
        <v>1.1805574422844947E-5</v>
      </c>
      <c r="H176" s="4">
        <v>374</v>
      </c>
      <c r="I176" s="25">
        <v>0.28266247468201194</v>
      </c>
      <c r="J176" s="26">
        <v>4.3483284858547577</v>
      </c>
      <c r="K176" s="30">
        <v>832.18482565151805</v>
      </c>
      <c r="L176" s="30">
        <v>16.895129964477505</v>
      </c>
      <c r="M176" s="30">
        <v>1101.710939675306</v>
      </c>
      <c r="N176" s="26">
        <f t="shared" si="11"/>
        <v>-0.96052073536955618</v>
      </c>
      <c r="P176" s="18">
        <f t="shared" si="12"/>
        <v>0.47946993261779336</v>
      </c>
      <c r="Q176" s="18">
        <f t="shared" si="9"/>
        <v>38.823786127031426</v>
      </c>
      <c r="R176" s="18">
        <f t="shared" si="10"/>
        <v>61.176213872968574</v>
      </c>
      <c r="S176" s="15"/>
    </row>
    <row r="177" spans="1:19" x14ac:dyDescent="0.3">
      <c r="A177" s="1">
        <v>173</v>
      </c>
      <c r="B177" s="1" t="s">
        <v>164</v>
      </c>
      <c r="C177" s="4" t="s">
        <v>197</v>
      </c>
      <c r="D177" s="27">
        <v>8.0348530417603953E-2</v>
      </c>
      <c r="E177" s="4">
        <v>1.9101862635065496E-3</v>
      </c>
      <c r="F177" s="28">
        <v>0.28264591836952746</v>
      </c>
      <c r="G177" s="29">
        <v>1.2666133890740522E-5</v>
      </c>
      <c r="H177" s="4">
        <v>374</v>
      </c>
      <c r="I177" s="25">
        <v>0.28263254805388427</v>
      </c>
      <c r="J177" s="26">
        <v>3.2891273576440838</v>
      </c>
      <c r="K177" s="30">
        <v>880.38953257122341</v>
      </c>
      <c r="L177" s="30">
        <v>18.305797714602722</v>
      </c>
      <c r="M177" s="30">
        <v>1169.3184753892638</v>
      </c>
      <c r="N177" s="26">
        <f t="shared" si="11"/>
        <v>-0.95025556605451689</v>
      </c>
      <c r="P177" s="18">
        <f t="shared" si="12"/>
        <v>0.50604296644144298</v>
      </c>
      <c r="Q177" s="18">
        <f t="shared" si="9"/>
        <v>41.377390542724179</v>
      </c>
      <c r="R177" s="18">
        <f t="shared" si="10"/>
        <v>58.622609457275821</v>
      </c>
      <c r="S177" s="15"/>
    </row>
    <row r="178" spans="1:19" x14ac:dyDescent="0.3">
      <c r="A178" s="1">
        <v>174</v>
      </c>
      <c r="B178" s="1" t="s">
        <v>164</v>
      </c>
      <c r="C178" s="4" t="s">
        <v>198</v>
      </c>
      <c r="D178" s="27">
        <v>4.1107858115378405E-2</v>
      </c>
      <c r="E178" s="4">
        <v>9.8023312831169726E-4</v>
      </c>
      <c r="F178" s="28">
        <v>0.28264939750428825</v>
      </c>
      <c r="G178" s="29">
        <v>1.0688458222306458E-5</v>
      </c>
      <c r="H178" s="4">
        <v>374</v>
      </c>
      <c r="I178" s="25">
        <v>0.28264253637949649</v>
      </c>
      <c r="J178" s="26">
        <v>3.6426468290740033</v>
      </c>
      <c r="K178" s="30">
        <v>853.77808653274565</v>
      </c>
      <c r="L178" s="30">
        <v>15.071582596349998</v>
      </c>
      <c r="M178" s="30">
        <v>1146.7632285767961</v>
      </c>
      <c r="N178" s="26">
        <f t="shared" si="11"/>
        <v>-0.97447309561688289</v>
      </c>
      <c r="P178" s="18">
        <f t="shared" si="12"/>
        <v>0.49717393805634719</v>
      </c>
      <c r="Q178" s="18">
        <f t="shared" si="9"/>
        <v>40.519546695708371</v>
      </c>
      <c r="R178" s="18">
        <f t="shared" si="10"/>
        <v>59.480453304291629</v>
      </c>
      <c r="S178" s="15"/>
    </row>
    <row r="179" spans="1:19" x14ac:dyDescent="0.3">
      <c r="A179" s="1">
        <v>175</v>
      </c>
      <c r="B179" s="1" t="s">
        <v>164</v>
      </c>
      <c r="C179" s="4" t="s">
        <v>199</v>
      </c>
      <c r="D179" s="27">
        <v>4.2818222804787837E-2</v>
      </c>
      <c r="E179" s="4">
        <v>1.0316238426192721E-3</v>
      </c>
      <c r="F179" s="28">
        <v>0.28263670226186327</v>
      </c>
      <c r="G179" s="29">
        <v>1.0890125543787986E-5</v>
      </c>
      <c r="H179" s="4">
        <v>374</v>
      </c>
      <c r="I179" s="25">
        <v>0.2826294814286574</v>
      </c>
      <c r="J179" s="26">
        <v>3.1805894733794027</v>
      </c>
      <c r="K179" s="30">
        <v>872.86799170791983</v>
      </c>
      <c r="L179" s="30">
        <v>15.371551217814417</v>
      </c>
      <c r="M179" s="30">
        <v>1176.2415054603109</v>
      </c>
      <c r="N179" s="26">
        <f t="shared" si="11"/>
        <v>-0.97313479576512307</v>
      </c>
      <c r="P179" s="18">
        <f t="shared" si="12"/>
        <v>0.50876594396940789</v>
      </c>
      <c r="Q179" s="18">
        <f t="shared" si="9"/>
        <v>41.641894685478491</v>
      </c>
      <c r="R179" s="18">
        <f t="shared" si="10"/>
        <v>58.358105314521509</v>
      </c>
      <c r="S179" s="15"/>
    </row>
    <row r="180" spans="1:19" x14ac:dyDescent="0.3">
      <c r="A180" s="1">
        <v>176</v>
      </c>
      <c r="B180" s="1" t="s">
        <v>164</v>
      </c>
      <c r="C180" s="4" t="s">
        <v>200</v>
      </c>
      <c r="D180" s="27">
        <v>4.176096374531918E-2</v>
      </c>
      <c r="E180" s="4">
        <v>9.9853595228686313E-4</v>
      </c>
      <c r="F180" s="28">
        <v>0.28265911232732327</v>
      </c>
      <c r="G180" s="29">
        <v>1.0456574053119846E-5</v>
      </c>
      <c r="H180" s="4">
        <v>374</v>
      </c>
      <c r="I180" s="25">
        <v>0.28265212309223231</v>
      </c>
      <c r="J180" s="26">
        <v>3.98195190889572</v>
      </c>
      <c r="K180" s="30">
        <v>840.4836266813569</v>
      </c>
      <c r="L180" s="30">
        <v>14.755524309521872</v>
      </c>
      <c r="M180" s="30">
        <v>1125.1059612101888</v>
      </c>
      <c r="N180" s="26">
        <f t="shared" si="11"/>
        <v>-0.97399645957586289</v>
      </c>
      <c r="P180" s="18">
        <f t="shared" si="12"/>
        <v>0.48866151758916909</v>
      </c>
      <c r="Q180" s="18">
        <f t="shared" si="9"/>
        <v>39.701444189544745</v>
      </c>
      <c r="R180" s="18">
        <f t="shared" si="10"/>
        <v>60.298555810455255</v>
      </c>
      <c r="S180" s="15"/>
    </row>
    <row r="181" spans="1:19" x14ac:dyDescent="0.3">
      <c r="A181" s="1">
        <v>177</v>
      </c>
      <c r="B181" s="1" t="s">
        <v>164</v>
      </c>
      <c r="C181" s="4" t="s">
        <v>201</v>
      </c>
      <c r="D181" s="27">
        <v>5.5898161564467093E-2</v>
      </c>
      <c r="E181" s="4">
        <v>1.330090619852696E-3</v>
      </c>
      <c r="F181" s="28">
        <v>0.28266715565845985</v>
      </c>
      <c r="G181" s="29">
        <v>1.1166806764368235E-5</v>
      </c>
      <c r="H181" s="4">
        <v>374</v>
      </c>
      <c r="I181" s="25">
        <v>0.28265784571221991</v>
      </c>
      <c r="J181" s="26">
        <v>4.1844941238533551</v>
      </c>
      <c r="K181" s="30">
        <v>836.48895390199334</v>
      </c>
      <c r="L181" s="30">
        <v>15.899703623976414</v>
      </c>
      <c r="M181" s="30">
        <v>1112.1738648123944</v>
      </c>
      <c r="N181" s="26">
        <f t="shared" si="11"/>
        <v>-0.96536222344133604</v>
      </c>
      <c r="P181" s="18">
        <f t="shared" si="12"/>
        <v>0.48358017752500365</v>
      </c>
      <c r="Q181" s="18">
        <f t="shared" si="9"/>
        <v>39.215522584012561</v>
      </c>
      <c r="R181" s="18">
        <f t="shared" si="10"/>
        <v>60.784477415987439</v>
      </c>
      <c r="S181" s="15"/>
    </row>
    <row r="182" spans="1:19" x14ac:dyDescent="0.3">
      <c r="A182" s="1">
        <v>178</v>
      </c>
      <c r="B182" s="1" t="s">
        <v>164</v>
      </c>
      <c r="C182" s="4" t="s">
        <v>202</v>
      </c>
      <c r="D182" s="27">
        <v>4.4099628083454599E-2</v>
      </c>
      <c r="E182" s="4">
        <v>1.0542918697937222E-3</v>
      </c>
      <c r="F182" s="28">
        <v>0.28264622842227238</v>
      </c>
      <c r="G182" s="29">
        <v>1.1504809225666084E-5</v>
      </c>
      <c r="H182" s="4">
        <v>374</v>
      </c>
      <c r="I182" s="25">
        <v>0.28263884892460323</v>
      </c>
      <c r="J182" s="26">
        <v>3.5121357549061649</v>
      </c>
      <c r="K182" s="30">
        <v>859.93556754582676</v>
      </c>
      <c r="L182" s="30">
        <v>16.252827914137956</v>
      </c>
      <c r="M182" s="30">
        <v>1155.0912000527794</v>
      </c>
      <c r="N182" s="26">
        <f t="shared" si="11"/>
        <v>-0.97254448255745518</v>
      </c>
      <c r="P182" s="18">
        <f t="shared" si="12"/>
        <v>0.50044817473893222</v>
      </c>
      <c r="Q182" s="18">
        <f t="shared" si="9"/>
        <v>40.835589773588843</v>
      </c>
      <c r="R182" s="18">
        <f t="shared" si="10"/>
        <v>59.164410226411157</v>
      </c>
      <c r="S182" s="15"/>
    </row>
    <row r="183" spans="1:19" x14ac:dyDescent="0.3">
      <c r="A183" s="1">
        <v>179</v>
      </c>
      <c r="B183" s="1" t="s">
        <v>164</v>
      </c>
      <c r="C183" s="4" t="s">
        <v>203</v>
      </c>
      <c r="D183" s="27">
        <v>4.0315412079282235E-2</v>
      </c>
      <c r="E183" s="4">
        <v>9.6091496115032794E-4</v>
      </c>
      <c r="F183" s="28">
        <v>0.28263924895253129</v>
      </c>
      <c r="G183" s="29">
        <v>1.174083119172736E-5</v>
      </c>
      <c r="H183" s="4">
        <v>374</v>
      </c>
      <c r="I183" s="25">
        <v>0.28263252304491571</v>
      </c>
      <c r="J183" s="26">
        <v>3.2882422085500629</v>
      </c>
      <c r="K183" s="30">
        <v>867.64413956234989</v>
      </c>
      <c r="L183" s="30">
        <v>16.542464912691514</v>
      </c>
      <c r="M183" s="30">
        <v>1169.3749377592073</v>
      </c>
      <c r="N183" s="26">
        <f t="shared" si="11"/>
        <v>-0.97497617288671024</v>
      </c>
      <c r="P183" s="18">
        <f t="shared" si="12"/>
        <v>0.50606517289136821</v>
      </c>
      <c r="Q183" s="18">
        <f t="shared" si="9"/>
        <v>41.37954547870563</v>
      </c>
      <c r="R183" s="18">
        <f t="shared" si="10"/>
        <v>58.62045452129437</v>
      </c>
      <c r="S183" s="15"/>
    </row>
    <row r="184" spans="1:19" x14ac:dyDescent="0.3">
      <c r="A184" s="1">
        <v>180</v>
      </c>
      <c r="B184" s="1" t="s">
        <v>164</v>
      </c>
      <c r="C184" s="4" t="s">
        <v>204</v>
      </c>
      <c r="D184" s="27">
        <v>7.2205098181182759E-2</v>
      </c>
      <c r="E184" s="4">
        <v>1.6948313497281986E-3</v>
      </c>
      <c r="F184" s="28">
        <v>0.28266288572198894</v>
      </c>
      <c r="G184" s="29">
        <v>1.1784304547693426E-5</v>
      </c>
      <c r="H184" s="4">
        <v>374</v>
      </c>
      <c r="I184" s="25">
        <v>0.28265102277933207</v>
      </c>
      <c r="J184" s="26">
        <v>3.9430082410563116</v>
      </c>
      <c r="K184" s="30">
        <v>850.87576086175909</v>
      </c>
      <c r="L184" s="30">
        <v>16.940941466369374</v>
      </c>
      <c r="M184" s="30">
        <v>1127.5921138600397</v>
      </c>
      <c r="N184" s="26">
        <f t="shared" si="11"/>
        <v>-0.95586376693416153</v>
      </c>
      <c r="P184" s="18">
        <f t="shared" si="12"/>
        <v>0.48963852882447789</v>
      </c>
      <c r="Q184" s="18">
        <f t="shared" si="9"/>
        <v>39.795082121029289</v>
      </c>
      <c r="R184" s="18">
        <f t="shared" si="10"/>
        <v>60.204917878970711</v>
      </c>
      <c r="S184" s="15"/>
    </row>
    <row r="185" spans="1:19" x14ac:dyDescent="0.3">
      <c r="A185" s="1">
        <v>181</v>
      </c>
      <c r="B185" s="1" t="s">
        <v>164</v>
      </c>
      <c r="C185" s="4" t="s">
        <v>205</v>
      </c>
      <c r="D185" s="27">
        <v>8.8724857495988074E-2</v>
      </c>
      <c r="E185" s="4">
        <v>2.168272843223391E-3</v>
      </c>
      <c r="F185" s="28">
        <v>0.28263369955266421</v>
      </c>
      <c r="G185" s="29">
        <v>1.3052430161962211E-5</v>
      </c>
      <c r="H185" s="4">
        <v>374</v>
      </c>
      <c r="I185" s="25">
        <v>0.28261852276447952</v>
      </c>
      <c r="J185" s="26">
        <v>2.7927265503868703</v>
      </c>
      <c r="K185" s="30">
        <v>904.39230219711465</v>
      </c>
      <c r="L185" s="30">
        <v>18.989843638455351</v>
      </c>
      <c r="M185" s="30">
        <v>1200.9738296860637</v>
      </c>
      <c r="N185" s="26">
        <f t="shared" si="11"/>
        <v>-0.94353456137439085</v>
      </c>
      <c r="P185" s="18">
        <f t="shared" si="12"/>
        <v>0.51849657425020401</v>
      </c>
      <c r="Q185" s="18">
        <f t="shared" si="9"/>
        <v>42.591472257741565</v>
      </c>
      <c r="R185" s="18">
        <f t="shared" si="10"/>
        <v>57.408527742258435</v>
      </c>
      <c r="S185" s="15"/>
    </row>
    <row r="186" spans="1:19" x14ac:dyDescent="0.3">
      <c r="A186" s="1">
        <v>182</v>
      </c>
      <c r="B186" s="1" t="s">
        <v>164</v>
      </c>
      <c r="C186" s="4" t="s">
        <v>206</v>
      </c>
      <c r="D186" s="27">
        <v>4.4878448383887569E-2</v>
      </c>
      <c r="E186" s="4">
        <v>1.0732252888606541E-3</v>
      </c>
      <c r="F186" s="28">
        <v>0.28265478461352744</v>
      </c>
      <c r="G186" s="29">
        <v>1.2335806876450858E-5</v>
      </c>
      <c r="H186" s="4">
        <v>374</v>
      </c>
      <c r="I186" s="25">
        <v>0.28264727259171968</v>
      </c>
      <c r="J186" s="26">
        <v>3.8102768510350771</v>
      </c>
      <c r="K186" s="30">
        <v>848.2717250999101</v>
      </c>
      <c r="L186" s="30">
        <v>17.439216843612826</v>
      </c>
      <c r="M186" s="30">
        <v>1136.064782067421</v>
      </c>
      <c r="N186" s="26">
        <f t="shared" si="11"/>
        <v>-0.97205142476925377</v>
      </c>
      <c r="P186" s="18">
        <f t="shared" si="12"/>
        <v>0.49296846836339497</v>
      </c>
      <c r="Q186" s="18">
        <f t="shared" si="9"/>
        <v>40.114732478646623</v>
      </c>
      <c r="R186" s="18">
        <f t="shared" si="10"/>
        <v>59.885267521353377</v>
      </c>
      <c r="S186" s="15"/>
    </row>
    <row r="187" spans="1:19" x14ac:dyDescent="0.3">
      <c r="A187" s="1">
        <v>183</v>
      </c>
      <c r="B187" s="1" t="s">
        <v>164</v>
      </c>
      <c r="C187" s="4" t="s">
        <v>207</v>
      </c>
      <c r="D187" s="27">
        <v>4.0841498209044119E-2</v>
      </c>
      <c r="E187" s="4">
        <v>9.6815717669346171E-4</v>
      </c>
      <c r="F187" s="28">
        <v>0.28261838289181879</v>
      </c>
      <c r="G187" s="29">
        <v>1.0245102908153264E-5</v>
      </c>
      <c r="H187" s="4">
        <v>374</v>
      </c>
      <c r="I187" s="25">
        <v>0.28261160629244103</v>
      </c>
      <c r="J187" s="26">
        <v>2.547930011493893</v>
      </c>
      <c r="K187" s="30">
        <v>897.21235734852519</v>
      </c>
      <c r="L187" s="30">
        <v>14.430148013458544</v>
      </c>
      <c r="M187" s="30">
        <v>1216.5775654688143</v>
      </c>
      <c r="N187" s="26">
        <f t="shared" si="11"/>
        <v>-0.97478757352360779</v>
      </c>
      <c r="P187" s="18">
        <f t="shared" si="12"/>
        <v>0.52463798265193451</v>
      </c>
      <c r="Q187" s="18">
        <f t="shared" si="9"/>
        <v>43.194326025362152</v>
      </c>
      <c r="R187" s="18">
        <f t="shared" si="10"/>
        <v>56.805673974637848</v>
      </c>
      <c r="S187" s="15"/>
    </row>
    <row r="188" spans="1:19" x14ac:dyDescent="0.3">
      <c r="A188" s="1">
        <v>184</v>
      </c>
      <c r="B188" s="1" t="s">
        <v>164</v>
      </c>
      <c r="C188" s="4" t="s">
        <v>208</v>
      </c>
      <c r="D188" s="27">
        <v>6.1926118607748375E-2</v>
      </c>
      <c r="E188" s="4">
        <v>1.4697222529454301E-3</v>
      </c>
      <c r="F188" s="28">
        <v>0.28270132184562363</v>
      </c>
      <c r="G188" s="29">
        <v>1.2814828156694347E-5</v>
      </c>
      <c r="H188" s="4">
        <v>374</v>
      </c>
      <c r="I188" s="25">
        <v>0.28269103455018801</v>
      </c>
      <c r="J188" s="26">
        <v>5.3591555147014525</v>
      </c>
      <c r="K188" s="30">
        <v>790.7694238219301</v>
      </c>
      <c r="L188" s="30">
        <v>18.330412168662157</v>
      </c>
      <c r="M188" s="30">
        <v>1037.1114731374137</v>
      </c>
      <c r="N188" s="26">
        <f t="shared" si="11"/>
        <v>-0.9617259829962127</v>
      </c>
      <c r="P188" s="18">
        <f t="shared" si="12"/>
        <v>0.4541104988785386</v>
      </c>
      <c r="Q188" s="18">
        <f t="shared" si="9"/>
        <v>36.432643571100492</v>
      </c>
      <c r="R188" s="18">
        <f t="shared" si="10"/>
        <v>63.567356428899508</v>
      </c>
      <c r="S188" s="15"/>
    </row>
    <row r="189" spans="1:19" x14ac:dyDescent="0.3">
      <c r="A189" s="1">
        <v>185</v>
      </c>
      <c r="B189" s="1" t="s">
        <v>164</v>
      </c>
      <c r="C189" s="4" t="s">
        <v>209</v>
      </c>
      <c r="D189" s="27">
        <v>4.0075424048017734E-2</v>
      </c>
      <c r="E189" s="4">
        <v>9.6146019563396912E-4</v>
      </c>
      <c r="F189" s="28">
        <v>0.2825825952804969</v>
      </c>
      <c r="G189" s="29">
        <v>1.0187173261437775E-5</v>
      </c>
      <c r="H189" s="4">
        <v>374</v>
      </c>
      <c r="I189" s="25">
        <v>0.28257586555652203</v>
      </c>
      <c r="J189" s="26">
        <v>1.2829486160947923</v>
      </c>
      <c r="K189" s="30">
        <v>947.43401145305904</v>
      </c>
      <c r="L189" s="30">
        <v>14.332570290243151</v>
      </c>
      <c r="M189" s="30">
        <v>1297.1372897497911</v>
      </c>
      <c r="N189" s="26">
        <f t="shared" si="11"/>
        <v>-0.974961974072032</v>
      </c>
      <c r="P189" s="18">
        <f t="shared" si="12"/>
        <v>0.55637359217022597</v>
      </c>
      <c r="Q189" s="18">
        <f t="shared" si="9"/>
        <v>46.353941586180326</v>
      </c>
      <c r="R189" s="18">
        <f t="shared" si="10"/>
        <v>53.646058413819674</v>
      </c>
      <c r="S189" s="15"/>
    </row>
    <row r="190" spans="1:19" x14ac:dyDescent="0.3">
      <c r="A190" s="1">
        <v>186</v>
      </c>
      <c r="B190" s="1" t="s">
        <v>164</v>
      </c>
      <c r="C190" s="4" t="s">
        <v>210</v>
      </c>
      <c r="D190" s="27">
        <v>4.1409306771213322E-2</v>
      </c>
      <c r="E190" s="4">
        <v>9.8905247467692822E-4</v>
      </c>
      <c r="F190" s="28">
        <v>0.28262136840442731</v>
      </c>
      <c r="G190" s="29">
        <v>1.090423240857977E-5</v>
      </c>
      <c r="H190" s="4">
        <v>374</v>
      </c>
      <c r="I190" s="25">
        <v>0.28261444554877352</v>
      </c>
      <c r="J190" s="26">
        <v>2.6484205678589667</v>
      </c>
      <c r="K190" s="30">
        <v>893.50119719892871</v>
      </c>
      <c r="L190" s="30">
        <v>15.368034298633649</v>
      </c>
      <c r="M190" s="30">
        <v>1210.1726808111662</v>
      </c>
      <c r="N190" s="26">
        <f t="shared" si="11"/>
        <v>-0.97424342513862161</v>
      </c>
      <c r="P190" s="18">
        <f t="shared" si="12"/>
        <v>0.52211689493580116</v>
      </c>
      <c r="Q190" s="18">
        <f t="shared" si="9"/>
        <v>42.946517977229213</v>
      </c>
      <c r="R190" s="18">
        <f t="shared" si="10"/>
        <v>57.053482022770787</v>
      </c>
      <c r="S190" s="15"/>
    </row>
    <row r="191" spans="1:19" x14ac:dyDescent="0.3">
      <c r="A191" s="1">
        <v>187</v>
      </c>
      <c r="B191" s="1" t="s">
        <v>164</v>
      </c>
      <c r="C191" s="4" t="s">
        <v>211</v>
      </c>
      <c r="D191" s="27">
        <v>3.4813369063366358E-2</v>
      </c>
      <c r="E191" s="4">
        <v>8.4525228813078302E-4</v>
      </c>
      <c r="F191" s="28">
        <v>0.28259211087134073</v>
      </c>
      <c r="G191" s="29">
        <v>1.1494698558403072E-5</v>
      </c>
      <c r="H191" s="4">
        <v>370</v>
      </c>
      <c r="I191" s="25">
        <v>0.28258625803741066</v>
      </c>
      <c r="J191" s="26">
        <v>1.5624891830401388</v>
      </c>
      <c r="K191" s="30">
        <v>931.17753173087976</v>
      </c>
      <c r="L191" s="30">
        <v>16.126734345827455</v>
      </c>
      <c r="M191" s="30">
        <v>1276.2245059739228</v>
      </c>
      <c r="N191" s="26">
        <f t="shared" si="11"/>
        <v>-0.97798822166326083</v>
      </c>
      <c r="P191" s="18">
        <f t="shared" si="12"/>
        <v>0.5493605322870011</v>
      </c>
      <c r="Q191" s="18">
        <f t="shared" si="9"/>
        <v>45.649241882179304</v>
      </c>
      <c r="R191" s="18">
        <f t="shared" si="10"/>
        <v>54.350758117820696</v>
      </c>
      <c r="S191" s="15"/>
    </row>
    <row r="192" spans="1:19" x14ac:dyDescent="0.3">
      <c r="A192" s="1">
        <v>188</v>
      </c>
      <c r="B192" s="1" t="s">
        <v>164</v>
      </c>
      <c r="C192" s="4" t="s">
        <v>212</v>
      </c>
      <c r="D192" s="27">
        <v>3.1709130827431577E-2</v>
      </c>
      <c r="E192" s="4">
        <v>8.067858535260675E-4</v>
      </c>
      <c r="F192" s="28">
        <v>0.28258855537918171</v>
      </c>
      <c r="G192" s="29">
        <v>9.9443776564650773E-6</v>
      </c>
      <c r="H192" s="4">
        <v>370</v>
      </c>
      <c r="I192" s="25">
        <v>0.28258296890082002</v>
      </c>
      <c r="J192" s="26">
        <v>1.4460769223179071</v>
      </c>
      <c r="K192" s="30">
        <v>935.21669774848965</v>
      </c>
      <c r="L192" s="30">
        <v>13.936637334907797</v>
      </c>
      <c r="M192" s="30">
        <v>1283.6344880505326</v>
      </c>
      <c r="N192" s="26">
        <f t="shared" si="11"/>
        <v>-0.97898995173109205</v>
      </c>
      <c r="P192" s="18">
        <f t="shared" si="12"/>
        <v>0.55228106065434257</v>
      </c>
      <c r="Q192" s="18">
        <f t="shared" si="9"/>
        <v>45.942256971968256</v>
      </c>
      <c r="R192" s="18">
        <f t="shared" si="10"/>
        <v>54.057743028031744</v>
      </c>
      <c r="S192" s="15"/>
    </row>
    <row r="193" spans="1:19" x14ac:dyDescent="0.3">
      <c r="A193" s="1">
        <v>189</v>
      </c>
      <c r="B193" s="1" t="s">
        <v>164</v>
      </c>
      <c r="C193" s="4" t="s">
        <v>213</v>
      </c>
      <c r="D193" s="27">
        <v>4.7027887009087423E-2</v>
      </c>
      <c r="E193" s="4">
        <v>1.1523548307478292E-3</v>
      </c>
      <c r="F193" s="28">
        <v>0.28256313428342211</v>
      </c>
      <c r="G193" s="29">
        <v>1.2630845518553896E-5</v>
      </c>
      <c r="H193" s="4">
        <v>370</v>
      </c>
      <c r="I193" s="25">
        <v>0.28255515495991412</v>
      </c>
      <c r="J193" s="26">
        <v>0.46165938562436892</v>
      </c>
      <c r="K193" s="30">
        <v>979.76135829963982</v>
      </c>
      <c r="L193" s="30">
        <v>17.850352891862098</v>
      </c>
      <c r="M193" s="30">
        <v>1346.2546438544703</v>
      </c>
      <c r="N193" s="26">
        <f t="shared" si="11"/>
        <v>-0.96999075961594194</v>
      </c>
      <c r="P193" s="18">
        <f t="shared" si="12"/>
        <v>0.57697793814289089</v>
      </c>
      <c r="Q193" s="18">
        <f t="shared" si="9"/>
        <v>48.446021004485353</v>
      </c>
      <c r="R193" s="18">
        <f t="shared" si="10"/>
        <v>51.553978995514647</v>
      </c>
      <c r="S193" s="15"/>
    </row>
    <row r="194" spans="1:19" x14ac:dyDescent="0.3">
      <c r="A194" s="1">
        <v>190</v>
      </c>
      <c r="B194" s="1" t="s">
        <v>164</v>
      </c>
      <c r="C194" s="4" t="s">
        <v>214</v>
      </c>
      <c r="D194" s="27">
        <v>3.1996398326345432E-2</v>
      </c>
      <c r="E194" s="4">
        <v>7.9292104829330971E-4</v>
      </c>
      <c r="F194" s="28">
        <v>0.28258698483982686</v>
      </c>
      <c r="G194" s="29">
        <v>1.1291417979001925E-5</v>
      </c>
      <c r="H194" s="4">
        <v>370</v>
      </c>
      <c r="I194" s="25">
        <v>0.28258149436641383</v>
      </c>
      <c r="J194" s="26">
        <v>1.3938887936082445</v>
      </c>
      <c r="K194" s="30">
        <v>937.07538458872898</v>
      </c>
      <c r="L194" s="30">
        <v>15.817799174233539</v>
      </c>
      <c r="M194" s="30">
        <v>1286.9560832072593</v>
      </c>
      <c r="N194" s="26">
        <f t="shared" si="11"/>
        <v>-0.97935101436736172</v>
      </c>
      <c r="P194" s="18">
        <f t="shared" si="12"/>
        <v>0.55359034637209625</v>
      </c>
      <c r="Q194" s="18">
        <f t="shared" si="9"/>
        <v>46.07382568918225</v>
      </c>
      <c r="R194" s="18">
        <f t="shared" si="10"/>
        <v>53.92617431081775</v>
      </c>
      <c r="S194" s="15"/>
    </row>
    <row r="195" spans="1:19" x14ac:dyDescent="0.3">
      <c r="A195" s="1">
        <v>191</v>
      </c>
      <c r="B195" s="1" t="s">
        <v>164</v>
      </c>
      <c r="C195" s="4" t="s">
        <v>215</v>
      </c>
      <c r="D195" s="27">
        <v>4.6519114777954403E-2</v>
      </c>
      <c r="E195" s="4">
        <v>1.1241417505604386E-3</v>
      </c>
      <c r="F195" s="28">
        <v>0.28259439824002375</v>
      </c>
      <c r="G195" s="29">
        <v>9.5490370106187599E-6</v>
      </c>
      <c r="H195" s="4">
        <v>370</v>
      </c>
      <c r="I195" s="25">
        <v>0.28258661427413301</v>
      </c>
      <c r="J195" s="26">
        <v>1.575097453039298</v>
      </c>
      <c r="K195" s="30">
        <v>934.85050835682648</v>
      </c>
      <c r="L195" s="30">
        <v>13.496666641248712</v>
      </c>
      <c r="M195" s="30">
        <v>1275.4218911174116</v>
      </c>
      <c r="N195" s="26">
        <f t="shared" si="11"/>
        <v>-0.97072547524582187</v>
      </c>
      <c r="P195" s="18">
        <f t="shared" si="12"/>
        <v>0.54904421843855256</v>
      </c>
      <c r="Q195" s="18">
        <f t="shared" si="9"/>
        <v>45.617544808328411</v>
      </c>
      <c r="R195" s="18">
        <f t="shared" si="10"/>
        <v>54.382455191671589</v>
      </c>
      <c r="S195" s="15"/>
    </row>
    <row r="196" spans="1:19" x14ac:dyDescent="0.3">
      <c r="A196" s="1">
        <v>192</v>
      </c>
      <c r="B196" s="1" t="s">
        <v>164</v>
      </c>
      <c r="C196" s="4" t="s">
        <v>216</v>
      </c>
      <c r="D196" s="27">
        <v>3.1276699585639889E-2</v>
      </c>
      <c r="E196" s="4">
        <v>7.9608466662374456E-4</v>
      </c>
      <c r="F196" s="28">
        <v>0.28266421226862232</v>
      </c>
      <c r="G196" s="29">
        <v>1.2671459284435771E-5</v>
      </c>
      <c r="H196" s="4">
        <v>370</v>
      </c>
      <c r="I196" s="25">
        <v>0.28265869988916659</v>
      </c>
      <c r="J196" s="26">
        <v>4.1264203246349496</v>
      </c>
      <c r="K196" s="30">
        <v>828.83377031826046</v>
      </c>
      <c r="L196" s="30">
        <v>17.788096406261001</v>
      </c>
      <c r="M196" s="30">
        <v>1112.7625768143293</v>
      </c>
      <c r="N196" s="26">
        <f t="shared" si="11"/>
        <v>-0.97926862847333995</v>
      </c>
      <c r="P196" s="18">
        <f t="shared" si="12"/>
        <v>0.48503712181046293</v>
      </c>
      <c r="Q196" s="18">
        <f t="shared" si="9"/>
        <v>39.354663208933076</v>
      </c>
      <c r="R196" s="18">
        <f t="shared" si="10"/>
        <v>60.645336791066924</v>
      </c>
      <c r="S196" s="15"/>
    </row>
    <row r="197" spans="1:19" x14ac:dyDescent="0.3">
      <c r="A197" s="1">
        <v>193</v>
      </c>
      <c r="B197" s="1" t="s">
        <v>164</v>
      </c>
      <c r="C197" s="4" t="s">
        <v>217</v>
      </c>
      <c r="D197" s="27">
        <v>4.2223433922455256E-2</v>
      </c>
      <c r="E197" s="4">
        <v>1.0738826154432265E-3</v>
      </c>
      <c r="F197" s="28">
        <v>0.28264468147417732</v>
      </c>
      <c r="G197" s="29">
        <v>1.1171619483025087E-5</v>
      </c>
      <c r="H197" s="4">
        <v>370</v>
      </c>
      <c r="I197" s="25">
        <v>0.28263724552079772</v>
      </c>
      <c r="J197" s="26">
        <v>3.3670868474966476</v>
      </c>
      <c r="K197" s="30">
        <v>862.57009291579675</v>
      </c>
      <c r="L197" s="30">
        <v>15.789706905338319</v>
      </c>
      <c r="M197" s="30">
        <v>1161.2253973383351</v>
      </c>
      <c r="N197" s="26">
        <f t="shared" si="11"/>
        <v>-0.97203430688949932</v>
      </c>
      <c r="P197" s="18">
        <f t="shared" si="12"/>
        <v>0.50408713378081671</v>
      </c>
      <c r="Q197" s="18">
        <f t="shared" si="9"/>
        <v>41.187733076852261</v>
      </c>
      <c r="R197" s="18">
        <f t="shared" si="10"/>
        <v>58.812266923147739</v>
      </c>
      <c r="S197" s="15"/>
    </row>
    <row r="198" spans="1:19" x14ac:dyDescent="0.3">
      <c r="A198" s="1">
        <v>194</v>
      </c>
      <c r="B198" s="1" t="s">
        <v>164</v>
      </c>
      <c r="C198" s="4" t="s">
        <v>218</v>
      </c>
      <c r="D198" s="27">
        <v>4.1274720333943193E-2</v>
      </c>
      <c r="E198" s="4">
        <v>1.0557906095494459E-3</v>
      </c>
      <c r="F198" s="28">
        <v>0.28257215383892265</v>
      </c>
      <c r="G198" s="29">
        <v>1.1762644670976223E-5</v>
      </c>
      <c r="H198" s="4">
        <v>370</v>
      </c>
      <c r="I198" s="25">
        <v>0.28256484316116481</v>
      </c>
      <c r="J198" s="26">
        <v>0.80455344880103752</v>
      </c>
      <c r="K198" s="30">
        <v>964.53283890774151</v>
      </c>
      <c r="L198" s="30">
        <v>16.585301885160053</v>
      </c>
      <c r="M198" s="30">
        <v>1324.4509793341545</v>
      </c>
      <c r="N198" s="26">
        <f t="shared" si="11"/>
        <v>-0.97250545287631651</v>
      </c>
      <c r="P198" s="18">
        <f t="shared" si="12"/>
        <v>0.56837547795280896</v>
      </c>
      <c r="Q198" s="18">
        <f t="shared" ref="Q198:Q261" si="13">100*P198*7064/(10253-P198*(10253-7064))</f>
        <v>47.5686022719457</v>
      </c>
      <c r="R198" s="18">
        <f t="shared" ref="R198:R261" si="14">100-Q198</f>
        <v>52.4313977280543</v>
      </c>
      <c r="S198" s="15"/>
    </row>
    <row r="199" spans="1:19" x14ac:dyDescent="0.3">
      <c r="A199" s="1">
        <v>195</v>
      </c>
      <c r="B199" s="1" t="s">
        <v>219</v>
      </c>
      <c r="C199" s="4" t="s">
        <v>220</v>
      </c>
      <c r="D199" s="27">
        <v>3.5360502081452742E-2</v>
      </c>
      <c r="E199" s="4">
        <v>8.6705402856774726E-4</v>
      </c>
      <c r="F199" s="28">
        <v>0.28259550034789699</v>
      </c>
      <c r="G199" s="29">
        <v>1.0173510296788394E-5</v>
      </c>
      <c r="H199" s="4">
        <v>370</v>
      </c>
      <c r="I199" s="25">
        <v>0.2825894965507954</v>
      </c>
      <c r="J199" s="26">
        <v>1.677109738951188</v>
      </c>
      <c r="K199" s="30">
        <v>926.95477157665925</v>
      </c>
      <c r="L199" s="30">
        <v>14.282806085667342</v>
      </c>
      <c r="M199" s="30">
        <v>1268.9275705192636</v>
      </c>
      <c r="N199" s="26">
        <f t="shared" si="11"/>
        <v>-0.9774204680060482</v>
      </c>
      <c r="P199" s="18">
        <f t="shared" si="12"/>
        <v>0.54648495386474694</v>
      </c>
      <c r="Q199" s="18">
        <f t="shared" si="13"/>
        <v>45.361363213527973</v>
      </c>
      <c r="R199" s="18">
        <f t="shared" si="14"/>
        <v>54.638636786472027</v>
      </c>
      <c r="S199" s="15"/>
    </row>
    <row r="200" spans="1:19" x14ac:dyDescent="0.3">
      <c r="A200" s="1">
        <v>196</v>
      </c>
      <c r="B200" s="1" t="s">
        <v>219</v>
      </c>
      <c r="C200" s="4" t="s">
        <v>221</v>
      </c>
      <c r="D200" s="27">
        <v>6.6316423782525571E-2</v>
      </c>
      <c r="E200" s="4">
        <v>1.5843380374563488E-3</v>
      </c>
      <c r="F200" s="28">
        <v>0.28245067857186423</v>
      </c>
      <c r="G200" s="29">
        <v>1.1093413086303633E-5</v>
      </c>
      <c r="H200" s="4">
        <v>370</v>
      </c>
      <c r="I200" s="25">
        <v>0.28243970803968999</v>
      </c>
      <c r="J200" s="26">
        <v>-3.6243481747733064</v>
      </c>
      <c r="K200" s="30">
        <v>1151.695121098621</v>
      </c>
      <c r="L200" s="30">
        <v>15.811076552793235</v>
      </c>
      <c r="M200" s="30">
        <v>1605.3922941364492</v>
      </c>
      <c r="N200" s="26">
        <f t="shared" si="11"/>
        <v>-0.95874119694124094</v>
      </c>
      <c r="P200" s="18">
        <f t="shared" si="12"/>
        <v>0.67948690854925509</v>
      </c>
      <c r="Q200" s="18">
        <f t="shared" si="13"/>
        <v>59.359714532936025</v>
      </c>
      <c r="R200" s="18">
        <f t="shared" si="14"/>
        <v>40.640285467063975</v>
      </c>
      <c r="S200" s="15"/>
    </row>
    <row r="201" spans="1:19" x14ac:dyDescent="0.3">
      <c r="A201" s="1">
        <v>197</v>
      </c>
      <c r="B201" s="1" t="s">
        <v>219</v>
      </c>
      <c r="C201" s="4" t="s">
        <v>222</v>
      </c>
      <c r="D201" s="27">
        <v>4.8938528491482981E-2</v>
      </c>
      <c r="E201" s="4">
        <v>1.2817621480797677E-3</v>
      </c>
      <c r="F201" s="28">
        <v>0.28262003424158999</v>
      </c>
      <c r="G201" s="29">
        <v>1.1465928754384278E-5</v>
      </c>
      <c r="H201" s="4">
        <v>370</v>
      </c>
      <c r="I201" s="25">
        <v>0.28261115885480209</v>
      </c>
      <c r="J201" s="26">
        <v>2.4438026725981388</v>
      </c>
      <c r="K201" s="30">
        <v>902.38353629437029</v>
      </c>
      <c r="L201" s="30">
        <v>16.284265111879304</v>
      </c>
      <c r="M201" s="30">
        <v>1220.0930687791811</v>
      </c>
      <c r="N201" s="26">
        <f t="shared" si="11"/>
        <v>-0.96662077739375607</v>
      </c>
      <c r="P201" s="18">
        <f t="shared" si="12"/>
        <v>0.52725030926748273</v>
      </c>
      <c r="Q201" s="18">
        <f t="shared" si="13"/>
        <v>43.451592722916978</v>
      </c>
      <c r="R201" s="18">
        <f t="shared" si="14"/>
        <v>56.548407277083022</v>
      </c>
      <c r="S201" s="15"/>
    </row>
    <row r="202" spans="1:19" x14ac:dyDescent="0.3">
      <c r="A202" s="1">
        <v>198</v>
      </c>
      <c r="B202" s="1" t="s">
        <v>219</v>
      </c>
      <c r="C202" s="4" t="s">
        <v>223</v>
      </c>
      <c r="D202" s="27">
        <v>5.4844215172611975E-2</v>
      </c>
      <c r="E202" s="4">
        <v>1.3162750667673763E-3</v>
      </c>
      <c r="F202" s="28">
        <v>0.28254900729409149</v>
      </c>
      <c r="G202" s="29">
        <v>1.0807894896122644E-5</v>
      </c>
      <c r="H202" s="4">
        <v>370</v>
      </c>
      <c r="I202" s="25">
        <v>0.28253989292731574</v>
      </c>
      <c r="J202" s="26">
        <v>-7.8509035178475628E-2</v>
      </c>
      <c r="K202" s="30">
        <v>1004.1036619621428</v>
      </c>
      <c r="L202" s="30">
        <v>15.335007411876989</v>
      </c>
      <c r="M202" s="30">
        <v>1380.5844525060618</v>
      </c>
      <c r="N202" s="26">
        <f t="shared" si="11"/>
        <v>-0.96572200346959958</v>
      </c>
      <c r="P202" s="18">
        <f t="shared" si="12"/>
        <v>0.59052957940738782</v>
      </c>
      <c r="Q202" s="18">
        <f t="shared" si="13"/>
        <v>49.839904957991969</v>
      </c>
      <c r="R202" s="18">
        <f t="shared" si="14"/>
        <v>50.160095042008031</v>
      </c>
      <c r="S202" s="15"/>
    </row>
    <row r="203" spans="1:19" x14ac:dyDescent="0.3">
      <c r="A203" s="1">
        <v>199</v>
      </c>
      <c r="B203" s="1" t="s">
        <v>219</v>
      </c>
      <c r="C203" s="4" t="s">
        <v>224</v>
      </c>
      <c r="D203" s="27">
        <v>3.759344113678513E-2</v>
      </c>
      <c r="E203" s="4">
        <v>9.313203182149453E-4</v>
      </c>
      <c r="F203" s="28">
        <v>0.28258610279388297</v>
      </c>
      <c r="G203" s="29">
        <v>1.2177459089656721E-5</v>
      </c>
      <c r="H203" s="4">
        <v>370</v>
      </c>
      <c r="I203" s="25">
        <v>0.28257965399364338</v>
      </c>
      <c r="J203" s="26">
        <v>1.3287525644267717</v>
      </c>
      <c r="K203" s="30">
        <v>941.74679439262809</v>
      </c>
      <c r="L203" s="30">
        <v>17.120338718058072</v>
      </c>
      <c r="M203" s="30">
        <v>1291.1014918354736</v>
      </c>
      <c r="N203" s="26">
        <f t="shared" si="11"/>
        <v>-0.97574686671315247</v>
      </c>
      <c r="P203" s="18">
        <f t="shared" si="12"/>
        <v>0.55522447153971977</v>
      </c>
      <c r="Q203" s="18">
        <f t="shared" si="13"/>
        <v>46.238218889221976</v>
      </c>
      <c r="R203" s="18">
        <f t="shared" si="14"/>
        <v>53.761781110778024</v>
      </c>
      <c r="S203" s="15"/>
    </row>
    <row r="204" spans="1:19" x14ac:dyDescent="0.3">
      <c r="A204" s="1">
        <v>200</v>
      </c>
      <c r="B204" s="1" t="s">
        <v>219</v>
      </c>
      <c r="C204" s="4" t="s">
        <v>225</v>
      </c>
      <c r="D204" s="27">
        <v>2.4976969607359789E-2</v>
      </c>
      <c r="E204" s="4">
        <v>6.7169577856963003E-4</v>
      </c>
      <c r="F204" s="28">
        <v>0.2825680870371215</v>
      </c>
      <c r="G204" s="29">
        <v>1.0262682777450668E-5</v>
      </c>
      <c r="H204" s="4">
        <v>370</v>
      </c>
      <c r="I204" s="25">
        <v>0.28256343597151812</v>
      </c>
      <c r="J204" s="26">
        <v>0.75474885008031123</v>
      </c>
      <c r="K204" s="30">
        <v>960.47768595926516</v>
      </c>
      <c r="L204" s="30">
        <v>14.324428159688374</v>
      </c>
      <c r="M204" s="30">
        <v>1327.6184634544145</v>
      </c>
      <c r="N204" s="26">
        <f t="shared" si="11"/>
        <v>-0.9825079224330826</v>
      </c>
      <c r="P204" s="18">
        <f t="shared" si="12"/>
        <v>0.56962496612944535</v>
      </c>
      <c r="Q204" s="18">
        <f t="shared" si="13"/>
        <v>47.695691167846519</v>
      </c>
      <c r="R204" s="18">
        <f t="shared" si="14"/>
        <v>52.304308832153481</v>
      </c>
      <c r="S204" s="15"/>
    </row>
    <row r="205" spans="1:19" x14ac:dyDescent="0.3">
      <c r="A205" s="1">
        <v>201</v>
      </c>
      <c r="B205" s="1" t="s">
        <v>219</v>
      </c>
      <c r="C205" s="4" t="s">
        <v>226</v>
      </c>
      <c r="D205" s="27">
        <v>8.3427619632694863E-2</v>
      </c>
      <c r="E205" s="4">
        <v>1.9964400210874976E-3</v>
      </c>
      <c r="F205" s="28">
        <v>0.28257479129570934</v>
      </c>
      <c r="G205" s="29">
        <v>1.1419108690938393E-5</v>
      </c>
      <c r="H205" s="4">
        <v>370</v>
      </c>
      <c r="I205" s="25">
        <v>0.28256096721968044</v>
      </c>
      <c r="J205" s="26">
        <v>0.6673724293504435</v>
      </c>
      <c r="K205" s="30">
        <v>985.41349244123467</v>
      </c>
      <c r="L205" s="30">
        <v>16.510537083050391</v>
      </c>
      <c r="M205" s="30">
        <v>1333.1749967460851</v>
      </c>
      <c r="N205" s="26">
        <f t="shared" si="11"/>
        <v>-0.94800937445084643</v>
      </c>
      <c r="P205" s="18">
        <f t="shared" si="12"/>
        <v>0.57181704893752028</v>
      </c>
      <c r="Q205" s="18">
        <f t="shared" si="13"/>
        <v>47.918944266322448</v>
      </c>
      <c r="R205" s="18">
        <f t="shared" si="14"/>
        <v>52.081055733677552</v>
      </c>
      <c r="S205" s="15"/>
    </row>
    <row r="206" spans="1:19" x14ac:dyDescent="0.3">
      <c r="A206" s="1">
        <v>202</v>
      </c>
      <c r="B206" s="1" t="s">
        <v>219</v>
      </c>
      <c r="C206" s="4" t="s">
        <v>227</v>
      </c>
      <c r="D206" s="27">
        <v>3.9633631390348138E-2</v>
      </c>
      <c r="E206" s="4">
        <v>1.0669821937692894E-3</v>
      </c>
      <c r="F206" s="28">
        <v>0.28263730659714531</v>
      </c>
      <c r="G206" s="29">
        <v>1.166278714907569E-5</v>
      </c>
      <c r="H206" s="4">
        <v>369</v>
      </c>
      <c r="I206" s="25">
        <v>0.28262991842479235</v>
      </c>
      <c r="J206" s="26">
        <v>3.1077592741346471</v>
      </c>
      <c r="K206" s="30">
        <v>872.83404099691734</v>
      </c>
      <c r="L206" s="30">
        <v>16.477604845889005</v>
      </c>
      <c r="M206" s="30">
        <v>1177.7663910349988</v>
      </c>
      <c r="N206" s="26">
        <f t="shared" si="11"/>
        <v>-0.97221400537059144</v>
      </c>
      <c r="P206" s="18">
        <f t="shared" si="12"/>
        <v>0.51059309397554831</v>
      </c>
      <c r="Q206" s="18">
        <f t="shared" si="13"/>
        <v>41.819678686030166</v>
      </c>
      <c r="R206" s="18">
        <f t="shared" si="14"/>
        <v>58.180321313969834</v>
      </c>
      <c r="S206" s="15"/>
    </row>
    <row r="207" spans="1:19" ht="15" x14ac:dyDescent="0.3">
      <c r="A207" s="1">
        <v>203</v>
      </c>
      <c r="B207" s="1" t="s">
        <v>219</v>
      </c>
      <c r="C207" s="4" t="s">
        <v>228</v>
      </c>
      <c r="D207" s="27">
        <v>3.228082683884019E-2</v>
      </c>
      <c r="E207" s="4">
        <v>8.6723205738909479E-4</v>
      </c>
      <c r="F207" s="28">
        <v>0.28265077946406775</v>
      </c>
      <c r="G207" s="29">
        <v>1.1104041285127769E-5</v>
      </c>
      <c r="H207" s="4">
        <v>369</v>
      </c>
      <c r="I207" s="25">
        <v>0.28264477443422992</v>
      </c>
      <c r="J207" s="26">
        <v>3.6335573358026174</v>
      </c>
      <c r="K207" s="30">
        <v>849.28467863663388</v>
      </c>
      <c r="L207" s="30">
        <v>15.611676842264721</v>
      </c>
      <c r="M207" s="30">
        <v>1144.223481596038</v>
      </c>
      <c r="N207" s="26">
        <f t="shared" si="11"/>
        <v>-0.97741583183882563</v>
      </c>
      <c r="P207" s="18">
        <f t="shared" si="12"/>
        <v>0.49740197351222737</v>
      </c>
      <c r="Q207" s="18">
        <f t="shared" si="13"/>
        <v>40.541532964369189</v>
      </c>
      <c r="R207" s="18">
        <f t="shared" si="14"/>
        <v>59.458467035630811</v>
      </c>
      <c r="S207" s="15"/>
    </row>
    <row r="208" spans="1:19" ht="15" x14ac:dyDescent="0.3">
      <c r="A208" s="1">
        <v>204</v>
      </c>
      <c r="B208" s="1" t="s">
        <v>219</v>
      </c>
      <c r="C208" s="4" t="s">
        <v>229</v>
      </c>
      <c r="D208" s="27">
        <v>5.0110834107862504E-2</v>
      </c>
      <c r="E208" s="4">
        <v>1.240352044646117E-3</v>
      </c>
      <c r="F208" s="28">
        <v>0.28249644816227082</v>
      </c>
      <c r="G208" s="29">
        <v>1.0300368827274479E-5</v>
      </c>
      <c r="H208" s="4">
        <v>369</v>
      </c>
      <c r="I208" s="25">
        <v>0.28248785951408373</v>
      </c>
      <c r="J208" s="26">
        <v>-1.9201252467371255</v>
      </c>
      <c r="K208" s="30">
        <v>1076.4552710912121</v>
      </c>
      <c r="L208" s="30">
        <v>14.565470289715776</v>
      </c>
      <c r="M208" s="30">
        <v>1497.4614068698897</v>
      </c>
      <c r="N208" s="26">
        <f t="shared" si="11"/>
        <v>-0.96769916550400736</v>
      </c>
      <c r="P208" s="18">
        <f t="shared" si="12"/>
        <v>0.63673169209074576</v>
      </c>
      <c r="Q208" s="18">
        <f t="shared" si="13"/>
        <v>54.702257379347557</v>
      </c>
      <c r="R208" s="18">
        <f t="shared" si="14"/>
        <v>45.297742620652443</v>
      </c>
      <c r="S208" s="15"/>
    </row>
    <row r="209" spans="1:19" ht="15" x14ac:dyDescent="0.3">
      <c r="A209" s="1">
        <v>205</v>
      </c>
      <c r="B209" s="1" t="s">
        <v>219</v>
      </c>
      <c r="C209" s="4" t="s">
        <v>230</v>
      </c>
      <c r="D209" s="27">
        <v>4.9423963877902856E-2</v>
      </c>
      <c r="E209" s="4">
        <v>1.2914994917138443E-3</v>
      </c>
      <c r="F209" s="28">
        <v>0.2827019009979379</v>
      </c>
      <c r="G209" s="29">
        <v>1.1737877066315406E-5</v>
      </c>
      <c r="H209" s="4">
        <v>369</v>
      </c>
      <c r="I209" s="25">
        <v>0.28269295818624501</v>
      </c>
      <c r="J209" s="26">
        <v>5.3389226642130971</v>
      </c>
      <c r="K209" s="30">
        <v>786.17464362217333</v>
      </c>
      <c r="L209" s="30">
        <v>16.71098091582579</v>
      </c>
      <c r="M209" s="30">
        <v>1035.2863023479126</v>
      </c>
      <c r="N209" s="26">
        <f t="shared" ref="N209:N225" si="15">E209/0.0384-1</f>
        <v>-0.96636720073661864</v>
      </c>
      <c r="P209" s="18">
        <f t="shared" ref="P209:P272" si="16">(J209-23.46)/(-16.4-23.46)</f>
        <v>0.45461809673323894</v>
      </c>
      <c r="Q209" s="18">
        <f t="shared" si="13"/>
        <v>36.480074123166304</v>
      </c>
      <c r="R209" s="18">
        <f t="shared" si="14"/>
        <v>63.519925876833696</v>
      </c>
      <c r="S209" s="15"/>
    </row>
    <row r="210" spans="1:19" ht="15" x14ac:dyDescent="0.3">
      <c r="A210" s="1">
        <v>206</v>
      </c>
      <c r="B210" s="1" t="s">
        <v>219</v>
      </c>
      <c r="C210" s="4" t="s">
        <v>231</v>
      </c>
      <c r="D210" s="27">
        <v>3.770376310459251E-2</v>
      </c>
      <c r="E210" s="4">
        <v>9.952402027011279E-4</v>
      </c>
      <c r="F210" s="28">
        <v>0.282697886613267</v>
      </c>
      <c r="G210" s="29">
        <v>1.2056297603121572E-5</v>
      </c>
      <c r="H210" s="4">
        <v>369</v>
      </c>
      <c r="I210" s="25">
        <v>0.28269099520852464</v>
      </c>
      <c r="J210" s="26">
        <v>5.2694470836534002</v>
      </c>
      <c r="K210" s="30">
        <v>785.66409552091113</v>
      </c>
      <c r="L210" s="30">
        <v>17.028474019751716</v>
      </c>
      <c r="M210" s="30">
        <v>1039.7286663208981</v>
      </c>
      <c r="N210" s="26">
        <f t="shared" si="15"/>
        <v>-0.97408228638799144</v>
      </c>
      <c r="P210" s="18">
        <f t="shared" si="16"/>
        <v>0.45636108671215758</v>
      </c>
      <c r="Q210" s="18">
        <f t="shared" si="13"/>
        <v>36.643074063113417</v>
      </c>
      <c r="R210" s="18">
        <f t="shared" si="14"/>
        <v>63.356925936886583</v>
      </c>
      <c r="S210" s="15"/>
    </row>
    <row r="211" spans="1:19" ht="15" x14ac:dyDescent="0.3">
      <c r="A211" s="1">
        <v>207</v>
      </c>
      <c r="B211" s="1" t="s">
        <v>219</v>
      </c>
      <c r="C211" s="4" t="s">
        <v>232</v>
      </c>
      <c r="D211" s="27">
        <v>4.3569405098613477E-2</v>
      </c>
      <c r="E211" s="4">
        <v>1.1001713112652515E-3</v>
      </c>
      <c r="F211" s="28">
        <v>0.28274376030414378</v>
      </c>
      <c r="G211" s="29">
        <v>1.0709999568308782E-5</v>
      </c>
      <c r="H211" s="4">
        <v>369</v>
      </c>
      <c r="I211" s="25">
        <v>0.28273614231828337</v>
      </c>
      <c r="J211" s="26">
        <v>6.867336671751989</v>
      </c>
      <c r="K211" s="30">
        <v>722.83620222397735</v>
      </c>
      <c r="L211" s="30">
        <v>15.187545558372207</v>
      </c>
      <c r="M211" s="30">
        <v>937.46418625580054</v>
      </c>
      <c r="N211" s="26">
        <f t="shared" si="15"/>
        <v>-0.97134970543580079</v>
      </c>
      <c r="P211" s="18">
        <f t="shared" si="16"/>
        <v>0.41627354059829436</v>
      </c>
      <c r="Q211" s="18">
        <f t="shared" si="13"/>
        <v>32.945550150792741</v>
      </c>
      <c r="R211" s="18">
        <f t="shared" si="14"/>
        <v>67.054449849207259</v>
      </c>
      <c r="S211" s="15"/>
    </row>
    <row r="212" spans="1:19" ht="15" x14ac:dyDescent="0.3">
      <c r="A212" s="1">
        <v>208</v>
      </c>
      <c r="B212" s="1" t="s">
        <v>219</v>
      </c>
      <c r="C212" s="4" t="s">
        <v>233</v>
      </c>
      <c r="D212" s="27">
        <v>6.0489082252627863E-2</v>
      </c>
      <c r="E212" s="4">
        <v>1.4769884905637646E-3</v>
      </c>
      <c r="F212" s="28">
        <v>0.28268418773428006</v>
      </c>
      <c r="G212" s="29">
        <v>1.1096507728307531E-5</v>
      </c>
      <c r="H212" s="4">
        <v>369</v>
      </c>
      <c r="I212" s="25">
        <v>0.28267396052936944</v>
      </c>
      <c r="J212" s="26">
        <v>4.6665394644462843</v>
      </c>
      <c r="K212" s="30">
        <v>815.43598251517267</v>
      </c>
      <c r="L212" s="30">
        <v>15.868701933240414</v>
      </c>
      <c r="M212" s="30">
        <v>1078.2639593819301</v>
      </c>
      <c r="N212" s="26">
        <f t="shared" si="15"/>
        <v>-0.96153675805823524</v>
      </c>
      <c r="P212" s="18">
        <f t="shared" si="16"/>
        <v>0.47148671689798588</v>
      </c>
      <c r="Q212" s="18">
        <f t="shared" si="13"/>
        <v>38.06628091423574</v>
      </c>
      <c r="R212" s="18">
        <f t="shared" si="14"/>
        <v>61.93371908576426</v>
      </c>
      <c r="S212" s="15"/>
    </row>
    <row r="213" spans="1:19" ht="15" x14ac:dyDescent="0.3">
      <c r="A213" s="1">
        <v>209</v>
      </c>
      <c r="B213" s="1" t="s">
        <v>219</v>
      </c>
      <c r="C213" s="4" t="s">
        <v>234</v>
      </c>
      <c r="D213" s="27">
        <v>4.6309736375957956E-2</v>
      </c>
      <c r="E213" s="4">
        <v>1.1599174493602477E-3</v>
      </c>
      <c r="F213" s="28">
        <v>0.28262982824473404</v>
      </c>
      <c r="G213" s="29">
        <v>1.0757840831395864E-5</v>
      </c>
      <c r="H213" s="4">
        <v>369</v>
      </c>
      <c r="I213" s="25">
        <v>0.28262179655490721</v>
      </c>
      <c r="J213" s="26">
        <v>2.820302305246436</v>
      </c>
      <c r="K213" s="30">
        <v>885.58679035417367</v>
      </c>
      <c r="L213" s="30">
        <v>15.233547714562867</v>
      </c>
      <c r="M213" s="30">
        <v>1196.0956338293504</v>
      </c>
      <c r="N213" s="26">
        <f t="shared" si="15"/>
        <v>-0.96979381642291018</v>
      </c>
      <c r="P213" s="18">
        <f t="shared" si="16"/>
        <v>0.51780475902542811</v>
      </c>
      <c r="Q213" s="18">
        <f t="shared" si="13"/>
        <v>42.523734237266346</v>
      </c>
      <c r="R213" s="18">
        <f t="shared" si="14"/>
        <v>57.476265762733654</v>
      </c>
      <c r="S213" s="15"/>
    </row>
    <row r="214" spans="1:19" ht="15" x14ac:dyDescent="0.3">
      <c r="A214" s="1">
        <v>210</v>
      </c>
      <c r="B214" s="1" t="s">
        <v>219</v>
      </c>
      <c r="C214" s="4" t="s">
        <v>235</v>
      </c>
      <c r="D214" s="27">
        <v>3.7684974344109008E-2</v>
      </c>
      <c r="E214" s="4">
        <v>9.4736697184954414E-4</v>
      </c>
      <c r="F214" s="28">
        <v>0.28261965700962438</v>
      </c>
      <c r="G214" s="29">
        <v>1.009545782004523E-5</v>
      </c>
      <c r="H214" s="4">
        <v>369</v>
      </c>
      <c r="I214" s="25">
        <v>0.28261309709652516</v>
      </c>
      <c r="J214" s="26">
        <v>2.5124027731360243</v>
      </c>
      <c r="K214" s="30">
        <v>894.92457356314924</v>
      </c>
      <c r="L214" s="30">
        <v>14.212116071474989</v>
      </c>
      <c r="M214" s="30">
        <v>1215.7214171977416</v>
      </c>
      <c r="N214" s="26">
        <f t="shared" si="15"/>
        <v>-0.97532898510808475</v>
      </c>
      <c r="P214" s="18">
        <f t="shared" si="16"/>
        <v>0.52552928316266878</v>
      </c>
      <c r="Q214" s="18">
        <f t="shared" si="13"/>
        <v>43.282046760822261</v>
      </c>
      <c r="R214" s="18">
        <f t="shared" si="14"/>
        <v>56.717953239177739</v>
      </c>
      <c r="S214" s="15"/>
    </row>
    <row r="215" spans="1:19" ht="15" x14ac:dyDescent="0.3">
      <c r="A215" s="1">
        <v>211</v>
      </c>
      <c r="B215" s="1" t="s">
        <v>219</v>
      </c>
      <c r="C215" s="4" t="s">
        <v>236</v>
      </c>
      <c r="D215" s="27">
        <v>0.10928060237409325</v>
      </c>
      <c r="E215" s="4">
        <v>2.6351356502096177E-3</v>
      </c>
      <c r="F215" s="28">
        <v>0.28276986836534063</v>
      </c>
      <c r="G215" s="29">
        <v>1.277661969180714E-5</v>
      </c>
      <c r="H215" s="4">
        <v>369</v>
      </c>
      <c r="I215" s="25">
        <v>0.28275162172873236</v>
      </c>
      <c r="J215" s="26">
        <v>7.4151987368664685</v>
      </c>
      <c r="K215" s="30">
        <v>715.03277376216511</v>
      </c>
      <c r="L215" s="30">
        <v>18.897856243201062</v>
      </c>
      <c r="M215" s="30">
        <v>902.35622047243658</v>
      </c>
      <c r="N215" s="26">
        <f t="shared" si="15"/>
        <v>-0.9313766757757912</v>
      </c>
      <c r="P215" s="18">
        <f t="shared" si="16"/>
        <v>0.40252888266767517</v>
      </c>
      <c r="Q215" s="18">
        <f t="shared" si="13"/>
        <v>31.7020593223532</v>
      </c>
      <c r="R215" s="18">
        <f t="shared" si="14"/>
        <v>68.297940677646807</v>
      </c>
      <c r="S215" s="15"/>
    </row>
    <row r="216" spans="1:19" ht="15" x14ac:dyDescent="0.3">
      <c r="A216" s="1">
        <v>212</v>
      </c>
      <c r="B216" s="1" t="s">
        <v>219</v>
      </c>
      <c r="C216" s="4" t="s">
        <v>237</v>
      </c>
      <c r="D216" s="27">
        <v>4.0174546660495747E-2</v>
      </c>
      <c r="E216" s="4">
        <v>1.0025573783005747E-3</v>
      </c>
      <c r="F216" s="28">
        <v>0.28268240597933753</v>
      </c>
      <c r="G216" s="29">
        <v>9.767504515418561E-6</v>
      </c>
      <c r="H216" s="4">
        <v>369</v>
      </c>
      <c r="I216" s="25">
        <v>0.2826754639078129</v>
      </c>
      <c r="J216" s="26">
        <v>4.7197484688465963</v>
      </c>
      <c r="K216" s="30">
        <v>807.68497816592162</v>
      </c>
      <c r="L216" s="30">
        <v>13.79320212193058</v>
      </c>
      <c r="M216" s="30">
        <v>1074.8641799328695</v>
      </c>
      <c r="N216" s="26">
        <f t="shared" si="15"/>
        <v>-0.97389173494008918</v>
      </c>
      <c r="P216" s="18">
        <f t="shared" si="16"/>
        <v>0.47015181964760172</v>
      </c>
      <c r="Q216" s="18">
        <f t="shared" si="13"/>
        <v>37.940046192933721</v>
      </c>
      <c r="R216" s="18">
        <f t="shared" si="14"/>
        <v>62.059953807066279</v>
      </c>
      <c r="S216" s="15"/>
    </row>
    <row r="217" spans="1:19" ht="15" x14ac:dyDescent="0.3">
      <c r="A217" s="1">
        <v>213</v>
      </c>
      <c r="B217" s="1" t="s">
        <v>219</v>
      </c>
      <c r="C217" s="4" t="s">
        <v>238</v>
      </c>
      <c r="D217" s="27">
        <v>3.4334136164291471E-2</v>
      </c>
      <c r="E217" s="4">
        <v>8.6271763590254832E-4</v>
      </c>
      <c r="F217" s="28">
        <v>0.28265691215748123</v>
      </c>
      <c r="G217" s="29">
        <v>1.055314283767066E-5</v>
      </c>
      <c r="H217" s="4">
        <v>369</v>
      </c>
      <c r="I217" s="25">
        <v>0.2826509383871379</v>
      </c>
      <c r="J217" s="26">
        <v>3.8517178387853512</v>
      </c>
      <c r="K217" s="30">
        <v>840.56018338310378</v>
      </c>
      <c r="L217" s="30">
        <v>14.837880416226579</v>
      </c>
      <c r="M217" s="30">
        <v>1130.2999273718603</v>
      </c>
      <c r="N217" s="26">
        <f t="shared" si="15"/>
        <v>-0.9775333948983711</v>
      </c>
      <c r="P217" s="18">
        <f t="shared" si="16"/>
        <v>0.49192880484733192</v>
      </c>
      <c r="Q217" s="18">
        <f t="shared" si="13"/>
        <v>40.014848288936676</v>
      </c>
      <c r="R217" s="18">
        <f t="shared" si="14"/>
        <v>59.985151711063324</v>
      </c>
      <c r="S217" s="15"/>
    </row>
    <row r="218" spans="1:19" ht="15" x14ac:dyDescent="0.3">
      <c r="A218" s="1">
        <v>214</v>
      </c>
      <c r="B218" s="1" t="s">
        <v>219</v>
      </c>
      <c r="C218" s="4" t="s">
        <v>239</v>
      </c>
      <c r="D218" s="27">
        <v>3.9178265049365571E-2</v>
      </c>
      <c r="E218" s="4">
        <v>9.8304070466740073E-4</v>
      </c>
      <c r="F218" s="28">
        <v>0.28263313299653708</v>
      </c>
      <c r="G218" s="29">
        <v>1.0553772110195318E-5</v>
      </c>
      <c r="H218" s="4">
        <v>369</v>
      </c>
      <c r="I218" s="25">
        <v>0.28262632606555127</v>
      </c>
      <c r="J218" s="26">
        <v>2.9806150680333765</v>
      </c>
      <c r="K218" s="30">
        <v>876.77591352526429</v>
      </c>
      <c r="L218" s="30">
        <v>14.876426105812634</v>
      </c>
      <c r="M218" s="30">
        <v>1185.8743147251394</v>
      </c>
      <c r="N218" s="26">
        <f t="shared" si="15"/>
        <v>-0.97439998164928643</v>
      </c>
      <c r="P218" s="18">
        <f t="shared" si="16"/>
        <v>0.51378286332078837</v>
      </c>
      <c r="Q218" s="18">
        <f t="shared" si="13"/>
        <v>42.130623684478749</v>
      </c>
      <c r="R218" s="18">
        <f t="shared" si="14"/>
        <v>57.869376315521251</v>
      </c>
      <c r="S218" s="15"/>
    </row>
    <row r="219" spans="1:19" ht="15" x14ac:dyDescent="0.3">
      <c r="A219" s="1">
        <v>215</v>
      </c>
      <c r="B219" s="1" t="s">
        <v>219</v>
      </c>
      <c r="C219" s="4" t="s">
        <v>240</v>
      </c>
      <c r="D219" s="27">
        <v>5.2152801916511594E-2</v>
      </c>
      <c r="E219" s="4">
        <v>1.2874014172207559E-3</v>
      </c>
      <c r="F219" s="28">
        <v>0.28269902291663668</v>
      </c>
      <c r="G219" s="29">
        <v>1.1522254526261105E-5</v>
      </c>
      <c r="H219" s="4">
        <v>369</v>
      </c>
      <c r="I219" s="25">
        <v>0.28269010848150045</v>
      </c>
      <c r="J219" s="26">
        <v>5.2380631946946643</v>
      </c>
      <c r="K219" s="30">
        <v>790.1859682045631</v>
      </c>
      <c r="L219" s="30">
        <v>16.401012428381321</v>
      </c>
      <c r="M219" s="30">
        <v>1041.735274579929</v>
      </c>
      <c r="N219" s="26">
        <f t="shared" si="15"/>
        <v>-0.96647392142654276</v>
      </c>
      <c r="P219" s="18">
        <f t="shared" si="16"/>
        <v>0.45714843967148361</v>
      </c>
      <c r="Q219" s="18">
        <f t="shared" si="13"/>
        <v>36.71677284105936</v>
      </c>
      <c r="R219" s="18">
        <f t="shared" si="14"/>
        <v>63.28322715894064</v>
      </c>
      <c r="S219" s="15"/>
    </row>
    <row r="220" spans="1:19" ht="15" x14ac:dyDescent="0.3">
      <c r="A220" s="1">
        <v>216</v>
      </c>
      <c r="B220" s="1" t="s">
        <v>219</v>
      </c>
      <c r="C220" s="4" t="s">
        <v>241</v>
      </c>
      <c r="D220" s="27">
        <v>3.4516254843883099E-2</v>
      </c>
      <c r="E220" s="4">
        <v>8.7936508470091187E-4</v>
      </c>
      <c r="F220" s="28">
        <v>0.28269960832731034</v>
      </c>
      <c r="G220" s="29">
        <v>1.0603456129518333E-5</v>
      </c>
      <c r="H220" s="4">
        <v>369</v>
      </c>
      <c r="I220" s="25">
        <v>0.2826935192839834</v>
      </c>
      <c r="J220" s="26">
        <v>5.358781570770077</v>
      </c>
      <c r="K220" s="30">
        <v>780.8305515273621</v>
      </c>
      <c r="L220" s="30">
        <v>14.931847563427247</v>
      </c>
      <c r="M220" s="30">
        <v>1034.0164289667673</v>
      </c>
      <c r="N220" s="26">
        <f t="shared" si="15"/>
        <v>-0.97709986758591372</v>
      </c>
      <c r="P220" s="18">
        <f t="shared" si="16"/>
        <v>0.45411988031183953</v>
      </c>
      <c r="Q220" s="18">
        <f t="shared" si="13"/>
        <v>36.433520025291756</v>
      </c>
      <c r="R220" s="18">
        <f t="shared" si="14"/>
        <v>63.566479974708244</v>
      </c>
      <c r="S220" s="15"/>
    </row>
    <row r="221" spans="1:19" ht="15" x14ac:dyDescent="0.3">
      <c r="A221" s="1">
        <v>217</v>
      </c>
      <c r="B221" s="1" t="s">
        <v>219</v>
      </c>
      <c r="C221" s="4" t="s">
        <v>242</v>
      </c>
      <c r="D221" s="27">
        <v>9.2862492057267113E-2</v>
      </c>
      <c r="E221" s="4">
        <v>2.2844049001248578E-3</v>
      </c>
      <c r="F221" s="28">
        <v>0.28268979420061735</v>
      </c>
      <c r="G221" s="29">
        <v>1.2129047155275656E-5</v>
      </c>
      <c r="H221" s="4">
        <v>369</v>
      </c>
      <c r="I221" s="25">
        <v>0.28267397615114603</v>
      </c>
      <c r="J221" s="26">
        <v>4.6670923652691876</v>
      </c>
      <c r="K221" s="30">
        <v>825.32934333277126</v>
      </c>
      <c r="L221" s="30">
        <v>17.729498004797506</v>
      </c>
      <c r="M221" s="30">
        <v>1078.228632994859</v>
      </c>
      <c r="N221" s="26">
        <f t="shared" si="15"/>
        <v>-0.94051028905924849</v>
      </c>
      <c r="P221" s="18">
        <f t="shared" si="16"/>
        <v>0.47147284582867066</v>
      </c>
      <c r="Q221" s="18">
        <f t="shared" si="13"/>
        <v>38.064968563299018</v>
      </c>
      <c r="R221" s="18">
        <f t="shared" si="14"/>
        <v>61.935031436700982</v>
      </c>
      <c r="S221" s="15"/>
    </row>
    <row r="222" spans="1:19" ht="15" x14ac:dyDescent="0.3">
      <c r="A222" s="1">
        <v>218</v>
      </c>
      <c r="B222" s="1" t="s">
        <v>219</v>
      </c>
      <c r="C222" s="4" t="s">
        <v>243</v>
      </c>
      <c r="D222" s="27">
        <v>3.3130948069834805E-2</v>
      </c>
      <c r="E222" s="4">
        <v>8.3485701338865351E-4</v>
      </c>
      <c r="F222" s="28">
        <v>0.28269527524774635</v>
      </c>
      <c r="G222" s="29">
        <v>9.6230356622174173E-6</v>
      </c>
      <c r="H222" s="4">
        <v>369</v>
      </c>
      <c r="I222" s="25">
        <v>0.28268949439447533</v>
      </c>
      <c r="J222" s="26">
        <v>5.2163288407380826</v>
      </c>
      <c r="K222" s="30">
        <v>786.00734519940693</v>
      </c>
      <c r="L222" s="30">
        <v>13.534027754747768</v>
      </c>
      <c r="M222" s="30">
        <v>1043.1248714221217</v>
      </c>
      <c r="N222" s="26">
        <f t="shared" si="15"/>
        <v>-0.97825893194300384</v>
      </c>
      <c r="P222" s="18">
        <f t="shared" si="16"/>
        <v>0.45769370695589356</v>
      </c>
      <c r="Q222" s="18">
        <f t="shared" si="13"/>
        <v>36.767836284850446</v>
      </c>
      <c r="R222" s="18">
        <f t="shared" si="14"/>
        <v>63.232163715149554</v>
      </c>
      <c r="S222" s="15"/>
    </row>
    <row r="223" spans="1:19" ht="15" x14ac:dyDescent="0.3">
      <c r="A223" s="1">
        <v>219</v>
      </c>
      <c r="B223" s="1" t="s">
        <v>219</v>
      </c>
      <c r="C223" s="4" t="s">
        <v>244</v>
      </c>
      <c r="D223" s="27">
        <v>3.4493391970128934E-2</v>
      </c>
      <c r="E223" s="4">
        <v>8.6351747744666516E-4</v>
      </c>
      <c r="F223" s="28">
        <v>0.2826760604131564</v>
      </c>
      <c r="G223" s="29">
        <v>1.316864313554011E-5</v>
      </c>
      <c r="H223" s="4">
        <v>369</v>
      </c>
      <c r="I223" s="25">
        <v>0.28267008110441966</v>
      </c>
      <c r="J223" s="26">
        <v>4.5292351548642529</v>
      </c>
      <c r="K223" s="30">
        <v>813.64416023154979</v>
      </c>
      <c r="L223" s="30">
        <v>18.524368486679489</v>
      </c>
      <c r="M223" s="30">
        <v>1087.0359970191132</v>
      </c>
      <c r="N223" s="26">
        <f t="shared" si="15"/>
        <v>-0.97751256569149314</v>
      </c>
      <c r="P223" s="18">
        <f t="shared" si="16"/>
        <v>0.47493138096175985</v>
      </c>
      <c r="Q223" s="18">
        <f t="shared" si="13"/>
        <v>38.39259417207024</v>
      </c>
      <c r="R223" s="18">
        <f t="shared" si="14"/>
        <v>61.60740582792976</v>
      </c>
      <c r="S223" s="15"/>
    </row>
    <row r="224" spans="1:19" ht="15" x14ac:dyDescent="0.3">
      <c r="A224" s="1">
        <v>220</v>
      </c>
      <c r="B224" s="1" t="s">
        <v>219</v>
      </c>
      <c r="C224" s="4" t="s">
        <v>245</v>
      </c>
      <c r="D224" s="27">
        <v>6.9145502876012177E-2</v>
      </c>
      <c r="E224" s="4">
        <v>1.6933181566510705E-3</v>
      </c>
      <c r="F224" s="28">
        <v>0.28274578069397754</v>
      </c>
      <c r="G224" s="29">
        <v>1.2478746999456078E-5</v>
      </c>
      <c r="H224" s="4">
        <v>369</v>
      </c>
      <c r="I224" s="25">
        <v>0.28273405554386466</v>
      </c>
      <c r="J224" s="26">
        <v>6.793479560318616</v>
      </c>
      <c r="K224" s="30">
        <v>731.52573382677201</v>
      </c>
      <c r="L224" s="30">
        <v>17.978321618919992</v>
      </c>
      <c r="M224" s="30">
        <v>942.19532214204503</v>
      </c>
      <c r="N224" s="26">
        <f t="shared" si="15"/>
        <v>-0.95590317300387839</v>
      </c>
      <c r="P224" s="18">
        <f t="shared" si="16"/>
        <v>0.41812645357956307</v>
      </c>
      <c r="Q224" s="18">
        <f t="shared" si="13"/>
        <v>33.114119579832945</v>
      </c>
      <c r="R224" s="18">
        <f t="shared" si="14"/>
        <v>66.885880420167055</v>
      </c>
      <c r="S224" s="15"/>
    </row>
    <row r="225" spans="1:19" ht="15" x14ac:dyDescent="0.3">
      <c r="A225" s="1">
        <v>221</v>
      </c>
      <c r="B225" s="1" t="s">
        <v>219</v>
      </c>
      <c r="C225" s="4" t="s">
        <v>246</v>
      </c>
      <c r="D225" s="27">
        <v>4.070272005365707E-2</v>
      </c>
      <c r="E225" s="4">
        <v>1.0163107552226196E-3</v>
      </c>
      <c r="F225" s="28">
        <v>0.28271200721041667</v>
      </c>
      <c r="G225" s="29">
        <v>9.878664038433609E-6</v>
      </c>
      <c r="H225" s="4">
        <v>369</v>
      </c>
      <c r="I225" s="25">
        <v>0.28270496990551353</v>
      </c>
      <c r="J225" s="26">
        <v>5.7640528941860225</v>
      </c>
      <c r="K225" s="30">
        <v>766.14160884899366</v>
      </c>
      <c r="L225" s="30">
        <v>13.966102534874292</v>
      </c>
      <c r="M225" s="30">
        <v>1008.0948723707361</v>
      </c>
      <c r="N225" s="26">
        <f t="shared" si="15"/>
        <v>-0.97353357408274432</v>
      </c>
      <c r="P225" s="18">
        <f t="shared" si="16"/>
        <v>0.44395251143537329</v>
      </c>
      <c r="Q225" s="18">
        <f t="shared" si="13"/>
        <v>35.487122208130721</v>
      </c>
      <c r="R225" s="18">
        <f t="shared" si="14"/>
        <v>64.512877791869272</v>
      </c>
      <c r="S225" s="15"/>
    </row>
    <row r="226" spans="1:19" x14ac:dyDescent="0.3">
      <c r="A226" s="1">
        <v>222</v>
      </c>
      <c r="B226" s="1" t="s">
        <v>247</v>
      </c>
      <c r="C226" s="1" t="s">
        <v>248</v>
      </c>
      <c r="D226" s="1">
        <v>2.0899999999999998E-2</v>
      </c>
      <c r="E226" s="1">
        <v>9.3400000000000004E-4</v>
      </c>
      <c r="F226" s="1">
        <v>0.282642</v>
      </c>
      <c r="G226" s="1">
        <v>3.1999999999999999E-5</v>
      </c>
      <c r="H226" s="1">
        <v>347</v>
      </c>
      <c r="I226" s="1">
        <v>0.282636</v>
      </c>
      <c r="J226" s="18">
        <v>2.8</v>
      </c>
      <c r="K226" s="1">
        <v>860</v>
      </c>
      <c r="M226" s="31">
        <v>1171.938976996749</v>
      </c>
      <c r="N226" s="1" t="s">
        <v>249</v>
      </c>
      <c r="P226" s="18">
        <f t="shared" si="16"/>
        <v>0.51831409934771699</v>
      </c>
      <c r="Q226" s="18">
        <f t="shared" si="13"/>
        <v>42.573602134703442</v>
      </c>
      <c r="R226" s="18">
        <f t="shared" si="14"/>
        <v>57.426397865296558</v>
      </c>
    </row>
    <row r="227" spans="1:19" x14ac:dyDescent="0.3">
      <c r="A227" s="1">
        <v>223</v>
      </c>
      <c r="B227" s="1" t="s">
        <v>247</v>
      </c>
      <c r="C227" s="1" t="s">
        <v>250</v>
      </c>
      <c r="D227" s="1">
        <v>1.61E-2</v>
      </c>
      <c r="E227" s="1">
        <v>7.0899999999999999E-4</v>
      </c>
      <c r="F227" s="1">
        <v>0.28271099999999999</v>
      </c>
      <c r="G227" s="1">
        <v>3.4999999999999997E-5</v>
      </c>
      <c r="H227" s="1">
        <v>347</v>
      </c>
      <c r="I227" s="1">
        <v>0.28270699999999999</v>
      </c>
      <c r="J227" s="18">
        <v>5.3</v>
      </c>
      <c r="K227" s="1">
        <v>760</v>
      </c>
      <c r="M227" s="31">
        <v>1013.0961812717334</v>
      </c>
      <c r="N227" s="1" t="s">
        <v>251</v>
      </c>
      <c r="P227" s="18">
        <f t="shared" si="16"/>
        <v>0.45559458103361766</v>
      </c>
      <c r="Q227" s="18">
        <f t="shared" si="13"/>
        <v>36.571367058189367</v>
      </c>
      <c r="R227" s="18">
        <f t="shared" si="14"/>
        <v>63.428632941810633</v>
      </c>
    </row>
    <row r="228" spans="1:19" x14ac:dyDescent="0.3">
      <c r="A228" s="1">
        <v>224</v>
      </c>
      <c r="B228" s="1" t="s">
        <v>252</v>
      </c>
      <c r="C228" s="1" t="s">
        <v>253</v>
      </c>
      <c r="D228" s="1">
        <v>1.7000000000000001E-2</v>
      </c>
      <c r="E228" s="1">
        <v>6.8099999999999996E-4</v>
      </c>
      <c r="F228" s="1">
        <v>0.28271400000000002</v>
      </c>
      <c r="G228" s="1">
        <v>3.3000000000000003E-5</v>
      </c>
      <c r="H228" s="1">
        <v>347</v>
      </c>
      <c r="I228" s="1">
        <v>0.28271000000000002</v>
      </c>
      <c r="J228" s="18">
        <v>5.4</v>
      </c>
      <c r="K228" s="1">
        <v>760</v>
      </c>
      <c r="M228" s="31">
        <v>1005.9169497250409</v>
      </c>
      <c r="N228" s="1" t="s">
        <v>251</v>
      </c>
      <c r="P228" s="18">
        <f t="shared" si="16"/>
        <v>0.45308580030105378</v>
      </c>
      <c r="Q228" s="18">
        <f t="shared" si="13"/>
        <v>36.336947626491629</v>
      </c>
      <c r="R228" s="18">
        <f t="shared" si="14"/>
        <v>63.663052373508371</v>
      </c>
    </row>
    <row r="229" spans="1:19" x14ac:dyDescent="0.3">
      <c r="A229" s="1">
        <v>225</v>
      </c>
      <c r="B229" s="1" t="s">
        <v>252</v>
      </c>
      <c r="C229" s="1" t="s">
        <v>254</v>
      </c>
      <c r="D229" s="1">
        <v>2.29E-2</v>
      </c>
      <c r="E229" s="1">
        <v>9.41E-4</v>
      </c>
      <c r="F229" s="1">
        <v>0.28264499999999998</v>
      </c>
      <c r="G229" s="1">
        <v>3.4999999999999997E-5</v>
      </c>
      <c r="H229" s="1">
        <v>347</v>
      </c>
      <c r="I229" s="1">
        <v>0.28263899999999997</v>
      </c>
      <c r="J229" s="18">
        <v>2.9</v>
      </c>
      <c r="K229" s="1">
        <v>860</v>
      </c>
      <c r="M229" s="31">
        <v>1165.2831909693875</v>
      </c>
      <c r="N229" s="1" t="s">
        <v>249</v>
      </c>
      <c r="P229" s="18">
        <f t="shared" si="16"/>
        <v>0.51580531861515311</v>
      </c>
      <c r="Q229" s="18">
        <f t="shared" si="13"/>
        <v>42.32815730204652</v>
      </c>
      <c r="R229" s="18">
        <f t="shared" si="14"/>
        <v>57.67184269795348</v>
      </c>
    </row>
    <row r="230" spans="1:19" x14ac:dyDescent="0.3">
      <c r="A230" s="1">
        <v>226</v>
      </c>
      <c r="B230" s="1" t="s">
        <v>252</v>
      </c>
      <c r="C230" s="1" t="s">
        <v>255</v>
      </c>
      <c r="D230" s="1">
        <v>2.2599999999999999E-2</v>
      </c>
      <c r="E230" s="1">
        <v>9.5399999999999999E-4</v>
      </c>
      <c r="F230" s="1">
        <v>0.28276299999999999</v>
      </c>
      <c r="G230" s="1">
        <v>3.6999999999999998E-5</v>
      </c>
      <c r="H230" s="1">
        <v>347</v>
      </c>
      <c r="I230" s="1">
        <v>0.28275699999999998</v>
      </c>
      <c r="J230" s="18">
        <v>7.1</v>
      </c>
      <c r="K230" s="1">
        <v>690</v>
      </c>
      <c r="M230" s="31">
        <v>899.254338381651</v>
      </c>
      <c r="N230" s="1" t="s">
        <v>249</v>
      </c>
      <c r="P230" s="18">
        <f t="shared" si="16"/>
        <v>0.41043652784746615</v>
      </c>
      <c r="Q230" s="18">
        <f t="shared" si="13"/>
        <v>32.415981777246877</v>
      </c>
      <c r="R230" s="18">
        <f t="shared" si="14"/>
        <v>67.584018222753116</v>
      </c>
    </row>
    <row r="231" spans="1:19" x14ac:dyDescent="0.3">
      <c r="A231" s="1">
        <v>227</v>
      </c>
      <c r="B231" s="1" t="s">
        <v>252</v>
      </c>
      <c r="C231" s="1" t="s">
        <v>256</v>
      </c>
      <c r="D231" s="1">
        <v>2.35E-2</v>
      </c>
      <c r="E231" s="1">
        <v>9.2699999999999998E-4</v>
      </c>
      <c r="F231" s="1">
        <v>0.28242200000000001</v>
      </c>
      <c r="G231" s="1">
        <v>3.4E-5</v>
      </c>
      <c r="H231" s="1">
        <v>347</v>
      </c>
      <c r="I231" s="1">
        <v>0.282416</v>
      </c>
      <c r="J231" s="18">
        <v>-5</v>
      </c>
      <c r="K231" s="1">
        <v>1170</v>
      </c>
      <c r="M231" s="31">
        <v>1665.946303124078</v>
      </c>
      <c r="N231" s="1" t="s">
        <v>249</v>
      </c>
      <c r="P231" s="18">
        <f t="shared" si="16"/>
        <v>0.71399899648770704</v>
      </c>
      <c r="Q231" s="18">
        <f t="shared" si="13"/>
        <v>63.235365351470243</v>
      </c>
      <c r="R231" s="18">
        <f t="shared" si="14"/>
        <v>36.764634648529757</v>
      </c>
    </row>
    <row r="232" spans="1:19" x14ac:dyDescent="0.3">
      <c r="A232" s="1">
        <v>228</v>
      </c>
      <c r="B232" s="1" t="s">
        <v>252</v>
      </c>
      <c r="C232" s="1" t="s">
        <v>257</v>
      </c>
      <c r="D232" s="1">
        <v>1.54E-2</v>
      </c>
      <c r="E232" s="1">
        <v>6.8599999999999998E-4</v>
      </c>
      <c r="F232" s="1">
        <v>0.28276400000000002</v>
      </c>
      <c r="G232" s="1">
        <v>4.3999999999999999E-5</v>
      </c>
      <c r="H232" s="1">
        <v>347</v>
      </c>
      <c r="I232" s="1">
        <v>0.28276000000000001</v>
      </c>
      <c r="J232" s="18">
        <v>7.2</v>
      </c>
      <c r="K232" s="1">
        <v>690</v>
      </c>
      <c r="M232" s="31">
        <v>893.07103330960217</v>
      </c>
      <c r="N232" s="1" t="s">
        <v>251</v>
      </c>
      <c r="P232" s="18">
        <f t="shared" si="16"/>
        <v>0.40792774711490221</v>
      </c>
      <c r="Q232" s="18">
        <f t="shared" si="13"/>
        <v>32.189047018951022</v>
      </c>
      <c r="R232" s="18">
        <f t="shared" si="14"/>
        <v>67.810952981048985</v>
      </c>
    </row>
    <row r="233" spans="1:19" x14ac:dyDescent="0.3">
      <c r="A233" s="1">
        <v>229</v>
      </c>
      <c r="B233" s="1" t="s">
        <v>252</v>
      </c>
      <c r="C233" s="1" t="s">
        <v>258</v>
      </c>
      <c r="D233" s="1">
        <v>1.95E-2</v>
      </c>
      <c r="E233" s="1">
        <v>8.0000000000000004E-4</v>
      </c>
      <c r="F233" s="1">
        <v>0.28271600000000002</v>
      </c>
      <c r="G233" s="1">
        <v>2.9E-5</v>
      </c>
      <c r="H233" s="1">
        <v>347</v>
      </c>
      <c r="I233" s="1">
        <v>0.28271000000000002</v>
      </c>
      <c r="J233" s="18">
        <v>5.5</v>
      </c>
      <c r="K233" s="1">
        <v>760</v>
      </c>
      <c r="M233" s="31">
        <v>1003.140761666019</v>
      </c>
      <c r="N233" s="1" t="s">
        <v>251</v>
      </c>
      <c r="P233" s="18">
        <f t="shared" si="16"/>
        <v>0.45057701956848972</v>
      </c>
      <c r="Q233" s="18">
        <f t="shared" si="13"/>
        <v>36.102953659789101</v>
      </c>
      <c r="R233" s="18">
        <f t="shared" si="14"/>
        <v>63.897046340210899</v>
      </c>
    </row>
    <row r="234" spans="1:19" x14ac:dyDescent="0.3">
      <c r="A234" s="1">
        <v>230</v>
      </c>
      <c r="B234" s="1" t="s">
        <v>252</v>
      </c>
      <c r="C234" s="1" t="s">
        <v>259</v>
      </c>
      <c r="D234" s="1">
        <v>1.44E-2</v>
      </c>
      <c r="E234" s="1">
        <v>6.0899999999999995E-4</v>
      </c>
      <c r="F234" s="1">
        <v>0.282696</v>
      </c>
      <c r="G234" s="1">
        <v>2.6999999999999999E-5</v>
      </c>
      <c r="H234" s="1">
        <v>347</v>
      </c>
      <c r="I234" s="1">
        <v>0.282692</v>
      </c>
      <c r="J234" s="18">
        <v>4.8</v>
      </c>
      <c r="K234" s="1">
        <v>780</v>
      </c>
      <c r="M234" s="31">
        <v>1045.4814447123395</v>
      </c>
      <c r="N234" s="1" t="s">
        <v>251</v>
      </c>
      <c r="P234" s="18">
        <f t="shared" si="16"/>
        <v>0.46813848469643754</v>
      </c>
      <c r="Q234" s="18">
        <f t="shared" si="13"/>
        <v>37.749886991683091</v>
      </c>
      <c r="R234" s="18">
        <f t="shared" si="14"/>
        <v>62.250113008316909</v>
      </c>
    </row>
    <row r="235" spans="1:19" x14ac:dyDescent="0.3">
      <c r="A235" s="1">
        <v>231</v>
      </c>
      <c r="B235" s="1" t="s">
        <v>252</v>
      </c>
      <c r="C235" s="1" t="s">
        <v>260</v>
      </c>
      <c r="D235" s="1">
        <v>1.9300000000000001E-2</v>
      </c>
      <c r="E235" s="1">
        <v>8.4099999999999995E-4</v>
      </c>
      <c r="F235" s="1">
        <v>0.28270299999999998</v>
      </c>
      <c r="G235" s="1">
        <v>2.8E-5</v>
      </c>
      <c r="H235" s="1">
        <v>347</v>
      </c>
      <c r="I235" s="1">
        <v>0.28269699999999998</v>
      </c>
      <c r="J235" s="18">
        <v>5</v>
      </c>
      <c r="K235" s="1">
        <v>780</v>
      </c>
      <c r="M235" s="31">
        <v>1033.0740038738045</v>
      </c>
      <c r="N235" s="1" t="s">
        <v>249</v>
      </c>
      <c r="P235" s="18">
        <f t="shared" si="16"/>
        <v>0.4631209232313096</v>
      </c>
      <c r="Q235" s="18">
        <f t="shared" si="13"/>
        <v>37.277189779164821</v>
      </c>
      <c r="R235" s="18">
        <f t="shared" si="14"/>
        <v>62.722810220835179</v>
      </c>
    </row>
    <row r="236" spans="1:19" x14ac:dyDescent="0.3">
      <c r="A236" s="1">
        <v>232</v>
      </c>
      <c r="B236" s="1" t="s">
        <v>252</v>
      </c>
      <c r="C236" s="1" t="s">
        <v>261</v>
      </c>
      <c r="D236" s="1">
        <v>2.76E-2</v>
      </c>
      <c r="E236" s="1">
        <v>1.109E-3</v>
      </c>
      <c r="F236" s="1">
        <v>0.28265499999999999</v>
      </c>
      <c r="G236" s="1">
        <v>2.5999999999999998E-5</v>
      </c>
      <c r="H236" s="1">
        <v>347</v>
      </c>
      <c r="I236" s="1">
        <v>0.28264800000000001</v>
      </c>
      <c r="J236" s="18">
        <v>3.2</v>
      </c>
      <c r="K236" s="1">
        <v>850</v>
      </c>
      <c r="M236" s="31">
        <v>1145.1977678193159</v>
      </c>
      <c r="N236" s="1" t="s">
        <v>249</v>
      </c>
      <c r="P236" s="18">
        <f t="shared" si="16"/>
        <v>0.50827897641746111</v>
      </c>
      <c r="Q236" s="18">
        <f t="shared" si="13"/>
        <v>41.594552636479953</v>
      </c>
      <c r="R236" s="18">
        <f t="shared" si="14"/>
        <v>58.405447363520047</v>
      </c>
    </row>
    <row r="237" spans="1:19" x14ac:dyDescent="0.3">
      <c r="A237" s="1">
        <v>233</v>
      </c>
      <c r="B237" s="1" t="s">
        <v>252</v>
      </c>
      <c r="C237" s="1" t="s">
        <v>262</v>
      </c>
      <c r="D237" s="1">
        <v>3.56E-2</v>
      </c>
      <c r="E237" s="1">
        <v>1.503E-3</v>
      </c>
      <c r="F237" s="1">
        <v>0.28265800000000002</v>
      </c>
      <c r="G237" s="1">
        <v>2.4000000000000001E-5</v>
      </c>
      <c r="H237" s="1">
        <v>349</v>
      </c>
      <c r="I237" s="1">
        <v>0.28264800000000001</v>
      </c>
      <c r="J237" s="18">
        <v>3.3</v>
      </c>
      <c r="K237" s="1">
        <v>850</v>
      </c>
      <c r="M237" s="31">
        <v>1143.014828220254</v>
      </c>
      <c r="N237" s="1" t="s">
        <v>263</v>
      </c>
      <c r="P237" s="18">
        <f t="shared" si="16"/>
        <v>0.50577019568489712</v>
      </c>
      <c r="Q237" s="18">
        <f t="shared" si="13"/>
        <v>41.350923479172152</v>
      </c>
      <c r="R237" s="18">
        <f t="shared" si="14"/>
        <v>58.649076520827848</v>
      </c>
    </row>
    <row r="238" spans="1:19" x14ac:dyDescent="0.3">
      <c r="A238" s="1">
        <v>234</v>
      </c>
      <c r="B238" s="1" t="s">
        <v>252</v>
      </c>
      <c r="C238" s="1" t="s">
        <v>264</v>
      </c>
      <c r="D238" s="1">
        <v>4.2099999999999999E-2</v>
      </c>
      <c r="E238" s="1">
        <v>1.691E-3</v>
      </c>
      <c r="F238" s="1">
        <v>0.28265200000000001</v>
      </c>
      <c r="G238" s="1">
        <v>2.1999999999999999E-5</v>
      </c>
      <c r="H238" s="1">
        <v>349</v>
      </c>
      <c r="I238" s="1">
        <v>0.28264099999999998</v>
      </c>
      <c r="J238" s="18">
        <v>3.1</v>
      </c>
      <c r="K238" s="1">
        <v>860</v>
      </c>
      <c r="M238" s="31">
        <v>1159.2789738216679</v>
      </c>
      <c r="N238" s="1" t="s">
        <v>263</v>
      </c>
      <c r="P238" s="18">
        <f t="shared" si="16"/>
        <v>0.51078775715002511</v>
      </c>
      <c r="Q238" s="18">
        <f t="shared" si="13"/>
        <v>41.838633819155852</v>
      </c>
      <c r="R238" s="18">
        <f t="shared" si="14"/>
        <v>58.161366180844148</v>
      </c>
    </row>
    <row r="239" spans="1:19" x14ac:dyDescent="0.3">
      <c r="A239" s="1">
        <v>235</v>
      </c>
      <c r="B239" s="1" t="s">
        <v>252</v>
      </c>
      <c r="C239" s="1" t="s">
        <v>265</v>
      </c>
      <c r="D239" s="1">
        <v>4.4999999999999998E-2</v>
      </c>
      <c r="E239" s="1">
        <v>1.8010000000000001E-3</v>
      </c>
      <c r="F239" s="1">
        <v>0.28279700000000002</v>
      </c>
      <c r="G239" s="1">
        <v>6.0000000000000002E-5</v>
      </c>
      <c r="H239" s="1">
        <v>349</v>
      </c>
      <c r="I239" s="1">
        <v>0.28278500000000001</v>
      </c>
      <c r="J239" s="18">
        <v>8.1999999999999993</v>
      </c>
      <c r="K239" s="1">
        <v>660</v>
      </c>
      <c r="M239" s="31">
        <v>833.68286380595646</v>
      </c>
      <c r="N239" s="1" t="s">
        <v>263</v>
      </c>
      <c r="P239" s="18">
        <f t="shared" si="16"/>
        <v>0.38283993978926245</v>
      </c>
      <c r="Q239" s="18">
        <f t="shared" si="13"/>
        <v>29.94181108161526</v>
      </c>
      <c r="R239" s="18">
        <f t="shared" si="14"/>
        <v>70.058188918384744</v>
      </c>
    </row>
    <row r="240" spans="1:19" x14ac:dyDescent="0.3">
      <c r="A240" s="1">
        <v>236</v>
      </c>
      <c r="B240" s="1" t="s">
        <v>252</v>
      </c>
      <c r="C240" s="1" t="s">
        <v>266</v>
      </c>
      <c r="D240" s="1">
        <v>6.4399999999999999E-2</v>
      </c>
      <c r="E240" s="1">
        <v>2.4880000000000002E-3</v>
      </c>
      <c r="F240" s="1">
        <v>0.28271299999999999</v>
      </c>
      <c r="G240" s="1">
        <v>2.6999999999999999E-5</v>
      </c>
      <c r="H240" s="1">
        <v>349</v>
      </c>
      <c r="I240" s="1">
        <v>0.28269699999999998</v>
      </c>
      <c r="J240" s="18">
        <v>5</v>
      </c>
      <c r="K240" s="1">
        <v>790</v>
      </c>
      <c r="M240" s="31">
        <v>1033.4679874925823</v>
      </c>
      <c r="N240" s="1" t="s">
        <v>267</v>
      </c>
      <c r="P240" s="18">
        <f t="shared" si="16"/>
        <v>0.4631209232313096</v>
      </c>
      <c r="Q240" s="18">
        <f t="shared" si="13"/>
        <v>37.277189779164821</v>
      </c>
      <c r="R240" s="18">
        <f t="shared" si="14"/>
        <v>62.722810220835179</v>
      </c>
    </row>
    <row r="241" spans="1:18" x14ac:dyDescent="0.3">
      <c r="A241" s="1">
        <v>237</v>
      </c>
      <c r="B241" s="1" t="s">
        <v>252</v>
      </c>
      <c r="C241" s="1" t="s">
        <v>268</v>
      </c>
      <c r="D241" s="1">
        <v>6.0699999999999997E-2</v>
      </c>
      <c r="E241" s="1">
        <v>2.477E-3</v>
      </c>
      <c r="F241" s="1">
        <v>0.28268599999999999</v>
      </c>
      <c r="G241" s="1">
        <v>2.8E-5</v>
      </c>
      <c r="H241" s="1">
        <v>349</v>
      </c>
      <c r="I241" s="1">
        <v>0.28266999999999998</v>
      </c>
      <c r="J241" s="18">
        <v>4.0999999999999996</v>
      </c>
      <c r="K241" s="1">
        <v>830</v>
      </c>
      <c r="M241" s="31">
        <v>1094.1762293413533</v>
      </c>
      <c r="N241" s="1" t="s">
        <v>267</v>
      </c>
      <c r="P241" s="18">
        <f t="shared" si="16"/>
        <v>0.48569994982438536</v>
      </c>
      <c r="Q241" s="18">
        <f t="shared" si="13"/>
        <v>39.418013559130927</v>
      </c>
      <c r="R241" s="18">
        <f t="shared" si="14"/>
        <v>60.581986440869073</v>
      </c>
    </row>
    <row r="242" spans="1:18" x14ac:dyDescent="0.3">
      <c r="A242" s="1">
        <v>238</v>
      </c>
      <c r="B242" s="1" t="s">
        <v>252</v>
      </c>
      <c r="C242" s="1" t="s">
        <v>269</v>
      </c>
      <c r="D242" s="1">
        <v>2.6499999999999999E-2</v>
      </c>
      <c r="E242" s="1">
        <v>1.0510000000000001E-3</v>
      </c>
      <c r="F242" s="1">
        <v>0.28251399999999999</v>
      </c>
      <c r="G242" s="1">
        <v>2.4000000000000001E-5</v>
      </c>
      <c r="H242" s="1">
        <v>349</v>
      </c>
      <c r="I242" s="1">
        <v>0.28250799999999998</v>
      </c>
      <c r="J242" s="18">
        <v>-1.7</v>
      </c>
      <c r="K242" s="1">
        <v>1040</v>
      </c>
      <c r="M242" s="31">
        <v>1460.258003890576</v>
      </c>
      <c r="N242" s="1" t="s">
        <v>249</v>
      </c>
      <c r="O242" s="18"/>
      <c r="P242" s="18">
        <f t="shared" si="16"/>
        <v>0.63120923231309589</v>
      </c>
      <c r="Q242" s="18">
        <f t="shared" si="13"/>
        <v>54.111918751305758</v>
      </c>
      <c r="R242" s="18">
        <f t="shared" si="14"/>
        <v>45.888081248694242</v>
      </c>
    </row>
    <row r="243" spans="1:18" x14ac:dyDescent="0.3">
      <c r="A243" s="1">
        <v>239</v>
      </c>
      <c r="B243" s="1" t="s">
        <v>252</v>
      </c>
      <c r="C243" s="1" t="s">
        <v>270</v>
      </c>
      <c r="D243" s="1">
        <v>1.35E-2</v>
      </c>
      <c r="E243" s="1">
        <v>5.3600000000000002E-4</v>
      </c>
      <c r="F243" s="1">
        <v>0.28268300000000002</v>
      </c>
      <c r="G243" s="1">
        <v>2.0999999999999999E-5</v>
      </c>
      <c r="H243" s="1">
        <v>349</v>
      </c>
      <c r="I243" s="1">
        <v>0.28267900000000001</v>
      </c>
      <c r="J243" s="18">
        <v>4.4000000000000004</v>
      </c>
      <c r="K243" s="1">
        <v>800</v>
      </c>
      <c r="M243" s="31">
        <v>1072.5029244951352</v>
      </c>
      <c r="N243" s="1" t="s">
        <v>251</v>
      </c>
      <c r="P243" s="18">
        <f t="shared" si="16"/>
        <v>0.47817360762669348</v>
      </c>
      <c r="Q243" s="18">
        <f t="shared" si="13"/>
        <v>38.700480916708102</v>
      </c>
      <c r="R243" s="18">
        <f t="shared" si="14"/>
        <v>61.299519083291898</v>
      </c>
    </row>
    <row r="244" spans="1:18" x14ac:dyDescent="0.3">
      <c r="A244" s="1">
        <v>240</v>
      </c>
      <c r="B244" s="1" t="s">
        <v>252</v>
      </c>
      <c r="C244" s="1" t="s">
        <v>271</v>
      </c>
      <c r="D244" s="1">
        <v>2.3400000000000001E-2</v>
      </c>
      <c r="E244" s="1">
        <v>9.1699999999999995E-4</v>
      </c>
      <c r="F244" s="1">
        <v>0.28265400000000002</v>
      </c>
      <c r="G244" s="1">
        <v>2.0000000000000002E-5</v>
      </c>
      <c r="H244" s="1">
        <v>349</v>
      </c>
      <c r="I244" s="1">
        <v>0.28264800000000001</v>
      </c>
      <c r="J244" s="18">
        <v>3.3</v>
      </c>
      <c r="K244" s="1">
        <v>840</v>
      </c>
      <c r="M244" s="31">
        <v>1143.4546621707143</v>
      </c>
      <c r="N244" s="1" t="s">
        <v>249</v>
      </c>
      <c r="P244" s="18">
        <f t="shared" si="16"/>
        <v>0.50577019568489712</v>
      </c>
      <c r="Q244" s="18">
        <f t="shared" si="13"/>
        <v>41.350923479172152</v>
      </c>
      <c r="R244" s="18">
        <f t="shared" si="14"/>
        <v>58.649076520827848</v>
      </c>
    </row>
    <row r="245" spans="1:18" x14ac:dyDescent="0.3">
      <c r="A245" s="1">
        <v>241</v>
      </c>
      <c r="B245" s="1" t="s">
        <v>252</v>
      </c>
      <c r="C245" s="1" t="s">
        <v>272</v>
      </c>
      <c r="D245" s="1">
        <v>2.81E-2</v>
      </c>
      <c r="E245" s="1">
        <v>1.2019999999999999E-3</v>
      </c>
      <c r="F245" s="1">
        <v>0.28265200000000001</v>
      </c>
      <c r="G245" s="1">
        <v>2.4000000000000001E-5</v>
      </c>
      <c r="H245" s="1">
        <v>349</v>
      </c>
      <c r="I245" s="1">
        <v>0.28264400000000001</v>
      </c>
      <c r="J245" s="18">
        <v>3.1</v>
      </c>
      <c r="K245" s="1">
        <v>850</v>
      </c>
      <c r="M245" s="31">
        <v>1152.1294562707321</v>
      </c>
      <c r="N245" s="1" t="s">
        <v>273</v>
      </c>
      <c r="P245" s="18">
        <f t="shared" si="16"/>
        <v>0.51078775715002511</v>
      </c>
      <c r="Q245" s="18">
        <f t="shared" si="13"/>
        <v>41.838633819155852</v>
      </c>
      <c r="R245" s="18">
        <f t="shared" si="14"/>
        <v>58.161366180844148</v>
      </c>
    </row>
    <row r="246" spans="1:18" x14ac:dyDescent="0.3">
      <c r="A246" s="1">
        <v>242</v>
      </c>
      <c r="B246" s="1" t="s">
        <v>252</v>
      </c>
      <c r="C246" s="1" t="s">
        <v>274</v>
      </c>
      <c r="D246" s="1">
        <v>5.6899999999999999E-2</v>
      </c>
      <c r="E246" s="1">
        <v>1.8289999999999999E-3</v>
      </c>
      <c r="F246" s="1">
        <v>0.28256799999999999</v>
      </c>
      <c r="G246" s="1">
        <v>2.1999999999999999E-5</v>
      </c>
      <c r="H246" s="1">
        <v>349</v>
      </c>
      <c r="I246" s="1">
        <v>0.28255599999999997</v>
      </c>
      <c r="J246" s="18">
        <v>0</v>
      </c>
      <c r="K246" s="1">
        <v>990</v>
      </c>
      <c r="M246" s="31">
        <v>1350.2630487940064</v>
      </c>
      <c r="N246" s="1" t="s">
        <v>275</v>
      </c>
      <c r="P246" s="18">
        <f t="shared" si="16"/>
        <v>0.58855995985950826</v>
      </c>
      <c r="Q246" s="18">
        <f t="shared" si="13"/>
        <v>49.636422058555375</v>
      </c>
      <c r="R246" s="18">
        <f t="shared" si="14"/>
        <v>50.363577941444625</v>
      </c>
    </row>
    <row r="247" spans="1:18" x14ac:dyDescent="0.3">
      <c r="A247" s="1">
        <v>243</v>
      </c>
      <c r="B247" s="1" t="s">
        <v>252</v>
      </c>
      <c r="C247" s="1" t="s">
        <v>276</v>
      </c>
      <c r="D247" s="1">
        <v>3.8399999999999997E-2</v>
      </c>
      <c r="E247" s="1">
        <v>1.567E-3</v>
      </c>
      <c r="F247" s="1">
        <v>0.282665</v>
      </c>
      <c r="G247" s="1">
        <v>2.9E-5</v>
      </c>
      <c r="H247" s="1">
        <v>349</v>
      </c>
      <c r="I247" s="1">
        <v>0.28265499999999999</v>
      </c>
      <c r="J247" s="18">
        <v>3.5</v>
      </c>
      <c r="K247" s="1">
        <v>840</v>
      </c>
      <c r="M247" s="31">
        <v>1128.1799807789589</v>
      </c>
      <c r="N247" s="1" t="s">
        <v>263</v>
      </c>
      <c r="P247" s="18">
        <f t="shared" si="16"/>
        <v>0.50075263421976923</v>
      </c>
      <c r="Q247" s="18">
        <f t="shared" si="13"/>
        <v>40.865016227183943</v>
      </c>
      <c r="R247" s="18">
        <f t="shared" si="14"/>
        <v>59.134983772816057</v>
      </c>
    </row>
    <row r="248" spans="1:18" x14ac:dyDescent="0.3">
      <c r="A248" s="1">
        <v>244</v>
      </c>
      <c r="B248" s="1" t="s">
        <v>277</v>
      </c>
      <c r="C248" s="1" t="s">
        <v>278</v>
      </c>
      <c r="D248" s="1">
        <v>3.2367E-2</v>
      </c>
      <c r="E248" s="1">
        <v>1.101E-3</v>
      </c>
      <c r="F248" s="1">
        <v>2.8258800000000001E-2</v>
      </c>
      <c r="G248" s="1">
        <v>2.1999999999999999E-5</v>
      </c>
      <c r="H248" s="4">
        <v>368</v>
      </c>
      <c r="I248" s="1">
        <v>0.28258</v>
      </c>
      <c r="J248" s="1">
        <v>1.3</v>
      </c>
      <c r="K248" s="1">
        <v>943</v>
      </c>
      <c r="M248" s="1">
        <v>1280</v>
      </c>
      <c r="N248" s="1">
        <v>-0.97</v>
      </c>
      <c r="P248" s="18">
        <f t="shared" si="16"/>
        <v>0.55594581033617663</v>
      </c>
      <c r="Q248" s="18">
        <f t="shared" si="13"/>
        <v>46.310849942934716</v>
      </c>
      <c r="R248" s="18">
        <f t="shared" si="14"/>
        <v>53.689150057065284</v>
      </c>
    </row>
    <row r="249" spans="1:18" x14ac:dyDescent="0.3">
      <c r="A249" s="1">
        <v>245</v>
      </c>
      <c r="B249" s="1" t="s">
        <v>277</v>
      </c>
      <c r="C249" s="1" t="s">
        <v>279</v>
      </c>
      <c r="D249" s="1">
        <v>2.3168999999999999E-2</v>
      </c>
      <c r="E249" s="1">
        <v>8.1899999999999996E-4</v>
      </c>
      <c r="F249" s="1">
        <v>2.8261999999999999E-2</v>
      </c>
      <c r="G249" s="1">
        <v>1.5E-5</v>
      </c>
      <c r="H249" s="4">
        <v>368</v>
      </c>
      <c r="I249" s="1">
        <v>0.28261500000000001</v>
      </c>
      <c r="J249" s="1">
        <v>2.5</v>
      </c>
      <c r="K249" s="1">
        <v>890</v>
      </c>
      <c r="M249" s="1">
        <v>1202</v>
      </c>
      <c r="N249" s="1">
        <v>-0.98</v>
      </c>
      <c r="P249" s="18">
        <f t="shared" si="16"/>
        <v>0.52584044154540899</v>
      </c>
      <c r="Q249" s="18">
        <f t="shared" si="13"/>
        <v>43.312684291397517</v>
      </c>
      <c r="R249" s="18">
        <f t="shared" si="14"/>
        <v>56.687315708602483</v>
      </c>
    </row>
    <row r="250" spans="1:18" x14ac:dyDescent="0.3">
      <c r="A250" s="1">
        <v>246</v>
      </c>
      <c r="B250" s="1" t="s">
        <v>277</v>
      </c>
      <c r="C250" s="1" t="s">
        <v>280</v>
      </c>
      <c r="D250" s="1">
        <v>2.4680000000000001E-2</v>
      </c>
      <c r="E250" s="1">
        <v>8.7399999999999999E-4</v>
      </c>
      <c r="F250" s="1">
        <v>2.8259800000000002E-2</v>
      </c>
      <c r="G250" s="1">
        <v>1.4E-5</v>
      </c>
      <c r="H250" s="4">
        <v>368</v>
      </c>
      <c r="I250" s="1">
        <v>0.28259200000000001</v>
      </c>
      <c r="J250" s="1">
        <v>1.7</v>
      </c>
      <c r="K250" s="1">
        <v>922</v>
      </c>
      <c r="M250" s="1">
        <v>1253</v>
      </c>
      <c r="N250" s="1">
        <v>-0.97</v>
      </c>
      <c r="P250" s="18">
        <f t="shared" si="16"/>
        <v>0.54591068740592075</v>
      </c>
      <c r="Q250" s="18">
        <f t="shared" si="13"/>
        <v>45.303946801683544</v>
      </c>
      <c r="R250" s="18">
        <f t="shared" si="14"/>
        <v>54.696053198316456</v>
      </c>
    </row>
    <row r="251" spans="1:18" x14ac:dyDescent="0.3">
      <c r="A251" s="1">
        <v>247</v>
      </c>
      <c r="B251" s="1" t="s">
        <v>277</v>
      </c>
      <c r="C251" s="1" t="s">
        <v>281</v>
      </c>
      <c r="D251" s="1">
        <v>2.4298E-2</v>
      </c>
      <c r="E251" s="1">
        <v>8.3699999999999996E-4</v>
      </c>
      <c r="F251" s="1">
        <v>2.8260899999999999E-2</v>
      </c>
      <c r="G251" s="1">
        <v>1.8E-5</v>
      </c>
      <c r="H251" s="4">
        <v>368</v>
      </c>
      <c r="I251" s="1">
        <v>0.28260299999999999</v>
      </c>
      <c r="J251" s="1">
        <v>2.1</v>
      </c>
      <c r="K251" s="1">
        <v>906</v>
      </c>
      <c r="M251" s="1">
        <v>1229</v>
      </c>
      <c r="N251" s="1">
        <v>-0.97</v>
      </c>
      <c r="P251" s="18">
        <f t="shared" si="16"/>
        <v>0.53587556447566487</v>
      </c>
      <c r="Q251" s="18">
        <f t="shared" si="13"/>
        <v>44.30458639716516</v>
      </c>
      <c r="R251" s="18">
        <f t="shared" si="14"/>
        <v>55.69541360283484</v>
      </c>
    </row>
    <row r="252" spans="1:18" x14ac:dyDescent="0.3">
      <c r="A252" s="1">
        <v>248</v>
      </c>
      <c r="B252" s="1" t="s">
        <v>282</v>
      </c>
      <c r="C252" s="1" t="s">
        <v>283</v>
      </c>
      <c r="D252" s="1">
        <v>2.1982000000000002E-2</v>
      </c>
      <c r="E252" s="1">
        <v>7.6999999999999996E-4</v>
      </c>
      <c r="F252" s="1">
        <v>2.8261399999999999E-2</v>
      </c>
      <c r="G252" s="1">
        <v>1.2E-5</v>
      </c>
      <c r="H252" s="4">
        <v>368</v>
      </c>
      <c r="I252" s="1">
        <v>0.28260800000000003</v>
      </c>
      <c r="J252" s="1">
        <v>2.2999999999999998</v>
      </c>
      <c r="K252" s="1">
        <v>898</v>
      </c>
      <c r="M252" s="1">
        <v>1217</v>
      </c>
      <c r="N252" s="1">
        <v>-0.98</v>
      </c>
      <c r="P252" s="18">
        <f t="shared" si="16"/>
        <v>0.53085800301053687</v>
      </c>
      <c r="Q252" s="18">
        <f t="shared" si="13"/>
        <v>43.807708284987562</v>
      </c>
      <c r="R252" s="18">
        <f t="shared" si="14"/>
        <v>56.192291715012438</v>
      </c>
    </row>
    <row r="253" spans="1:18" x14ac:dyDescent="0.3">
      <c r="A253" s="1">
        <v>249</v>
      </c>
      <c r="B253" s="1" t="s">
        <v>282</v>
      </c>
      <c r="C253" s="1" t="s">
        <v>284</v>
      </c>
      <c r="D253" s="1">
        <v>2.4944000000000001E-2</v>
      </c>
      <c r="E253" s="1">
        <v>8.7500000000000002E-4</v>
      </c>
      <c r="F253" s="1">
        <v>2.8261399999999999E-2</v>
      </c>
      <c r="G253" s="1">
        <v>1.7E-5</v>
      </c>
      <c r="H253" s="4">
        <v>368</v>
      </c>
      <c r="I253" s="1">
        <v>0.28260800000000003</v>
      </c>
      <c r="J253" s="1">
        <v>2.2999999999999998</v>
      </c>
      <c r="K253" s="1">
        <v>900</v>
      </c>
      <c r="M253" s="1">
        <v>1217</v>
      </c>
      <c r="N253" s="1">
        <v>-0.97</v>
      </c>
      <c r="P253" s="18">
        <f t="shared" si="16"/>
        <v>0.53085800301053687</v>
      </c>
      <c r="Q253" s="18">
        <f t="shared" si="13"/>
        <v>43.807708284987562</v>
      </c>
      <c r="R253" s="18">
        <f t="shared" si="14"/>
        <v>56.192291715012438</v>
      </c>
    </row>
    <row r="254" spans="1:18" x14ac:dyDescent="0.3">
      <c r="A254" s="1">
        <v>250</v>
      </c>
      <c r="B254" s="1" t="s">
        <v>282</v>
      </c>
      <c r="C254" s="1" t="s">
        <v>285</v>
      </c>
      <c r="D254" s="1">
        <v>2.8563999999999999E-2</v>
      </c>
      <c r="E254" s="1">
        <v>1.057E-3</v>
      </c>
      <c r="F254" s="1">
        <v>2.82612E-2</v>
      </c>
      <c r="G254" s="1">
        <v>2.0999999999999999E-5</v>
      </c>
      <c r="H254" s="4">
        <v>368</v>
      </c>
      <c r="I254" s="1">
        <v>0.282605</v>
      </c>
      <c r="J254" s="1">
        <v>2.2000000000000002</v>
      </c>
      <c r="K254" s="1">
        <v>908</v>
      </c>
      <c r="M254" s="1">
        <v>1225</v>
      </c>
      <c r="N254" s="1">
        <v>-0.97</v>
      </c>
      <c r="P254" s="18">
        <f t="shared" si="16"/>
        <v>0.53336678374310087</v>
      </c>
      <c r="Q254" s="18">
        <f t="shared" si="13"/>
        <v>44.055914925803449</v>
      </c>
      <c r="R254" s="18">
        <f t="shared" si="14"/>
        <v>55.944085074196551</v>
      </c>
    </row>
    <row r="255" spans="1:18" x14ac:dyDescent="0.3">
      <c r="A255" s="1">
        <v>251</v>
      </c>
      <c r="B255" s="1" t="s">
        <v>282</v>
      </c>
      <c r="C255" s="1" t="s">
        <v>286</v>
      </c>
      <c r="D255" s="1">
        <v>3.014E-2</v>
      </c>
      <c r="E255" s="1">
        <v>1.116E-3</v>
      </c>
      <c r="F255" s="1">
        <v>2.8259599999999999E-2</v>
      </c>
      <c r="G255" s="1">
        <v>2.0999999999999999E-5</v>
      </c>
      <c r="H255" s="4">
        <v>368</v>
      </c>
      <c r="I255" s="1">
        <v>0.28258800000000001</v>
      </c>
      <c r="J255" s="1">
        <v>1.6</v>
      </c>
      <c r="K255" s="1">
        <v>931</v>
      </c>
      <c r="M255" s="1">
        <v>1261</v>
      </c>
      <c r="N255" s="1">
        <v>-0.97</v>
      </c>
      <c r="P255" s="18">
        <f t="shared" si="16"/>
        <v>0.54841946813848474</v>
      </c>
      <c r="Q255" s="18">
        <f t="shared" si="13"/>
        <v>45.5549621291416</v>
      </c>
      <c r="R255" s="18">
        <f t="shared" si="14"/>
        <v>54.4450378708584</v>
      </c>
    </row>
    <row r="256" spans="1:18" x14ac:dyDescent="0.3">
      <c r="A256" s="1">
        <v>252</v>
      </c>
      <c r="B256" s="1" t="s">
        <v>282</v>
      </c>
      <c r="C256" s="1" t="s">
        <v>287</v>
      </c>
      <c r="D256" s="1">
        <v>1.9095999999999998E-2</v>
      </c>
      <c r="E256" s="1">
        <v>6.7199999999999996E-4</v>
      </c>
      <c r="F256" s="1">
        <v>2.82594E-2</v>
      </c>
      <c r="G256" s="1">
        <v>1.5E-5</v>
      </c>
      <c r="H256" s="4">
        <v>368</v>
      </c>
      <c r="I256" s="1">
        <v>0.28258899999999998</v>
      </c>
      <c r="J256" s="1">
        <v>1.6</v>
      </c>
      <c r="K256" s="1">
        <v>924</v>
      </c>
      <c r="M256" s="1">
        <v>1260</v>
      </c>
      <c r="N256" s="1">
        <v>-0.98</v>
      </c>
      <c r="P256" s="18">
        <f t="shared" si="16"/>
        <v>0.54841946813848474</v>
      </c>
      <c r="Q256" s="18">
        <f t="shared" si="13"/>
        <v>45.5549621291416</v>
      </c>
      <c r="R256" s="18">
        <f t="shared" si="14"/>
        <v>54.4450378708584</v>
      </c>
    </row>
    <row r="257" spans="1:18" x14ac:dyDescent="0.3">
      <c r="A257" s="1">
        <v>253</v>
      </c>
      <c r="B257" s="1" t="s">
        <v>282</v>
      </c>
      <c r="C257" s="1" t="s">
        <v>288</v>
      </c>
      <c r="D257" s="1">
        <v>4.5672999999999998E-2</v>
      </c>
      <c r="E257" s="1">
        <v>1.565E-3</v>
      </c>
      <c r="F257" s="1">
        <v>2.82595E-2</v>
      </c>
      <c r="G257" s="1">
        <v>2.0000000000000002E-5</v>
      </c>
      <c r="H257" s="4">
        <v>368</v>
      </c>
      <c r="I257" s="1">
        <v>0.28258499999999998</v>
      </c>
      <c r="J257" s="1">
        <v>1.5</v>
      </c>
      <c r="K257" s="1">
        <v>943</v>
      </c>
      <c r="M257" s="1">
        <v>1270</v>
      </c>
      <c r="N257" s="1">
        <v>-0.95</v>
      </c>
      <c r="P257" s="18">
        <f t="shared" si="16"/>
        <v>0.55092824887104874</v>
      </c>
      <c r="Q257" s="18">
        <f t="shared" si="13"/>
        <v>45.806450203148273</v>
      </c>
      <c r="R257" s="18">
        <f t="shared" si="14"/>
        <v>54.193549796851727</v>
      </c>
    </row>
    <row r="258" spans="1:18" x14ac:dyDescent="0.3">
      <c r="A258" s="1">
        <v>254</v>
      </c>
      <c r="B258" s="1" t="s">
        <v>282</v>
      </c>
      <c r="C258" s="1" t="s">
        <v>289</v>
      </c>
      <c r="D258" s="1">
        <v>2.3099999999999999E-2</v>
      </c>
      <c r="E258" s="1">
        <v>8.3000000000000001E-4</v>
      </c>
      <c r="F258" s="1">
        <v>2.826E-2</v>
      </c>
      <c r="G258" s="1">
        <v>1.7E-5</v>
      </c>
      <c r="H258" s="4">
        <v>368</v>
      </c>
      <c r="I258" s="1">
        <v>0.28259400000000001</v>
      </c>
      <c r="J258" s="1">
        <v>1.8</v>
      </c>
      <c r="K258" s="1">
        <v>919</v>
      </c>
      <c r="M258" s="1">
        <v>1249</v>
      </c>
      <c r="N258" s="1">
        <v>-0.97</v>
      </c>
      <c r="P258" s="18">
        <f t="shared" si="16"/>
        <v>0.54340190667335675</v>
      </c>
      <c r="Q258" s="18">
        <f t="shared" si="13"/>
        <v>45.053402889024397</v>
      </c>
      <c r="R258" s="18">
        <f t="shared" si="14"/>
        <v>54.946597110975603</v>
      </c>
    </row>
    <row r="259" spans="1:18" x14ac:dyDescent="0.3">
      <c r="A259" s="1">
        <v>255</v>
      </c>
      <c r="B259" s="1" t="s">
        <v>282</v>
      </c>
      <c r="C259" s="1" t="s">
        <v>290</v>
      </c>
      <c r="D259" s="1">
        <v>1.5499000000000001E-2</v>
      </c>
      <c r="E259" s="1">
        <v>5.5999999999999995E-4</v>
      </c>
      <c r="F259" s="1">
        <v>2.8259599999999999E-2</v>
      </c>
      <c r="G259" s="1">
        <v>1.4E-5</v>
      </c>
      <c r="H259" s="4">
        <v>368</v>
      </c>
      <c r="I259" s="1">
        <v>0.28259200000000001</v>
      </c>
      <c r="J259" s="1">
        <v>1.7</v>
      </c>
      <c r="K259" s="1">
        <v>918</v>
      </c>
      <c r="M259" s="1">
        <v>1254</v>
      </c>
      <c r="N259" s="1">
        <v>-0.98</v>
      </c>
      <c r="P259" s="18">
        <f t="shared" si="16"/>
        <v>0.54591068740592075</v>
      </c>
      <c r="Q259" s="18">
        <f t="shared" si="13"/>
        <v>45.303946801683544</v>
      </c>
      <c r="R259" s="18">
        <f t="shared" si="14"/>
        <v>54.696053198316456</v>
      </c>
    </row>
    <row r="260" spans="1:18" x14ac:dyDescent="0.3">
      <c r="A260" s="1">
        <v>256</v>
      </c>
      <c r="B260" s="1" t="s">
        <v>282</v>
      </c>
      <c r="C260" s="1" t="s">
        <v>291</v>
      </c>
      <c r="D260" s="1">
        <v>2.1277000000000001E-2</v>
      </c>
      <c r="E260" s="1">
        <v>7.9900000000000001E-4</v>
      </c>
      <c r="F260" s="1">
        <v>2.8260799999999999E-2</v>
      </c>
      <c r="G260" s="1">
        <v>1.4E-5</v>
      </c>
      <c r="H260" s="4">
        <v>368</v>
      </c>
      <c r="I260" s="1">
        <v>0.28260299999999999</v>
      </c>
      <c r="J260" s="1">
        <v>2.1</v>
      </c>
      <c r="K260" s="1">
        <v>906</v>
      </c>
      <c r="M260" s="1">
        <v>1229</v>
      </c>
      <c r="N260" s="1">
        <v>-0.98</v>
      </c>
      <c r="P260" s="18">
        <f t="shared" si="16"/>
        <v>0.53587556447566487</v>
      </c>
      <c r="Q260" s="18">
        <f t="shared" si="13"/>
        <v>44.30458639716516</v>
      </c>
      <c r="R260" s="18">
        <f t="shared" si="14"/>
        <v>55.69541360283484</v>
      </c>
    </row>
    <row r="261" spans="1:18" x14ac:dyDescent="0.3">
      <c r="A261" s="1">
        <v>257</v>
      </c>
      <c r="B261" s="1" t="s">
        <v>282</v>
      </c>
      <c r="C261" s="1" t="s">
        <v>292</v>
      </c>
      <c r="D261" s="1">
        <v>3.0539E-2</v>
      </c>
      <c r="E261" s="1">
        <v>1.232E-3</v>
      </c>
      <c r="F261" s="1">
        <v>2.8263699999999999E-2</v>
      </c>
      <c r="G261" s="1">
        <v>1.5999999999999999E-5</v>
      </c>
      <c r="H261" s="4">
        <v>368</v>
      </c>
      <c r="I261" s="1">
        <v>0.28262900000000002</v>
      </c>
      <c r="J261" s="1">
        <v>3</v>
      </c>
      <c r="K261" s="1">
        <v>876</v>
      </c>
      <c r="M261" s="1">
        <v>1171</v>
      </c>
      <c r="N261" s="1">
        <v>-0.96</v>
      </c>
      <c r="P261" s="18">
        <f t="shared" si="16"/>
        <v>0.51329653788258911</v>
      </c>
      <c r="Q261" s="18">
        <f t="shared" si="13"/>
        <v>42.08316828638818</v>
      </c>
      <c r="R261" s="18">
        <f t="shared" si="14"/>
        <v>57.91683171361182</v>
      </c>
    </row>
    <row r="262" spans="1:18" x14ac:dyDescent="0.3">
      <c r="A262" s="1">
        <v>258</v>
      </c>
      <c r="B262" s="1" t="s">
        <v>282</v>
      </c>
      <c r="C262" s="1" t="s">
        <v>293</v>
      </c>
      <c r="D262" s="1">
        <v>3.8689000000000001E-2</v>
      </c>
      <c r="E262" s="1">
        <v>1.431E-3</v>
      </c>
      <c r="F262" s="1">
        <v>2.8260199999999999E-2</v>
      </c>
      <c r="G262" s="1">
        <v>1.5999999999999999E-5</v>
      </c>
      <c r="H262" s="4">
        <v>368</v>
      </c>
      <c r="I262" s="1">
        <v>0.28259200000000001</v>
      </c>
      <c r="J262" s="1">
        <v>1.7</v>
      </c>
      <c r="K262" s="1">
        <v>931</v>
      </c>
      <c r="M262" s="1">
        <v>1254</v>
      </c>
      <c r="N262" s="1">
        <v>-0.96</v>
      </c>
      <c r="P262" s="18">
        <f t="shared" si="16"/>
        <v>0.54591068740592075</v>
      </c>
      <c r="Q262" s="18">
        <f t="shared" ref="Q262:Q325" si="17">100*P262*7064/(10253-P262*(10253-7064))</f>
        <v>45.303946801683544</v>
      </c>
      <c r="R262" s="18">
        <f t="shared" ref="R262:R325" si="18">100-Q262</f>
        <v>54.696053198316456</v>
      </c>
    </row>
    <row r="263" spans="1:18" x14ac:dyDescent="0.3">
      <c r="A263" s="1">
        <v>259</v>
      </c>
      <c r="B263" s="1" t="s">
        <v>282</v>
      </c>
      <c r="C263" s="1" t="s">
        <v>294</v>
      </c>
      <c r="D263" s="1">
        <v>2.3392E-2</v>
      </c>
      <c r="E263" s="1">
        <v>8.7000000000000001E-4</v>
      </c>
      <c r="F263" s="1">
        <v>2.8260299999999999E-2</v>
      </c>
      <c r="G263" s="1">
        <v>1.5E-5</v>
      </c>
      <c r="H263" s="4">
        <v>368</v>
      </c>
      <c r="I263" s="1">
        <v>0.28259699999999999</v>
      </c>
      <c r="J263" s="1">
        <v>1.9</v>
      </c>
      <c r="K263" s="1">
        <v>916</v>
      </c>
      <c r="M263" s="1">
        <v>1243</v>
      </c>
      <c r="N263" s="1">
        <v>-0.97</v>
      </c>
      <c r="P263" s="18">
        <f t="shared" si="16"/>
        <v>0.54089312594079286</v>
      </c>
      <c r="Q263" s="18">
        <f t="shared" si="17"/>
        <v>44.803329064411969</v>
      </c>
      <c r="R263" s="18">
        <f t="shared" si="18"/>
        <v>55.196670935588031</v>
      </c>
    </row>
    <row r="264" spans="1:18" x14ac:dyDescent="0.3">
      <c r="A264" s="1">
        <v>260</v>
      </c>
      <c r="B264" s="1" t="s">
        <v>282</v>
      </c>
      <c r="C264" s="1" t="s">
        <v>295</v>
      </c>
      <c r="D264" s="1">
        <v>2.5833999999999999E-2</v>
      </c>
      <c r="E264" s="1">
        <v>1.0150000000000001E-3</v>
      </c>
      <c r="F264" s="1">
        <v>2.8259699999999999E-2</v>
      </c>
      <c r="G264" s="1">
        <v>1.5E-5</v>
      </c>
      <c r="H264" s="4">
        <v>368</v>
      </c>
      <c r="I264" s="1">
        <v>0.28259000000000001</v>
      </c>
      <c r="J264" s="1">
        <v>1.6</v>
      </c>
      <c r="K264" s="1">
        <v>928</v>
      </c>
      <c r="M264" s="1">
        <v>1259</v>
      </c>
      <c r="N264" s="1">
        <v>-0.97</v>
      </c>
      <c r="P264" s="18">
        <f t="shared" si="16"/>
        <v>0.54841946813848474</v>
      </c>
      <c r="Q264" s="18">
        <f t="shared" si="17"/>
        <v>45.5549621291416</v>
      </c>
      <c r="R264" s="18">
        <f t="shared" si="18"/>
        <v>54.4450378708584</v>
      </c>
    </row>
    <row r="265" spans="1:18" x14ac:dyDescent="0.3">
      <c r="A265" s="1">
        <v>261</v>
      </c>
      <c r="B265" s="1" t="s">
        <v>282</v>
      </c>
      <c r="C265" s="1" t="s">
        <v>296</v>
      </c>
      <c r="D265" s="1">
        <v>2.1097999999999999E-2</v>
      </c>
      <c r="E265" s="1">
        <v>8.2100000000000001E-4</v>
      </c>
      <c r="F265" s="1">
        <v>2.82601E-2</v>
      </c>
      <c r="G265" s="1">
        <v>1.5E-5</v>
      </c>
      <c r="H265" s="4">
        <v>368</v>
      </c>
      <c r="I265" s="1">
        <v>0.28259499999999999</v>
      </c>
      <c r="J265" s="1">
        <v>1.8</v>
      </c>
      <c r="K265" s="1">
        <v>918</v>
      </c>
      <c r="M265" s="1">
        <v>1247</v>
      </c>
      <c r="N265" s="1">
        <v>-0.98</v>
      </c>
      <c r="P265" s="18">
        <f t="shared" si="16"/>
        <v>0.54340190667335675</v>
      </c>
      <c r="Q265" s="18">
        <f t="shared" si="17"/>
        <v>45.053402889024397</v>
      </c>
      <c r="R265" s="18">
        <f t="shared" si="18"/>
        <v>54.946597110975603</v>
      </c>
    </row>
    <row r="266" spans="1:18" x14ac:dyDescent="0.3">
      <c r="A266" s="1">
        <v>262</v>
      </c>
      <c r="B266" s="1" t="s">
        <v>282</v>
      </c>
      <c r="C266" s="1" t="s">
        <v>297</v>
      </c>
      <c r="D266" s="1">
        <v>1.9692000000000001E-2</v>
      </c>
      <c r="E266" s="1">
        <v>7.8200000000000003E-4</v>
      </c>
      <c r="F266" s="1">
        <v>2.82601E-2</v>
      </c>
      <c r="G266" s="1">
        <v>1.4E-5</v>
      </c>
      <c r="H266" s="4">
        <v>368</v>
      </c>
      <c r="I266" s="1">
        <v>0.28259600000000001</v>
      </c>
      <c r="J266" s="1">
        <v>1.9</v>
      </c>
      <c r="K266" s="1">
        <v>916</v>
      </c>
      <c r="M266" s="1">
        <v>1245</v>
      </c>
      <c r="N266" s="1">
        <v>-0.98</v>
      </c>
      <c r="P266" s="18">
        <f t="shared" si="16"/>
        <v>0.54089312594079286</v>
      </c>
      <c r="Q266" s="18">
        <f t="shared" si="17"/>
        <v>44.803329064411969</v>
      </c>
      <c r="R266" s="18">
        <f t="shared" si="18"/>
        <v>55.196670935588031</v>
      </c>
    </row>
    <row r="267" spans="1:18" x14ac:dyDescent="0.3">
      <c r="A267" s="1">
        <v>263</v>
      </c>
      <c r="B267" s="1" t="s">
        <v>282</v>
      </c>
      <c r="C267" s="1" t="s">
        <v>298</v>
      </c>
      <c r="D267" s="1">
        <v>1.4525E-2</v>
      </c>
      <c r="E267" s="1">
        <v>6.0400000000000004E-4</v>
      </c>
      <c r="F267" s="1">
        <v>2.8259300000000001E-2</v>
      </c>
      <c r="G267" s="1">
        <v>1.2E-5</v>
      </c>
      <c r="H267" s="4">
        <v>368</v>
      </c>
      <c r="I267" s="1">
        <v>0.28258899999999998</v>
      </c>
      <c r="J267" s="1">
        <v>1.6</v>
      </c>
      <c r="K267" s="1">
        <v>923</v>
      </c>
      <c r="M267" s="1">
        <v>1260</v>
      </c>
      <c r="N267" s="1">
        <v>-0.98</v>
      </c>
      <c r="P267" s="18">
        <f t="shared" si="16"/>
        <v>0.54841946813848474</v>
      </c>
      <c r="Q267" s="18">
        <f t="shared" si="17"/>
        <v>45.5549621291416</v>
      </c>
      <c r="R267" s="18">
        <f t="shared" si="18"/>
        <v>54.4450378708584</v>
      </c>
    </row>
    <row r="268" spans="1:18" x14ac:dyDescent="0.3">
      <c r="A268" s="1">
        <v>264</v>
      </c>
      <c r="B268" s="1" t="s">
        <v>282</v>
      </c>
      <c r="C268" s="1" t="s">
        <v>299</v>
      </c>
      <c r="D268" s="1">
        <v>2.3248999999999999E-2</v>
      </c>
      <c r="E268" s="1">
        <v>9.0499999999999999E-4</v>
      </c>
      <c r="F268" s="1">
        <v>2.8260899999999999E-2</v>
      </c>
      <c r="G268" s="1">
        <v>1.7E-5</v>
      </c>
      <c r="H268" s="4">
        <v>368</v>
      </c>
      <c r="I268" s="1">
        <v>0.28260299999999999</v>
      </c>
      <c r="J268" s="1">
        <v>2.1</v>
      </c>
      <c r="K268" s="1">
        <v>907</v>
      </c>
      <c r="M268" s="1">
        <v>1229</v>
      </c>
      <c r="N268" s="1">
        <v>-0.97</v>
      </c>
      <c r="P268" s="18">
        <f t="shared" si="16"/>
        <v>0.53587556447566487</v>
      </c>
      <c r="Q268" s="18">
        <f t="shared" si="17"/>
        <v>44.30458639716516</v>
      </c>
      <c r="R268" s="18">
        <f t="shared" si="18"/>
        <v>55.69541360283484</v>
      </c>
    </row>
    <row r="269" spans="1:18" x14ac:dyDescent="0.3">
      <c r="A269" s="1">
        <v>265</v>
      </c>
      <c r="B269" s="1" t="s">
        <v>282</v>
      </c>
      <c r="C269" s="1" t="s">
        <v>300</v>
      </c>
      <c r="D269" s="1">
        <v>3.0284999999999999E-2</v>
      </c>
      <c r="E269" s="1">
        <v>1.266E-3</v>
      </c>
      <c r="F269" s="1">
        <v>2.8259699999999999E-2</v>
      </c>
      <c r="G269" s="1">
        <v>2.9E-5</v>
      </c>
      <c r="H269" s="4">
        <v>368</v>
      </c>
      <c r="I269" s="1">
        <v>0.28258800000000001</v>
      </c>
      <c r="J269" s="1">
        <v>1.6</v>
      </c>
      <c r="K269" s="1">
        <v>934</v>
      </c>
      <c r="M269" s="1">
        <v>1263</v>
      </c>
      <c r="N269" s="1">
        <v>-0.96</v>
      </c>
      <c r="P269" s="18">
        <f t="shared" si="16"/>
        <v>0.54841946813848474</v>
      </c>
      <c r="Q269" s="18">
        <f t="shared" si="17"/>
        <v>45.5549621291416</v>
      </c>
      <c r="R269" s="18">
        <f t="shared" si="18"/>
        <v>54.4450378708584</v>
      </c>
    </row>
    <row r="270" spans="1:18" x14ac:dyDescent="0.3">
      <c r="A270" s="1">
        <v>266</v>
      </c>
      <c r="B270" s="1" t="s">
        <v>282</v>
      </c>
      <c r="C270" s="1" t="s">
        <v>301</v>
      </c>
      <c r="D270" s="1">
        <v>2.5232000000000001E-2</v>
      </c>
      <c r="E270" s="1">
        <v>9.5399999999999999E-4</v>
      </c>
      <c r="F270" s="1">
        <v>2.8262800000000001E-2</v>
      </c>
      <c r="G270" s="1">
        <v>1.5999999999999999E-5</v>
      </c>
      <c r="H270" s="4">
        <v>368</v>
      </c>
      <c r="I270" s="1">
        <v>0.28262100000000001</v>
      </c>
      <c r="J270" s="1">
        <v>2.8</v>
      </c>
      <c r="K270" s="1">
        <v>882</v>
      </c>
      <c r="M270" s="1">
        <v>1188</v>
      </c>
      <c r="N270" s="1">
        <v>-0.97</v>
      </c>
      <c r="P270" s="18">
        <f t="shared" si="16"/>
        <v>0.51831409934771699</v>
      </c>
      <c r="Q270" s="18">
        <f t="shared" si="17"/>
        <v>42.573602134703442</v>
      </c>
      <c r="R270" s="18">
        <f t="shared" si="18"/>
        <v>57.426397865296558</v>
      </c>
    </row>
    <row r="271" spans="1:18" x14ac:dyDescent="0.3">
      <c r="A271" s="1">
        <v>267</v>
      </c>
      <c r="B271" s="1" t="s">
        <v>282</v>
      </c>
      <c r="C271" s="1" t="s">
        <v>302</v>
      </c>
      <c r="D271" s="1">
        <v>2.8760000000000001E-2</v>
      </c>
      <c r="E271" s="1">
        <v>1.1230000000000001E-3</v>
      </c>
      <c r="F271" s="1">
        <v>2.8259099999999999E-2</v>
      </c>
      <c r="G271" s="1">
        <v>1.8E-5</v>
      </c>
      <c r="H271" s="4">
        <v>368</v>
      </c>
      <c r="I271" s="1">
        <v>0.28258299999999997</v>
      </c>
      <c r="J271" s="1">
        <v>1.4</v>
      </c>
      <c r="K271" s="1">
        <v>939</v>
      </c>
      <c r="M271" s="1">
        <v>1274</v>
      </c>
      <c r="N271" s="1">
        <v>-0.97</v>
      </c>
      <c r="P271" s="18">
        <f t="shared" si="16"/>
        <v>0.55343702960361274</v>
      </c>
      <c r="Q271" s="18">
        <f t="shared" si="17"/>
        <v>46.0584123604742</v>
      </c>
      <c r="R271" s="18">
        <f t="shared" si="18"/>
        <v>53.9415876395258</v>
      </c>
    </row>
    <row r="272" spans="1:18" x14ac:dyDescent="0.3">
      <c r="A272" s="1">
        <v>268</v>
      </c>
      <c r="B272" s="1" t="s">
        <v>303</v>
      </c>
      <c r="C272" s="1">
        <v>1</v>
      </c>
      <c r="D272" s="1">
        <v>1.3500000000000001E-3</v>
      </c>
      <c r="E272" s="1">
        <v>6.0000000000000002E-6</v>
      </c>
      <c r="F272" s="1">
        <v>0.28269</v>
      </c>
      <c r="G272" s="1">
        <v>1.0000000000000001E-5</v>
      </c>
      <c r="H272" s="1">
        <v>370.5</v>
      </c>
      <c r="I272" s="1">
        <v>0.28268100000000002</v>
      </c>
      <c r="J272" s="18">
        <v>4.9000000000000004</v>
      </c>
      <c r="K272" s="1">
        <v>804</v>
      </c>
      <c r="M272" s="1">
        <v>1055</v>
      </c>
      <c r="N272" s="4"/>
      <c r="P272" s="18">
        <f t="shared" si="16"/>
        <v>0.4656297039638736</v>
      </c>
      <c r="Q272" s="18">
        <f t="shared" si="17"/>
        <v>37.513322727988822</v>
      </c>
      <c r="R272" s="18">
        <f t="shared" si="18"/>
        <v>62.486677272011178</v>
      </c>
    </row>
    <row r="273" spans="1:18" x14ac:dyDescent="0.3">
      <c r="A273" s="1">
        <v>269</v>
      </c>
      <c r="B273" s="1" t="s">
        <v>303</v>
      </c>
      <c r="C273" s="1">
        <v>2</v>
      </c>
      <c r="D273" s="1">
        <v>7.1500000000000003E-4</v>
      </c>
      <c r="E273" s="1">
        <v>9.9999999999999995E-7</v>
      </c>
      <c r="F273" s="1">
        <v>0.282642</v>
      </c>
      <c r="G273" s="1">
        <v>1.1E-5</v>
      </c>
      <c r="H273" s="1">
        <v>370.5</v>
      </c>
      <c r="I273" s="1">
        <v>0.28263700000000003</v>
      </c>
      <c r="J273" s="18">
        <v>3.4</v>
      </c>
      <c r="K273" s="1">
        <v>858</v>
      </c>
      <c r="M273" s="1">
        <v>1153</v>
      </c>
      <c r="N273" s="4"/>
      <c r="P273" s="18">
        <f t="shared" ref="P273:P336" si="19">(J273-23.46)/(-16.4-23.46)</f>
        <v>0.50326141495233323</v>
      </c>
      <c r="Q273" s="18">
        <f t="shared" si="17"/>
        <v>41.10774509270373</v>
      </c>
      <c r="R273" s="18">
        <f t="shared" si="18"/>
        <v>58.89225490729627</v>
      </c>
    </row>
    <row r="274" spans="1:18" x14ac:dyDescent="0.3">
      <c r="A274" s="1">
        <v>270</v>
      </c>
      <c r="B274" s="1" t="s">
        <v>304</v>
      </c>
      <c r="C274" s="1">
        <v>3</v>
      </c>
      <c r="D274" s="1">
        <v>6.8400000000000004E-4</v>
      </c>
      <c r="E274" s="1">
        <v>3.9999999999999998E-6</v>
      </c>
      <c r="F274" s="1">
        <v>0.28258800000000001</v>
      </c>
      <c r="G274" s="1">
        <v>7.9999999999999996E-6</v>
      </c>
      <c r="H274" s="1">
        <v>370.5</v>
      </c>
      <c r="I274" s="1">
        <v>0.282584</v>
      </c>
      <c r="J274" s="18">
        <v>1.5</v>
      </c>
      <c r="K274" s="1">
        <v>933</v>
      </c>
      <c r="M274" s="1">
        <v>1273</v>
      </c>
      <c r="N274" s="4"/>
      <c r="P274" s="18">
        <f t="shared" si="19"/>
        <v>0.55092824887104874</v>
      </c>
      <c r="Q274" s="18">
        <f t="shared" si="17"/>
        <v>45.806450203148273</v>
      </c>
      <c r="R274" s="18">
        <f t="shared" si="18"/>
        <v>54.193549796851727</v>
      </c>
    </row>
    <row r="275" spans="1:18" x14ac:dyDescent="0.3">
      <c r="A275" s="1">
        <v>271</v>
      </c>
      <c r="B275" s="1" t="s">
        <v>304</v>
      </c>
      <c r="C275" s="1">
        <v>4</v>
      </c>
      <c r="D275" s="1">
        <v>1.0640000000000001E-3</v>
      </c>
      <c r="E275" s="1">
        <v>1.9999999999999999E-6</v>
      </c>
      <c r="F275" s="1">
        <v>0.28268799999999999</v>
      </c>
      <c r="G275" s="1">
        <v>1.1E-5</v>
      </c>
      <c r="H275" s="1">
        <v>370.5</v>
      </c>
      <c r="I275" s="1">
        <v>0.28268100000000002</v>
      </c>
      <c r="J275" s="18">
        <v>4.9000000000000004</v>
      </c>
      <c r="K275" s="1">
        <v>801</v>
      </c>
      <c r="M275" s="1">
        <v>1056</v>
      </c>
      <c r="N275" s="4"/>
      <c r="P275" s="18">
        <f t="shared" si="19"/>
        <v>0.4656297039638736</v>
      </c>
      <c r="Q275" s="18">
        <f t="shared" si="17"/>
        <v>37.513322727988822</v>
      </c>
      <c r="R275" s="18">
        <f t="shared" si="18"/>
        <v>62.486677272011178</v>
      </c>
    </row>
    <row r="276" spans="1:18" x14ac:dyDescent="0.3">
      <c r="A276" s="1">
        <v>272</v>
      </c>
      <c r="B276" s="1" t="s">
        <v>304</v>
      </c>
      <c r="C276" s="1">
        <v>5</v>
      </c>
      <c r="D276" s="1">
        <v>1.4319999999999999E-3</v>
      </c>
      <c r="E276" s="1">
        <v>3.0000000000000001E-6</v>
      </c>
      <c r="F276" s="1">
        <v>0.28262100000000001</v>
      </c>
      <c r="G276" s="1">
        <v>1.0000000000000001E-5</v>
      </c>
      <c r="H276" s="1">
        <v>370.5</v>
      </c>
      <c r="I276" s="1">
        <v>0.282611</v>
      </c>
      <c r="J276" s="18">
        <v>2.5</v>
      </c>
      <c r="K276" s="1">
        <v>904</v>
      </c>
      <c r="M276" s="1">
        <v>1211</v>
      </c>
      <c r="N276" s="4"/>
      <c r="P276" s="18">
        <f t="shared" si="19"/>
        <v>0.52584044154540899</v>
      </c>
      <c r="Q276" s="18">
        <f t="shared" si="17"/>
        <v>43.312684291397517</v>
      </c>
      <c r="R276" s="18">
        <f t="shared" si="18"/>
        <v>56.687315708602483</v>
      </c>
    </row>
    <row r="277" spans="1:18" x14ac:dyDescent="0.3">
      <c r="A277" s="1">
        <v>273</v>
      </c>
      <c r="B277" s="1" t="s">
        <v>304</v>
      </c>
      <c r="C277" s="1">
        <v>6</v>
      </c>
      <c r="D277" s="1">
        <v>9.68E-4</v>
      </c>
      <c r="E277" s="1">
        <v>6.0000000000000002E-6</v>
      </c>
      <c r="F277" s="1">
        <v>0.28262999999999999</v>
      </c>
      <c r="G277" s="1">
        <v>7.9999999999999996E-6</v>
      </c>
      <c r="H277" s="1">
        <v>370.5</v>
      </c>
      <c r="I277" s="1">
        <v>0.28262300000000001</v>
      </c>
      <c r="J277" s="18">
        <v>2.9</v>
      </c>
      <c r="K277" s="1">
        <v>881</v>
      </c>
      <c r="M277" s="1">
        <v>1185</v>
      </c>
      <c r="N277" s="4"/>
      <c r="P277" s="18">
        <f t="shared" si="19"/>
        <v>0.51580531861515311</v>
      </c>
      <c r="Q277" s="18">
        <f t="shared" si="17"/>
        <v>42.32815730204652</v>
      </c>
      <c r="R277" s="18">
        <f t="shared" si="18"/>
        <v>57.67184269795348</v>
      </c>
    </row>
    <row r="278" spans="1:18" x14ac:dyDescent="0.3">
      <c r="A278" s="1">
        <v>274</v>
      </c>
      <c r="B278" s="1" t="s">
        <v>304</v>
      </c>
      <c r="C278" s="1">
        <v>7</v>
      </c>
      <c r="D278" s="1">
        <v>1.488E-3</v>
      </c>
      <c r="E278" s="1">
        <v>3.0000000000000001E-6</v>
      </c>
      <c r="F278" s="1">
        <v>0.28264099999999998</v>
      </c>
      <c r="G278" s="1">
        <v>1.0000000000000001E-5</v>
      </c>
      <c r="H278" s="1">
        <v>370.5</v>
      </c>
      <c r="I278" s="1">
        <v>0.28263100000000002</v>
      </c>
      <c r="J278" s="18">
        <v>3.1</v>
      </c>
      <c r="K278" s="1">
        <v>877</v>
      </c>
      <c r="M278" s="1">
        <v>1168</v>
      </c>
      <c r="N278" s="4"/>
      <c r="P278" s="18">
        <f t="shared" si="19"/>
        <v>0.51078775715002511</v>
      </c>
      <c r="Q278" s="18">
        <f t="shared" si="17"/>
        <v>41.838633819155852</v>
      </c>
      <c r="R278" s="18">
        <f t="shared" si="18"/>
        <v>58.161366180844148</v>
      </c>
    </row>
    <row r="279" spans="1:18" x14ac:dyDescent="0.3">
      <c r="A279" s="1">
        <v>275</v>
      </c>
      <c r="B279" s="1" t="s">
        <v>304</v>
      </c>
      <c r="C279" s="1">
        <v>8</v>
      </c>
      <c r="D279" s="1">
        <v>1.201E-3</v>
      </c>
      <c r="E279" s="1">
        <v>2.1999999999999999E-5</v>
      </c>
      <c r="F279" s="1">
        <v>0.28281099999999998</v>
      </c>
      <c r="G279" s="1">
        <v>9.0000000000000002E-6</v>
      </c>
      <c r="H279" s="1">
        <v>370.5</v>
      </c>
      <c r="I279" s="1">
        <v>0.28280300000000003</v>
      </c>
      <c r="J279" s="18">
        <v>9.1999999999999993</v>
      </c>
      <c r="K279" s="1">
        <v>629</v>
      </c>
      <c r="M279" s="1">
        <v>781</v>
      </c>
      <c r="N279" s="4"/>
      <c r="P279" s="18">
        <f t="shared" si="19"/>
        <v>0.3577521324636227</v>
      </c>
      <c r="Q279" s="18">
        <f t="shared" si="17"/>
        <v>27.734036868645266</v>
      </c>
      <c r="R279" s="18">
        <f t="shared" si="18"/>
        <v>72.265963131354738</v>
      </c>
    </row>
    <row r="280" spans="1:18" x14ac:dyDescent="0.3">
      <c r="A280" s="1">
        <v>276</v>
      </c>
      <c r="B280" s="1" t="s">
        <v>304</v>
      </c>
      <c r="C280" s="1">
        <v>9</v>
      </c>
      <c r="D280" s="1">
        <v>1.3470000000000001E-3</v>
      </c>
      <c r="E280" s="1">
        <v>6.0000000000000002E-6</v>
      </c>
      <c r="F280" s="1">
        <v>0.28273100000000001</v>
      </c>
      <c r="G280" s="1">
        <v>6.7000000000000002E-5</v>
      </c>
      <c r="H280" s="1">
        <v>370.5</v>
      </c>
      <c r="I280" s="1">
        <v>0.282721</v>
      </c>
      <c r="J280" s="18">
        <v>6.3</v>
      </c>
      <c r="K280" s="1">
        <v>746</v>
      </c>
      <c r="M280" s="1">
        <v>965</v>
      </c>
      <c r="N280" s="4"/>
      <c r="P280" s="18">
        <f t="shared" si="19"/>
        <v>0.43050677370797791</v>
      </c>
      <c r="Q280" s="18">
        <f t="shared" si="17"/>
        <v>34.246180670465307</v>
      </c>
      <c r="R280" s="18">
        <f t="shared" si="18"/>
        <v>65.753819329534693</v>
      </c>
    </row>
    <row r="281" spans="1:18" x14ac:dyDescent="0.3">
      <c r="A281" s="1">
        <v>277</v>
      </c>
      <c r="B281" s="1" t="s">
        <v>304</v>
      </c>
      <c r="C281" s="1">
        <v>10</v>
      </c>
      <c r="D281" s="1">
        <v>1.279E-3</v>
      </c>
      <c r="E281" s="1">
        <v>6.0000000000000002E-6</v>
      </c>
      <c r="F281" s="1">
        <v>0.282609</v>
      </c>
      <c r="G281" s="1">
        <v>6.9999999999999999E-6</v>
      </c>
      <c r="H281" s="1">
        <v>370.5</v>
      </c>
      <c r="I281" s="1">
        <v>0.28260000000000002</v>
      </c>
      <c r="J281" s="18">
        <v>2.1</v>
      </c>
      <c r="K281" s="1">
        <v>918</v>
      </c>
      <c r="M281" s="1">
        <v>1236</v>
      </c>
      <c r="N281" s="4"/>
      <c r="P281" s="18">
        <f t="shared" si="19"/>
        <v>0.53587556447566487</v>
      </c>
      <c r="Q281" s="18">
        <f t="shared" si="17"/>
        <v>44.30458639716516</v>
      </c>
      <c r="R281" s="18">
        <f t="shared" si="18"/>
        <v>55.69541360283484</v>
      </c>
    </row>
    <row r="282" spans="1:18" x14ac:dyDescent="0.3">
      <c r="A282" s="1">
        <v>278</v>
      </c>
      <c r="B282" s="1" t="s">
        <v>304</v>
      </c>
      <c r="C282" s="1">
        <v>11</v>
      </c>
      <c r="D282" s="1">
        <v>1.124E-3</v>
      </c>
      <c r="E282" s="1">
        <v>5.0000000000000004E-6</v>
      </c>
      <c r="F282" s="1">
        <v>0.28264600000000001</v>
      </c>
      <c r="G282" s="1">
        <v>1.0000000000000001E-5</v>
      </c>
      <c r="H282" s="1">
        <v>370.5</v>
      </c>
      <c r="I282" s="1">
        <v>0.282638</v>
      </c>
      <c r="J282" s="18">
        <v>3.4</v>
      </c>
      <c r="K282" s="1">
        <v>862</v>
      </c>
      <c r="M282" s="1">
        <v>1151</v>
      </c>
      <c r="N282" s="4"/>
      <c r="P282" s="18">
        <f t="shared" si="19"/>
        <v>0.50326141495233323</v>
      </c>
      <c r="Q282" s="18">
        <f t="shared" si="17"/>
        <v>41.10774509270373</v>
      </c>
      <c r="R282" s="18">
        <f t="shared" si="18"/>
        <v>58.89225490729627</v>
      </c>
    </row>
    <row r="283" spans="1:18" x14ac:dyDescent="0.3">
      <c r="A283" s="1">
        <v>279</v>
      </c>
      <c r="B283" s="1" t="s">
        <v>304</v>
      </c>
      <c r="C283" s="1">
        <v>12</v>
      </c>
      <c r="D283" s="1">
        <v>7.2599999999999997E-4</v>
      </c>
      <c r="E283" s="1">
        <v>9.9999999999999995E-7</v>
      </c>
      <c r="F283" s="1">
        <v>0.28274899999999997</v>
      </c>
      <c r="G283" s="1">
        <v>9.0000000000000002E-6</v>
      </c>
      <c r="H283" s="1">
        <v>370.5</v>
      </c>
      <c r="I283" s="1">
        <v>0.282744</v>
      </c>
      <c r="J283" s="18">
        <v>7.1</v>
      </c>
      <c r="K283" s="1">
        <v>709</v>
      </c>
      <c r="M283" s="1">
        <v>914</v>
      </c>
      <c r="N283" s="4"/>
      <c r="P283" s="18">
        <f t="shared" si="19"/>
        <v>0.41043652784746615</v>
      </c>
      <c r="Q283" s="18">
        <f t="shared" si="17"/>
        <v>32.415981777246877</v>
      </c>
      <c r="R283" s="18">
        <f t="shared" si="18"/>
        <v>67.584018222753116</v>
      </c>
    </row>
    <row r="284" spans="1:18" x14ac:dyDescent="0.3">
      <c r="A284" s="1">
        <v>280</v>
      </c>
      <c r="B284" s="1" t="s">
        <v>304</v>
      </c>
      <c r="C284" s="1">
        <v>13</v>
      </c>
      <c r="D284" s="1">
        <v>1.82E-3</v>
      </c>
      <c r="E284" s="1">
        <v>1.2999999999999999E-5</v>
      </c>
      <c r="F284" s="1">
        <v>0.282611</v>
      </c>
      <c r="G284" s="1">
        <v>1.2E-5</v>
      </c>
      <c r="H284" s="1">
        <v>370.5</v>
      </c>
      <c r="I284" s="1">
        <v>0.28259800000000002</v>
      </c>
      <c r="J284" s="18">
        <v>2</v>
      </c>
      <c r="K284" s="1">
        <v>929</v>
      </c>
      <c r="M284" s="1">
        <v>1241</v>
      </c>
      <c r="N284" s="4"/>
      <c r="P284" s="18">
        <f t="shared" si="19"/>
        <v>0.53838434520822886</v>
      </c>
      <c r="Q284" s="18">
        <f t="shared" si="17"/>
        <v>44.553724006068038</v>
      </c>
      <c r="R284" s="18">
        <f t="shared" si="18"/>
        <v>55.446275993931962</v>
      </c>
    </row>
    <row r="285" spans="1:18" x14ac:dyDescent="0.3">
      <c r="A285" s="1">
        <v>281</v>
      </c>
      <c r="B285" s="1" t="s">
        <v>304</v>
      </c>
      <c r="C285" s="1">
        <v>14</v>
      </c>
      <c r="D285" s="1">
        <v>2.0720000000000001E-3</v>
      </c>
      <c r="E285" s="1">
        <v>1.2E-5</v>
      </c>
      <c r="F285" s="1">
        <v>0.28271400000000002</v>
      </c>
      <c r="G285" s="1">
        <v>1.2E-5</v>
      </c>
      <c r="H285" s="1">
        <v>370.5</v>
      </c>
      <c r="I285" s="1">
        <v>0.28270000000000001</v>
      </c>
      <c r="J285" s="18">
        <v>5.6</v>
      </c>
      <c r="K285" s="1">
        <v>785</v>
      </c>
      <c r="M285" s="1">
        <v>1013</v>
      </c>
      <c r="N285" s="4"/>
      <c r="P285" s="18">
        <f t="shared" si="19"/>
        <v>0.44806823883592573</v>
      </c>
      <c r="Q285" s="18">
        <f t="shared" si="17"/>
        <v>35.869384000820631</v>
      </c>
      <c r="R285" s="18">
        <f t="shared" si="18"/>
        <v>64.130615999179369</v>
      </c>
    </row>
    <row r="286" spans="1:18" x14ac:dyDescent="0.3">
      <c r="A286" s="1">
        <v>282</v>
      </c>
      <c r="B286" s="1" t="s">
        <v>304</v>
      </c>
      <c r="C286" s="1">
        <v>15</v>
      </c>
      <c r="D286" s="1">
        <v>8.0199999999999998E-4</v>
      </c>
      <c r="E286" s="1">
        <v>1.9999999999999999E-6</v>
      </c>
      <c r="F286" s="1">
        <v>0.28261700000000001</v>
      </c>
      <c r="G286" s="1">
        <v>1.0000000000000001E-5</v>
      </c>
      <c r="H286" s="1">
        <v>370.5</v>
      </c>
      <c r="I286" s="1">
        <v>0.28261199999999997</v>
      </c>
      <c r="J286" s="18">
        <v>2.5</v>
      </c>
      <c r="K286" s="1">
        <v>895</v>
      </c>
      <c r="M286" s="1">
        <v>1210</v>
      </c>
      <c r="N286" s="4"/>
      <c r="P286" s="18">
        <f t="shared" si="19"/>
        <v>0.52584044154540899</v>
      </c>
      <c r="Q286" s="18">
        <f t="shared" si="17"/>
        <v>43.312684291397517</v>
      </c>
      <c r="R286" s="18">
        <f t="shared" si="18"/>
        <v>56.687315708602483</v>
      </c>
    </row>
    <row r="287" spans="1:18" x14ac:dyDescent="0.3">
      <c r="A287" s="1">
        <v>283</v>
      </c>
      <c r="B287" s="1" t="s">
        <v>304</v>
      </c>
      <c r="C287" s="1">
        <v>16</v>
      </c>
      <c r="D287" s="1">
        <v>9.2599999999999996E-4</v>
      </c>
      <c r="E287" s="1">
        <v>9.9999999999999995E-7</v>
      </c>
      <c r="F287" s="1">
        <v>0.28254200000000002</v>
      </c>
      <c r="G287" s="1">
        <v>2.4000000000000001E-5</v>
      </c>
      <c r="H287" s="1">
        <v>370.5</v>
      </c>
      <c r="I287" s="1">
        <v>0.28253499999999998</v>
      </c>
      <c r="J287" s="18">
        <v>-0.2</v>
      </c>
      <c r="K287" s="1">
        <v>1004</v>
      </c>
      <c r="M287" s="1">
        <v>1381</v>
      </c>
      <c r="N287" s="4"/>
      <c r="P287" s="18">
        <f t="shared" si="19"/>
        <v>0.59357752132463626</v>
      </c>
      <c r="Q287" s="18">
        <f t="shared" si="17"/>
        <v>50.15539284783577</v>
      </c>
      <c r="R287" s="18">
        <f t="shared" si="18"/>
        <v>49.84460715216423</v>
      </c>
    </row>
    <row r="288" spans="1:18" x14ac:dyDescent="0.3">
      <c r="A288" s="1">
        <v>284</v>
      </c>
      <c r="B288" s="1" t="s">
        <v>304</v>
      </c>
      <c r="C288" s="1">
        <v>17</v>
      </c>
      <c r="D288" s="1">
        <v>1.9940000000000001E-3</v>
      </c>
      <c r="E288" s="1">
        <v>3.9999999999999998E-6</v>
      </c>
      <c r="F288" s="1">
        <v>0.282636</v>
      </c>
      <c r="G288" s="1">
        <v>1.5E-5</v>
      </c>
      <c r="H288" s="1">
        <v>370.5</v>
      </c>
      <c r="I288" s="1">
        <v>0.28262300000000001</v>
      </c>
      <c r="J288" s="18">
        <v>2.9</v>
      </c>
      <c r="K288" s="1">
        <v>896</v>
      </c>
      <c r="M288" s="1">
        <v>1186</v>
      </c>
      <c r="N288" s="4"/>
      <c r="P288" s="18">
        <f t="shared" si="19"/>
        <v>0.51580531861515311</v>
      </c>
      <c r="Q288" s="18">
        <f t="shared" si="17"/>
        <v>42.32815730204652</v>
      </c>
      <c r="R288" s="18">
        <f t="shared" si="18"/>
        <v>57.67184269795348</v>
      </c>
    </row>
    <row r="289" spans="1:18" x14ac:dyDescent="0.3">
      <c r="A289" s="1">
        <v>285</v>
      </c>
      <c r="B289" s="1" t="s">
        <v>304</v>
      </c>
      <c r="C289" s="1">
        <v>1</v>
      </c>
      <c r="D289" s="1">
        <v>1.016E-3</v>
      </c>
      <c r="E289" s="1">
        <v>6.0000000000000002E-6</v>
      </c>
      <c r="F289" s="1">
        <v>0.28274500000000002</v>
      </c>
      <c r="G289" s="1">
        <v>6.9999999999999999E-6</v>
      </c>
      <c r="H289" s="1">
        <v>356</v>
      </c>
      <c r="I289" s="1">
        <v>0.28273799999999999</v>
      </c>
      <c r="J289" s="18">
        <v>6.6</v>
      </c>
      <c r="K289" s="1">
        <v>720</v>
      </c>
      <c r="M289" s="1">
        <v>936</v>
      </c>
      <c r="N289" s="4"/>
      <c r="P289" s="18">
        <f t="shared" si="19"/>
        <v>0.42298043151028597</v>
      </c>
      <c r="Q289" s="18">
        <f t="shared" si="17"/>
        <v>33.556772712933949</v>
      </c>
      <c r="R289" s="18">
        <f t="shared" si="18"/>
        <v>66.443227287066051</v>
      </c>
    </row>
    <row r="290" spans="1:18" x14ac:dyDescent="0.3">
      <c r="A290" s="1">
        <v>286</v>
      </c>
      <c r="B290" s="1" t="s">
        <v>304</v>
      </c>
      <c r="C290" s="1">
        <v>2</v>
      </c>
      <c r="D290" s="1">
        <v>4.9100000000000001E-4</v>
      </c>
      <c r="E290" s="1">
        <v>9.9999999999999995E-7</v>
      </c>
      <c r="F290" s="1">
        <v>0.282694</v>
      </c>
      <c r="G290" s="1">
        <v>5.0000000000000004E-6</v>
      </c>
      <c r="H290" s="1">
        <v>356</v>
      </c>
      <c r="I290" s="1">
        <v>0.28269</v>
      </c>
      <c r="J290" s="18">
        <v>4.9000000000000004</v>
      </c>
      <c r="K290" s="1">
        <v>781</v>
      </c>
      <c r="M290" s="1">
        <v>1043</v>
      </c>
      <c r="N290" s="4"/>
      <c r="P290" s="18">
        <f t="shared" si="19"/>
        <v>0.4656297039638736</v>
      </c>
      <c r="Q290" s="18">
        <f t="shared" si="17"/>
        <v>37.513322727988822</v>
      </c>
      <c r="R290" s="18">
        <f t="shared" si="18"/>
        <v>62.486677272011178</v>
      </c>
    </row>
    <row r="291" spans="1:18" x14ac:dyDescent="0.3">
      <c r="A291" s="1">
        <v>287</v>
      </c>
      <c r="B291" s="1" t="s">
        <v>304</v>
      </c>
      <c r="C291" s="1">
        <v>3</v>
      </c>
      <c r="D291" s="1">
        <v>9.6299999999999999E-4</v>
      </c>
      <c r="E291" s="1">
        <v>1.1E-5</v>
      </c>
      <c r="F291" s="1">
        <v>0.282717</v>
      </c>
      <c r="G291" s="1">
        <v>6.0000000000000002E-6</v>
      </c>
      <c r="H291" s="1">
        <v>356</v>
      </c>
      <c r="I291" s="1">
        <v>0.28271099999999999</v>
      </c>
      <c r="J291" s="18">
        <v>5.7</v>
      </c>
      <c r="K291" s="1">
        <v>758</v>
      </c>
      <c r="M291" s="1">
        <v>998</v>
      </c>
      <c r="N291" s="4"/>
      <c r="P291" s="18">
        <f t="shared" si="19"/>
        <v>0.44555945810336184</v>
      </c>
      <c r="Q291" s="18">
        <f t="shared" si="17"/>
        <v>35.636237496518241</v>
      </c>
      <c r="R291" s="18">
        <f t="shared" si="18"/>
        <v>64.363762503481752</v>
      </c>
    </row>
    <row r="292" spans="1:18" x14ac:dyDescent="0.3">
      <c r="A292" s="1">
        <v>288</v>
      </c>
      <c r="B292" s="1" t="s">
        <v>304</v>
      </c>
      <c r="C292" s="1">
        <v>4</v>
      </c>
      <c r="D292" s="1">
        <v>7.7200000000000001E-4</v>
      </c>
      <c r="E292" s="1">
        <v>3.0000000000000001E-6</v>
      </c>
      <c r="F292" s="1">
        <v>0.282719</v>
      </c>
      <c r="G292" s="1">
        <v>5.0000000000000004E-6</v>
      </c>
      <c r="H292" s="1">
        <v>356</v>
      </c>
      <c r="I292" s="1">
        <v>0.28271400000000002</v>
      </c>
      <c r="J292" s="18">
        <v>5.8</v>
      </c>
      <c r="K292" s="1">
        <v>751</v>
      </c>
      <c r="M292" s="1">
        <v>990</v>
      </c>
      <c r="N292" s="4"/>
      <c r="P292" s="18">
        <f t="shared" si="19"/>
        <v>0.44305067737079779</v>
      </c>
      <c r="Q292" s="18">
        <f t="shared" si="17"/>
        <v>35.403512997988123</v>
      </c>
      <c r="R292" s="18">
        <f t="shared" si="18"/>
        <v>64.596487002011884</v>
      </c>
    </row>
    <row r="293" spans="1:18" x14ac:dyDescent="0.3">
      <c r="A293" s="1">
        <v>289</v>
      </c>
      <c r="B293" s="1" t="s">
        <v>304</v>
      </c>
      <c r="C293" s="1">
        <v>5</v>
      </c>
      <c r="D293" s="1">
        <v>7.6499999999999995E-4</v>
      </c>
      <c r="E293" s="1">
        <v>5.0000000000000004E-6</v>
      </c>
      <c r="F293" s="1">
        <v>0.28265200000000001</v>
      </c>
      <c r="G293" s="1">
        <v>6.0000000000000002E-6</v>
      </c>
      <c r="H293" s="1">
        <v>356</v>
      </c>
      <c r="I293" s="1">
        <v>0.28264699999999998</v>
      </c>
      <c r="J293" s="18">
        <v>3.4</v>
      </c>
      <c r="K293" s="1">
        <v>845</v>
      </c>
      <c r="M293" s="1">
        <v>1140</v>
      </c>
      <c r="N293" s="4"/>
      <c r="P293" s="18">
        <f t="shared" si="19"/>
        <v>0.50326141495233323</v>
      </c>
      <c r="Q293" s="18">
        <f t="shared" si="17"/>
        <v>41.10774509270373</v>
      </c>
      <c r="R293" s="18">
        <f t="shared" si="18"/>
        <v>58.89225490729627</v>
      </c>
    </row>
    <row r="294" spans="1:18" x14ac:dyDescent="0.3">
      <c r="A294" s="1">
        <v>290</v>
      </c>
      <c r="B294" s="1" t="s">
        <v>304</v>
      </c>
      <c r="C294" s="1">
        <v>6</v>
      </c>
      <c r="D294" s="1">
        <v>5.4199999999999995E-4</v>
      </c>
      <c r="E294" s="1">
        <v>9.9999999999999995E-7</v>
      </c>
      <c r="F294" s="1">
        <v>0.28267900000000001</v>
      </c>
      <c r="G294" s="1">
        <v>5.0000000000000004E-6</v>
      </c>
      <c r="H294" s="1">
        <v>356</v>
      </c>
      <c r="I294" s="1">
        <v>0.28267599999999998</v>
      </c>
      <c r="J294" s="18">
        <v>4.4000000000000004</v>
      </c>
      <c r="K294" s="1">
        <v>802</v>
      </c>
      <c r="M294" s="1">
        <v>1076</v>
      </c>
      <c r="N294" s="4"/>
      <c r="P294" s="18">
        <f t="shared" si="19"/>
        <v>0.47817360762669348</v>
      </c>
      <c r="Q294" s="18">
        <f t="shared" si="17"/>
        <v>38.700480916708102</v>
      </c>
      <c r="R294" s="18">
        <f t="shared" si="18"/>
        <v>61.299519083291898</v>
      </c>
    </row>
    <row r="295" spans="1:18" x14ac:dyDescent="0.3">
      <c r="A295" s="1">
        <v>291</v>
      </c>
      <c r="B295" s="1" t="s">
        <v>304</v>
      </c>
      <c r="C295" s="1">
        <v>7</v>
      </c>
      <c r="D295" s="1">
        <v>6.4499999999999996E-4</v>
      </c>
      <c r="E295" s="1">
        <v>1.9999999999999999E-6</v>
      </c>
      <c r="F295" s="1">
        <v>0.28269899999999998</v>
      </c>
      <c r="G295" s="1">
        <v>6.0000000000000002E-6</v>
      </c>
      <c r="H295" s="1">
        <v>356</v>
      </c>
      <c r="I295" s="1">
        <v>0.28269499999999997</v>
      </c>
      <c r="J295" s="18">
        <v>5.0999999999999996</v>
      </c>
      <c r="K295" s="1">
        <v>776</v>
      </c>
      <c r="M295" s="1">
        <v>1033</v>
      </c>
      <c r="N295" s="4"/>
      <c r="P295" s="18">
        <f t="shared" si="19"/>
        <v>0.4606121424987456</v>
      </c>
      <c r="Q295" s="18">
        <f t="shared" si="17"/>
        <v>37.041486966695722</v>
      </c>
      <c r="R295" s="18">
        <f t="shared" si="18"/>
        <v>62.958513033304278</v>
      </c>
    </row>
    <row r="296" spans="1:18" x14ac:dyDescent="0.3">
      <c r="A296" s="1">
        <v>292</v>
      </c>
      <c r="B296" s="1" t="s">
        <v>304</v>
      </c>
      <c r="C296" s="1">
        <v>8</v>
      </c>
      <c r="D296" s="1">
        <v>7.0100000000000002E-4</v>
      </c>
      <c r="E296" s="1">
        <v>1.9999999999999999E-6</v>
      </c>
      <c r="F296" s="1">
        <v>0.28262700000000002</v>
      </c>
      <c r="G296" s="1">
        <v>6.0000000000000002E-6</v>
      </c>
      <c r="H296" s="1">
        <v>356</v>
      </c>
      <c r="I296" s="1">
        <v>0.28262199999999998</v>
      </c>
      <c r="J296" s="18">
        <v>2.5</v>
      </c>
      <c r="K296" s="1">
        <v>879</v>
      </c>
      <c r="M296" s="1">
        <v>1196</v>
      </c>
      <c r="N296" s="4"/>
      <c r="P296" s="18">
        <f t="shared" si="19"/>
        <v>0.52584044154540899</v>
      </c>
      <c r="Q296" s="18">
        <f t="shared" si="17"/>
        <v>43.312684291397517</v>
      </c>
      <c r="R296" s="18">
        <f t="shared" si="18"/>
        <v>56.687315708602483</v>
      </c>
    </row>
    <row r="297" spans="1:18" x14ac:dyDescent="0.3">
      <c r="A297" s="1">
        <v>293</v>
      </c>
      <c r="B297" s="1" t="s">
        <v>304</v>
      </c>
      <c r="C297" s="1">
        <v>9</v>
      </c>
      <c r="D297" s="1">
        <v>7.1500000000000003E-4</v>
      </c>
      <c r="E297" s="1">
        <v>1.9999999999999999E-6</v>
      </c>
      <c r="F297" s="1">
        <v>0.28269899999999998</v>
      </c>
      <c r="G297" s="1">
        <v>6.9999999999999999E-6</v>
      </c>
      <c r="H297" s="1">
        <v>356</v>
      </c>
      <c r="I297" s="1">
        <v>0.282694</v>
      </c>
      <c r="J297" s="18">
        <v>5.0999999999999996</v>
      </c>
      <c r="K297" s="1">
        <v>778</v>
      </c>
      <c r="M297" s="1">
        <v>1034</v>
      </c>
      <c r="N297" s="4"/>
      <c r="P297" s="18">
        <f t="shared" si="19"/>
        <v>0.4606121424987456</v>
      </c>
      <c r="Q297" s="18">
        <f t="shared" si="17"/>
        <v>37.041486966695722</v>
      </c>
      <c r="R297" s="18">
        <f t="shared" si="18"/>
        <v>62.958513033304278</v>
      </c>
    </row>
    <row r="298" spans="1:18" x14ac:dyDescent="0.3">
      <c r="A298" s="1">
        <v>294</v>
      </c>
      <c r="B298" s="1" t="s">
        <v>304</v>
      </c>
      <c r="C298" s="1">
        <v>10</v>
      </c>
      <c r="D298" s="1">
        <v>5.1500000000000005E-4</v>
      </c>
      <c r="E298" s="1">
        <v>1.9999999999999999E-6</v>
      </c>
      <c r="F298" s="1">
        <v>0.282692</v>
      </c>
      <c r="G298" s="1">
        <v>6.9999999999999999E-6</v>
      </c>
      <c r="H298" s="1">
        <v>356</v>
      </c>
      <c r="I298" s="1">
        <v>0.28268799999999999</v>
      </c>
      <c r="J298" s="18">
        <v>4.9000000000000004</v>
      </c>
      <c r="K298" s="1">
        <v>784</v>
      </c>
      <c r="M298" s="1">
        <v>1048</v>
      </c>
      <c r="N298" s="4"/>
      <c r="P298" s="18">
        <f t="shared" si="19"/>
        <v>0.4656297039638736</v>
      </c>
      <c r="Q298" s="18">
        <f t="shared" si="17"/>
        <v>37.513322727988822</v>
      </c>
      <c r="R298" s="18">
        <f t="shared" si="18"/>
        <v>62.486677272011178</v>
      </c>
    </row>
    <row r="299" spans="1:18" x14ac:dyDescent="0.3">
      <c r="A299" s="1">
        <v>295</v>
      </c>
      <c r="B299" s="1" t="s">
        <v>304</v>
      </c>
      <c r="C299" s="1">
        <v>11</v>
      </c>
      <c r="D299" s="1">
        <v>5.9299999999999999E-4</v>
      </c>
      <c r="E299" s="1">
        <v>9.9999999999999995E-7</v>
      </c>
      <c r="F299" s="1">
        <v>0.282661</v>
      </c>
      <c r="G299" s="1">
        <v>6.9999999999999999E-6</v>
      </c>
      <c r="H299" s="1">
        <v>356</v>
      </c>
      <c r="I299" s="1">
        <v>0.28265699999999999</v>
      </c>
      <c r="J299" s="18">
        <v>3.8</v>
      </c>
      <c r="K299" s="1">
        <v>829</v>
      </c>
      <c r="M299" s="1">
        <v>1117</v>
      </c>
      <c r="N299" s="4"/>
      <c r="P299" s="18">
        <f t="shared" si="19"/>
        <v>0.4932262920220773</v>
      </c>
      <c r="Q299" s="18">
        <f t="shared" si="17"/>
        <v>40.139514326531462</v>
      </c>
      <c r="R299" s="18">
        <f t="shared" si="18"/>
        <v>59.860485673468538</v>
      </c>
    </row>
    <row r="300" spans="1:18" x14ac:dyDescent="0.3">
      <c r="A300" s="1">
        <v>296</v>
      </c>
      <c r="B300" s="1" t="s">
        <v>304</v>
      </c>
      <c r="C300" s="1">
        <v>12</v>
      </c>
      <c r="D300" s="1">
        <v>6.3299999999999999E-4</v>
      </c>
      <c r="E300" s="1">
        <v>0</v>
      </c>
      <c r="F300" s="1">
        <v>0.28266000000000002</v>
      </c>
      <c r="G300" s="1">
        <v>6.9999999999999999E-6</v>
      </c>
      <c r="H300" s="1">
        <v>356</v>
      </c>
      <c r="I300" s="1">
        <v>0.28265600000000002</v>
      </c>
      <c r="J300" s="18">
        <v>3.7</v>
      </c>
      <c r="K300" s="1">
        <v>831</v>
      </c>
      <c r="M300" s="1">
        <v>1120</v>
      </c>
      <c r="N300" s="4"/>
      <c r="P300" s="18">
        <f t="shared" si="19"/>
        <v>0.49573507275464129</v>
      </c>
      <c r="Q300" s="18">
        <f t="shared" si="17"/>
        <v>40.380902082489449</v>
      </c>
      <c r="R300" s="18">
        <f t="shared" si="18"/>
        <v>59.619097917510551</v>
      </c>
    </row>
    <row r="301" spans="1:18" x14ac:dyDescent="0.3">
      <c r="A301" s="1">
        <v>297</v>
      </c>
      <c r="B301" s="1" t="s">
        <v>304</v>
      </c>
      <c r="C301" s="1">
        <v>13</v>
      </c>
      <c r="D301" s="1">
        <v>4.95E-4</v>
      </c>
      <c r="E301" s="1">
        <v>0</v>
      </c>
      <c r="F301" s="1">
        <v>0.28260400000000002</v>
      </c>
      <c r="G301" s="1">
        <v>6.0000000000000002E-6</v>
      </c>
      <c r="H301" s="1">
        <v>356</v>
      </c>
      <c r="I301" s="1">
        <v>0.28260099999999999</v>
      </c>
      <c r="J301" s="18">
        <v>1.8</v>
      </c>
      <c r="K301" s="1">
        <v>906</v>
      </c>
      <c r="M301" s="1">
        <v>1244</v>
      </c>
      <c r="N301" s="4"/>
      <c r="P301" s="18">
        <f t="shared" si="19"/>
        <v>0.54340190667335675</v>
      </c>
      <c r="Q301" s="18">
        <f t="shared" si="17"/>
        <v>45.053402889024397</v>
      </c>
      <c r="R301" s="18">
        <f t="shared" si="18"/>
        <v>54.946597110975603</v>
      </c>
    </row>
    <row r="302" spans="1:18" x14ac:dyDescent="0.3">
      <c r="A302" s="1">
        <v>298</v>
      </c>
      <c r="B302" s="1" t="s">
        <v>304</v>
      </c>
      <c r="C302" s="1">
        <v>14</v>
      </c>
      <c r="D302" s="1">
        <v>5.6599999999999999E-4</v>
      </c>
      <c r="E302" s="1">
        <v>9.9999999999999995E-7</v>
      </c>
      <c r="F302" s="1">
        <v>0.28263300000000002</v>
      </c>
      <c r="G302" s="1">
        <v>6.0000000000000002E-6</v>
      </c>
      <c r="H302" s="1">
        <v>356</v>
      </c>
      <c r="I302" s="1">
        <v>0.28262900000000002</v>
      </c>
      <c r="J302" s="18">
        <v>2.8</v>
      </c>
      <c r="K302" s="1">
        <v>868</v>
      </c>
      <c r="M302" s="1">
        <v>1181</v>
      </c>
      <c r="N302" s="4"/>
      <c r="P302" s="18">
        <f t="shared" si="19"/>
        <v>0.51831409934771699</v>
      </c>
      <c r="Q302" s="18">
        <f t="shared" si="17"/>
        <v>42.573602134703442</v>
      </c>
      <c r="R302" s="18">
        <f t="shared" si="18"/>
        <v>57.426397865296558</v>
      </c>
    </row>
    <row r="303" spans="1:18" x14ac:dyDescent="0.3">
      <c r="A303" s="1">
        <v>299</v>
      </c>
      <c r="B303" s="1" t="s">
        <v>305</v>
      </c>
      <c r="C303" s="4" t="s">
        <v>306</v>
      </c>
      <c r="D303" s="25">
        <v>5.5685077712781431E-2</v>
      </c>
      <c r="E303" s="25">
        <v>1.4373862393467047E-3</v>
      </c>
      <c r="F303" s="25">
        <v>0.28255803288459397</v>
      </c>
      <c r="G303" s="29">
        <v>1.4782791957543985E-5</v>
      </c>
      <c r="H303" s="4">
        <v>351</v>
      </c>
      <c r="I303" s="32">
        <v>0.28254859267385651</v>
      </c>
      <c r="J303" s="26">
        <v>-0.18977780321893789</v>
      </c>
      <c r="K303" s="33">
        <v>994.51227636082763</v>
      </c>
      <c r="L303" s="15"/>
      <c r="M303" s="30">
        <v>1372.8244211460367</v>
      </c>
      <c r="N303" s="26">
        <v>-0.95670523375461736</v>
      </c>
      <c r="P303" s="18">
        <f t="shared" si="19"/>
        <v>0.59332106882134816</v>
      </c>
      <c r="Q303" s="18">
        <f t="shared" si="17"/>
        <v>50.128819571268259</v>
      </c>
      <c r="R303" s="18">
        <f t="shared" si="18"/>
        <v>49.871180428731741</v>
      </c>
    </row>
    <row r="304" spans="1:18" x14ac:dyDescent="0.3">
      <c r="A304" s="1">
        <v>300</v>
      </c>
      <c r="B304" s="1" t="s">
        <v>305</v>
      </c>
      <c r="C304" s="4" t="s">
        <v>307</v>
      </c>
      <c r="D304" s="25">
        <v>8.970019949966429E-2</v>
      </c>
      <c r="E304" s="25">
        <v>2.637531913578539E-3</v>
      </c>
      <c r="F304" s="25">
        <v>0.28275208883450631</v>
      </c>
      <c r="G304" s="29">
        <v>1.6727620741673121E-5</v>
      </c>
      <c r="H304" s="4">
        <v>351</v>
      </c>
      <c r="I304" s="32">
        <v>0.2827347665195924</v>
      </c>
      <c r="J304" s="26">
        <v>6.3991883922143167</v>
      </c>
      <c r="K304" s="33">
        <v>741.37793609436233</v>
      </c>
      <c r="L304" s="15"/>
      <c r="M304" s="30">
        <v>952.63201674402535</v>
      </c>
      <c r="N304" s="26">
        <v>-0.92055626766329701</v>
      </c>
      <c r="P304" s="18">
        <f t="shared" si="19"/>
        <v>0.42801835443516517</v>
      </c>
      <c r="Q304" s="18">
        <f t="shared" si="17"/>
        <v>34.017831096863688</v>
      </c>
      <c r="R304" s="18">
        <f t="shared" si="18"/>
        <v>65.982168903136312</v>
      </c>
    </row>
    <row r="305" spans="1:18" x14ac:dyDescent="0.3">
      <c r="A305" s="1">
        <v>301</v>
      </c>
      <c r="B305" s="1" t="s">
        <v>305</v>
      </c>
      <c r="C305" s="4" t="s">
        <v>308</v>
      </c>
      <c r="D305" s="25">
        <v>4.7460287131070832E-2</v>
      </c>
      <c r="E305" s="25">
        <v>1.3384855630250777E-3</v>
      </c>
      <c r="F305" s="25">
        <v>0.28273818644825061</v>
      </c>
      <c r="G305" s="29">
        <v>1.775163624228856E-5</v>
      </c>
      <c r="H305" s="4">
        <v>351</v>
      </c>
      <c r="I305" s="32">
        <v>0.28272939577985678</v>
      </c>
      <c r="J305" s="26">
        <v>6.2091100145433842</v>
      </c>
      <c r="K305" s="33">
        <v>735.40762428551034</v>
      </c>
      <c r="L305" s="15"/>
      <c r="M305" s="30">
        <v>964.7999595868431</v>
      </c>
      <c r="N305" s="26">
        <v>-0.95968416978840132</v>
      </c>
      <c r="P305" s="18">
        <f t="shared" si="19"/>
        <v>0.43278700415094373</v>
      </c>
      <c r="Q305" s="18">
        <f t="shared" si="17"/>
        <v>34.455784441241448</v>
      </c>
      <c r="R305" s="18">
        <f t="shared" si="18"/>
        <v>65.544215558758552</v>
      </c>
    </row>
    <row r="306" spans="1:18" x14ac:dyDescent="0.3">
      <c r="A306" s="1">
        <v>302</v>
      </c>
      <c r="B306" s="1" t="s">
        <v>305</v>
      </c>
      <c r="C306" s="4" t="s">
        <v>309</v>
      </c>
      <c r="D306" s="25">
        <v>7.9003029498649999E-2</v>
      </c>
      <c r="E306" s="25">
        <v>1.7531693575330277E-3</v>
      </c>
      <c r="F306" s="25">
        <v>0.28264167933637169</v>
      </c>
      <c r="G306" s="29">
        <v>9.5010093848036533E-6</v>
      </c>
      <c r="H306" s="4">
        <v>351</v>
      </c>
      <c r="I306" s="32">
        <v>0.28263016518120554</v>
      </c>
      <c r="J306" s="26">
        <v>2.697193195715375</v>
      </c>
      <c r="K306" s="33">
        <v>882.74944228293009</v>
      </c>
      <c r="L306" s="15"/>
      <c r="M306" s="30">
        <v>1189.1213127840624</v>
      </c>
      <c r="N306" s="26">
        <v>-0.94719369405021003</v>
      </c>
      <c r="P306" s="18">
        <f t="shared" si="19"/>
        <v>0.52089329664537443</v>
      </c>
      <c r="Q306" s="18">
        <f t="shared" si="17"/>
        <v>42.826412650686457</v>
      </c>
      <c r="R306" s="18">
        <f t="shared" si="18"/>
        <v>57.173587349313543</v>
      </c>
    </row>
    <row r="307" spans="1:18" x14ac:dyDescent="0.3">
      <c r="A307" s="1">
        <v>303</v>
      </c>
      <c r="B307" s="1" t="s">
        <v>305</v>
      </c>
      <c r="C307" s="4" t="s">
        <v>310</v>
      </c>
      <c r="D307" s="25">
        <v>5.9705439903625306E-2</v>
      </c>
      <c r="E307" s="25">
        <v>1.663110822907302E-3</v>
      </c>
      <c r="F307" s="25">
        <v>0.282789949831179</v>
      </c>
      <c r="G307" s="29">
        <v>1.0434681680965507E-5</v>
      </c>
      <c r="H307" s="4">
        <v>351</v>
      </c>
      <c r="I307" s="32">
        <v>0.28277902714650444</v>
      </c>
      <c r="J307" s="26">
        <v>7.9656370701131074</v>
      </c>
      <c r="K307" s="33">
        <v>667.29637141067201</v>
      </c>
      <c r="L307" s="15"/>
      <c r="M307" s="30">
        <v>852.2498981781988</v>
      </c>
      <c r="N307" s="26">
        <v>-0.94990630051484026</v>
      </c>
      <c r="P307" s="18">
        <f t="shared" si="19"/>
        <v>0.38871959181853721</v>
      </c>
      <c r="Q307" s="18">
        <f t="shared" si="17"/>
        <v>30.464900643391768</v>
      </c>
      <c r="R307" s="18">
        <f t="shared" si="18"/>
        <v>69.535099356608228</v>
      </c>
    </row>
    <row r="308" spans="1:18" x14ac:dyDescent="0.3">
      <c r="A308" s="1">
        <v>304</v>
      </c>
      <c r="B308" s="1" t="s">
        <v>305</v>
      </c>
      <c r="C308" s="4" t="s">
        <v>311</v>
      </c>
      <c r="D308" s="25">
        <v>7.2143274459586279E-2</v>
      </c>
      <c r="E308" s="25">
        <v>1.8425375330366131E-3</v>
      </c>
      <c r="F308" s="25">
        <v>0.28260407824005462</v>
      </c>
      <c r="G308" s="29">
        <v>1.0439433914671939E-5</v>
      </c>
      <c r="H308" s="4">
        <v>351</v>
      </c>
      <c r="I308" s="32">
        <v>0.28259197714841527</v>
      </c>
      <c r="J308" s="26">
        <v>1.3456625543906142</v>
      </c>
      <c r="K308" s="33">
        <v>939.10960667495056</v>
      </c>
      <c r="L308" s="15"/>
      <c r="M308" s="30">
        <v>1275.1999742091141</v>
      </c>
      <c r="N308" s="26">
        <v>-0.94450188153504178</v>
      </c>
      <c r="P308" s="18">
        <f t="shared" si="19"/>
        <v>0.55480023696962832</v>
      </c>
      <c r="Q308" s="18">
        <f t="shared" si="17"/>
        <v>46.19552142777394</v>
      </c>
      <c r="R308" s="18">
        <f t="shared" si="18"/>
        <v>53.80447857222606</v>
      </c>
    </row>
    <row r="309" spans="1:18" x14ac:dyDescent="0.3">
      <c r="A309" s="1">
        <v>305</v>
      </c>
      <c r="B309" s="1" t="s">
        <v>305</v>
      </c>
      <c r="C309" s="4" t="s">
        <v>312</v>
      </c>
      <c r="D309" s="25">
        <v>0.12879166943152662</v>
      </c>
      <c r="E309" s="25">
        <v>2.9770917200546291E-3</v>
      </c>
      <c r="F309" s="25">
        <v>0.28261568766954975</v>
      </c>
      <c r="G309" s="29">
        <v>1.1868226290813076E-5</v>
      </c>
      <c r="H309" s="4">
        <v>351</v>
      </c>
      <c r="I309" s="32">
        <v>0.28259613525388538</v>
      </c>
      <c r="J309" s="26">
        <v>1.4928240220579703</v>
      </c>
      <c r="K309" s="33">
        <v>951.65686881479542</v>
      </c>
      <c r="L309" s="15"/>
      <c r="M309" s="30">
        <v>1265.8339970488812</v>
      </c>
      <c r="N309" s="26">
        <v>-0.91032856264895701</v>
      </c>
      <c r="P309" s="18">
        <f t="shared" si="19"/>
        <v>0.55110827842303134</v>
      </c>
      <c r="Q309" s="18">
        <f t="shared" si="17"/>
        <v>45.824515146624535</v>
      </c>
      <c r="R309" s="18">
        <f t="shared" si="18"/>
        <v>54.175484853375465</v>
      </c>
    </row>
    <row r="310" spans="1:18" x14ac:dyDescent="0.3">
      <c r="A310" s="1">
        <v>306</v>
      </c>
      <c r="B310" s="1" t="s">
        <v>305</v>
      </c>
      <c r="C310" s="4" t="s">
        <v>313</v>
      </c>
      <c r="D310" s="25">
        <v>7.3300376554925398E-2</v>
      </c>
      <c r="E310" s="25">
        <v>2.3102301305302888E-3</v>
      </c>
      <c r="F310" s="25">
        <v>0.28258073818116469</v>
      </c>
      <c r="G310" s="29">
        <v>1.8711071606020807E-5</v>
      </c>
      <c r="H310" s="4">
        <v>351</v>
      </c>
      <c r="I310" s="32">
        <v>0.28256556546092626</v>
      </c>
      <c r="J310" s="26">
        <v>0.41091409205051832</v>
      </c>
      <c r="K310" s="33">
        <v>985.22861285069416</v>
      </c>
      <c r="L310" s="15"/>
      <c r="M310" s="30">
        <v>1334.6531445205596</v>
      </c>
      <c r="N310" s="26">
        <v>-0.93041475510450933</v>
      </c>
      <c r="P310" s="18">
        <f t="shared" si="19"/>
        <v>0.57825102629075475</v>
      </c>
      <c r="Q310" s="18">
        <f t="shared" si="17"/>
        <v>48.576357542695661</v>
      </c>
      <c r="R310" s="18">
        <f t="shared" si="18"/>
        <v>51.423642457304339</v>
      </c>
    </row>
    <row r="311" spans="1:18" x14ac:dyDescent="0.3">
      <c r="A311" s="1">
        <v>307</v>
      </c>
      <c r="B311" s="1" t="s">
        <v>305</v>
      </c>
      <c r="C311" s="4" t="s">
        <v>314</v>
      </c>
      <c r="D311" s="25">
        <v>4.7455778438783472E-2</v>
      </c>
      <c r="E311" s="25">
        <v>1.3231263678693075E-3</v>
      </c>
      <c r="F311" s="25">
        <v>0.28278129869522384</v>
      </c>
      <c r="G311" s="29">
        <v>1.7413930755415673E-5</v>
      </c>
      <c r="H311" s="4">
        <v>351</v>
      </c>
      <c r="I311" s="32">
        <v>0.28277260890023137</v>
      </c>
      <c r="J311" s="26">
        <v>7.738485895574243</v>
      </c>
      <c r="K311" s="33">
        <v>673.57124367743324</v>
      </c>
      <c r="L311" s="15"/>
      <c r="M311" s="30">
        <v>866.81799317842933</v>
      </c>
      <c r="N311" s="26">
        <v>-0.96014679614851484</v>
      </c>
      <c r="P311" s="18">
        <f t="shared" si="19"/>
        <v>0.394418316719161</v>
      </c>
      <c r="Q311" s="18">
        <f t="shared" si="17"/>
        <v>30.973974931368076</v>
      </c>
      <c r="R311" s="18">
        <f t="shared" si="18"/>
        <v>69.026025068631924</v>
      </c>
    </row>
    <row r="312" spans="1:18" x14ac:dyDescent="0.3">
      <c r="A312" s="1">
        <v>308</v>
      </c>
      <c r="B312" s="1" t="s">
        <v>305</v>
      </c>
      <c r="C312" s="4" t="s">
        <v>315</v>
      </c>
      <c r="D312" s="25">
        <v>2.4019849030032889E-2</v>
      </c>
      <c r="E312" s="25">
        <v>6.7554436526301193E-4</v>
      </c>
      <c r="F312" s="25">
        <v>0.28274569630661706</v>
      </c>
      <c r="G312" s="29">
        <v>9.9737862851840546E-6</v>
      </c>
      <c r="H312" s="4">
        <v>351</v>
      </c>
      <c r="I312" s="32">
        <v>0.28274125958599461</v>
      </c>
      <c r="J312" s="26">
        <v>6.6289875611569293</v>
      </c>
      <c r="K312" s="33">
        <v>712.03858579155565</v>
      </c>
      <c r="L312" s="15"/>
      <c r="M312" s="30">
        <v>937.91764358473938</v>
      </c>
      <c r="N312" s="26">
        <v>-0.97965227815472855</v>
      </c>
      <c r="P312" s="18">
        <f t="shared" si="19"/>
        <v>0.42225319716114079</v>
      </c>
      <c r="Q312" s="18">
        <f t="shared" si="17"/>
        <v>33.49035538942924</v>
      </c>
      <c r="R312" s="18">
        <f t="shared" si="18"/>
        <v>66.50964461057076</v>
      </c>
    </row>
    <row r="313" spans="1:18" x14ac:dyDescent="0.3">
      <c r="A313" s="1">
        <v>309</v>
      </c>
      <c r="B313" s="1" t="s">
        <v>305</v>
      </c>
      <c r="C313" s="4" t="s">
        <v>316</v>
      </c>
      <c r="D313" s="25">
        <v>6.5931965371727311E-2</v>
      </c>
      <c r="E313" s="25">
        <v>1.7172034619859331E-3</v>
      </c>
      <c r="F313" s="25">
        <v>0.28254904570088568</v>
      </c>
      <c r="G313" s="29">
        <v>1.7538303269660182E-5</v>
      </c>
      <c r="H313" s="4">
        <v>352</v>
      </c>
      <c r="I313" s="32">
        <v>0.28253773551967881</v>
      </c>
      <c r="J313" s="26">
        <v>-0.55197185673483418</v>
      </c>
      <c r="K313" s="33">
        <v>1014.9198090784399</v>
      </c>
      <c r="L313" s="15"/>
      <c r="M313" s="30">
        <v>1396.6076590088742</v>
      </c>
      <c r="N313" s="26">
        <v>-0.94827700415705019</v>
      </c>
      <c r="P313" s="18">
        <f t="shared" si="19"/>
        <v>0.60240772345044746</v>
      </c>
      <c r="Q313" s="18">
        <f t="shared" si="17"/>
        <v>51.073549127869391</v>
      </c>
      <c r="R313" s="18">
        <f t="shared" si="18"/>
        <v>48.926450872130609</v>
      </c>
    </row>
    <row r="314" spans="1:18" x14ac:dyDescent="0.3">
      <c r="A314" s="1">
        <v>310</v>
      </c>
      <c r="B314" s="1" t="s">
        <v>305</v>
      </c>
      <c r="C314" s="4" t="s">
        <v>317</v>
      </c>
      <c r="D314" s="25">
        <v>9.2517570978929514E-2</v>
      </c>
      <c r="E314" s="25">
        <v>2.2370252262175379E-3</v>
      </c>
      <c r="F314" s="25">
        <v>0.28264778038944954</v>
      </c>
      <c r="G314" s="29">
        <v>1.2625498456842637E-5</v>
      </c>
      <c r="H314" s="4">
        <v>352</v>
      </c>
      <c r="I314" s="32">
        <v>0.28263304645649812</v>
      </c>
      <c r="J314" s="26">
        <v>2.8212298059915319</v>
      </c>
      <c r="K314" s="33">
        <v>885.56534753135202</v>
      </c>
      <c r="L314" s="15"/>
      <c r="M314" s="30">
        <v>1181.9946727062591</v>
      </c>
      <c r="N314" s="26">
        <v>-0.93261972210188138</v>
      </c>
      <c r="P314" s="18">
        <f t="shared" si="19"/>
        <v>0.51778149006544072</v>
      </c>
      <c r="Q314" s="18">
        <f t="shared" si="17"/>
        <v>42.52145649695305</v>
      </c>
      <c r="R314" s="18">
        <f t="shared" si="18"/>
        <v>57.47854350304695</v>
      </c>
    </row>
    <row r="315" spans="1:18" x14ac:dyDescent="0.3">
      <c r="A315" s="1">
        <v>311</v>
      </c>
      <c r="B315" s="1" t="s">
        <v>305</v>
      </c>
      <c r="C315" s="4" t="s">
        <v>318</v>
      </c>
      <c r="D315" s="25">
        <v>7.2491725709417351E-2</v>
      </c>
      <c r="E315" s="25">
        <v>1.8374962773843677E-3</v>
      </c>
      <c r="F315" s="25">
        <v>0.28250063729179931</v>
      </c>
      <c r="G315" s="29">
        <v>1.8530624659882035E-5</v>
      </c>
      <c r="H315" s="4">
        <v>352</v>
      </c>
      <c r="I315" s="32">
        <v>0.28248853481453073</v>
      </c>
      <c r="J315" s="26">
        <v>-2.2932610093906458</v>
      </c>
      <c r="K315" s="33">
        <v>1087.8382907686273</v>
      </c>
      <c r="L315" s="15"/>
      <c r="M315" s="30">
        <v>1507.0583299051</v>
      </c>
      <c r="N315" s="26">
        <v>-0.94465372658480817</v>
      </c>
      <c r="P315" s="18">
        <f t="shared" si="19"/>
        <v>0.646092850210503</v>
      </c>
      <c r="Q315" s="18">
        <f t="shared" si="17"/>
        <v>55.708741771152731</v>
      </c>
      <c r="R315" s="18">
        <f t="shared" si="18"/>
        <v>44.291258228847269</v>
      </c>
    </row>
    <row r="316" spans="1:18" x14ac:dyDescent="0.3">
      <c r="A316" s="1">
        <v>312</v>
      </c>
      <c r="B316" s="1" t="s">
        <v>305</v>
      </c>
      <c r="C316" s="4" t="s">
        <v>319</v>
      </c>
      <c r="D316" s="25">
        <v>0.16725102550692877</v>
      </c>
      <c r="E316" s="25">
        <v>3.8668825566143756E-3</v>
      </c>
      <c r="F316" s="25">
        <v>0.28266637572976272</v>
      </c>
      <c r="G316" s="29">
        <v>1.2729789513377968E-5</v>
      </c>
      <c r="H316" s="4">
        <v>352</v>
      </c>
      <c r="I316" s="32">
        <v>0.28264090691177512</v>
      </c>
      <c r="J316" s="26">
        <v>3.0994234917858243</v>
      </c>
      <c r="K316" s="33">
        <v>898.61657676416576</v>
      </c>
      <c r="L316" s="15"/>
      <c r="M316" s="30">
        <v>1164.2567718908278</v>
      </c>
      <c r="N316" s="26">
        <v>-0.88352763383691646</v>
      </c>
      <c r="P316" s="18">
        <f t="shared" si="19"/>
        <v>0.51080222047702395</v>
      </c>
      <c r="Q316" s="18">
        <f t="shared" si="17"/>
        <v>41.840042280155203</v>
      </c>
      <c r="R316" s="18">
        <f t="shared" si="18"/>
        <v>58.159957719844797</v>
      </c>
    </row>
    <row r="317" spans="1:18" x14ac:dyDescent="0.3">
      <c r="A317" s="1">
        <v>313</v>
      </c>
      <c r="B317" s="1" t="s">
        <v>305</v>
      </c>
      <c r="C317" s="4" t="s">
        <v>320</v>
      </c>
      <c r="D317" s="25">
        <v>0.10272505996717744</v>
      </c>
      <c r="E317" s="25">
        <v>2.2056606107766787E-3</v>
      </c>
      <c r="F317" s="25">
        <v>0.28260871010074839</v>
      </c>
      <c r="G317" s="29">
        <v>1.335353383262099E-5</v>
      </c>
      <c r="H317" s="4">
        <v>352</v>
      </c>
      <c r="I317" s="32">
        <v>0.28259418274755993</v>
      </c>
      <c r="J317" s="26">
        <v>1.4457829581804305</v>
      </c>
      <c r="K317" s="33">
        <v>941.70658604001619</v>
      </c>
      <c r="L317" s="15"/>
      <c r="M317" s="30">
        <v>1269.6083819390083</v>
      </c>
      <c r="N317" s="26">
        <v>-0.93356443943443734</v>
      </c>
      <c r="P317" s="18">
        <f t="shared" si="19"/>
        <v>0.55228843556998419</v>
      </c>
      <c r="Q317" s="18">
        <f t="shared" si="17"/>
        <v>45.942997706991633</v>
      </c>
      <c r="R317" s="18">
        <f t="shared" si="18"/>
        <v>54.057002293008367</v>
      </c>
    </row>
    <row r="318" spans="1:18" x14ac:dyDescent="0.3">
      <c r="A318" s="1">
        <v>314</v>
      </c>
      <c r="B318" s="1" t="s">
        <v>305</v>
      </c>
      <c r="C318" s="4" t="s">
        <v>321</v>
      </c>
      <c r="D318" s="25">
        <v>0.18254597024197808</v>
      </c>
      <c r="E318" s="25">
        <v>4.0369254322854013E-3</v>
      </c>
      <c r="F318" s="25">
        <v>0.28263105079219469</v>
      </c>
      <c r="G318" s="29">
        <v>1.1928051108462899E-5</v>
      </c>
      <c r="H318" s="4">
        <v>352</v>
      </c>
      <c r="I318" s="32">
        <v>0.28260446200457079</v>
      </c>
      <c r="J318" s="26">
        <v>1.8095817833496675</v>
      </c>
      <c r="K318" s="33">
        <v>957.19833810913292</v>
      </c>
      <c r="L318" s="15"/>
      <c r="M318" s="30">
        <v>1246.4489146599769</v>
      </c>
      <c r="N318" s="26">
        <v>-0.87840586047333125</v>
      </c>
      <c r="P318" s="18">
        <f t="shared" si="19"/>
        <v>0.54316152073884427</v>
      </c>
      <c r="Q318" s="18">
        <f t="shared" si="17"/>
        <v>45.029421014431243</v>
      </c>
      <c r="R318" s="18">
        <f t="shared" si="18"/>
        <v>54.970578985568757</v>
      </c>
    </row>
    <row r="319" spans="1:18" x14ac:dyDescent="0.3">
      <c r="A319" s="1">
        <v>315</v>
      </c>
      <c r="B319" s="1" t="s">
        <v>305</v>
      </c>
      <c r="C319" s="4" t="s">
        <v>322</v>
      </c>
      <c r="D319" s="25">
        <v>0.1625650540623555</v>
      </c>
      <c r="E319" s="25">
        <v>4.1533750674731433E-3</v>
      </c>
      <c r="F319" s="25">
        <v>0.28270475055158001</v>
      </c>
      <c r="G319" s="29">
        <v>1.7874199595420733E-5</v>
      </c>
      <c r="H319" s="4">
        <v>352</v>
      </c>
      <c r="I319" s="32">
        <v>0.28267739478059939</v>
      </c>
      <c r="J319" s="26">
        <v>4.3907856784852761</v>
      </c>
      <c r="K319" s="33">
        <v>846.96230451790791</v>
      </c>
      <c r="L319" s="15"/>
      <c r="M319" s="30">
        <v>1081.8413324158182</v>
      </c>
      <c r="N319" s="26">
        <v>-0.87489834134117039</v>
      </c>
      <c r="P319" s="18">
        <f t="shared" si="19"/>
        <v>0.47840477474949133</v>
      </c>
      <c r="Q319" s="18">
        <f t="shared" si="17"/>
        <v>38.722460757237997</v>
      </c>
      <c r="R319" s="18">
        <f t="shared" si="18"/>
        <v>61.277539242762003</v>
      </c>
    </row>
    <row r="320" spans="1:18" x14ac:dyDescent="0.3">
      <c r="A320" s="1">
        <v>316</v>
      </c>
      <c r="B320" s="1" t="s">
        <v>305</v>
      </c>
      <c r="C320" s="4" t="s">
        <v>323</v>
      </c>
      <c r="D320" s="25">
        <v>0.1190626187632423</v>
      </c>
      <c r="E320" s="25">
        <v>3.3391795492836059E-3</v>
      </c>
      <c r="F320" s="25">
        <v>0.28259202193008842</v>
      </c>
      <c r="G320" s="29">
        <v>1.572103307540775E-5</v>
      </c>
      <c r="H320" s="4">
        <v>352</v>
      </c>
      <c r="I320" s="32">
        <v>0.28257002877282972</v>
      </c>
      <c r="J320" s="26">
        <v>0.59093638505425261</v>
      </c>
      <c r="K320" s="33">
        <v>996.93505899155161</v>
      </c>
      <c r="L320" s="15"/>
      <c r="M320" s="30">
        <v>1323.9886586099917</v>
      </c>
      <c r="N320" s="26">
        <v>-0.89942230273242152</v>
      </c>
      <c r="P320" s="18">
        <f t="shared" si="19"/>
        <v>0.57373466168955711</v>
      </c>
      <c r="Q320" s="18">
        <f t="shared" si="17"/>
        <v>48.114547773439085</v>
      </c>
      <c r="R320" s="18">
        <f t="shared" si="18"/>
        <v>51.885452226560915</v>
      </c>
    </row>
    <row r="321" spans="1:18" x14ac:dyDescent="0.3">
      <c r="A321" s="1">
        <v>317</v>
      </c>
      <c r="B321" s="1" t="s">
        <v>305</v>
      </c>
      <c r="C321" s="4" t="s">
        <v>324</v>
      </c>
      <c r="D321" s="25">
        <v>8.5211805951890707E-2</v>
      </c>
      <c r="E321" s="25">
        <v>2.0041822479872256E-3</v>
      </c>
      <c r="F321" s="25">
        <v>0.28261901468624956</v>
      </c>
      <c r="G321" s="29">
        <v>1.1314634874827305E-5</v>
      </c>
      <c r="H321" s="4">
        <v>352</v>
      </c>
      <c r="I321" s="32">
        <v>0.28260581434924925</v>
      </c>
      <c r="J321" s="26">
        <v>1.8574433559059855</v>
      </c>
      <c r="K321" s="33">
        <v>921.61857651285516</v>
      </c>
      <c r="L321" s="15"/>
      <c r="M321" s="30">
        <v>1243.4012977568218</v>
      </c>
      <c r="N321" s="26">
        <v>-0.93963306481966191</v>
      </c>
      <c r="P321" s="18">
        <f t="shared" si="19"/>
        <v>0.54196077882824922</v>
      </c>
      <c r="Q321" s="18">
        <f t="shared" si="17"/>
        <v>44.909694718048293</v>
      </c>
      <c r="R321" s="18">
        <f t="shared" si="18"/>
        <v>55.090305281951707</v>
      </c>
    </row>
    <row r="322" spans="1:18" x14ac:dyDescent="0.3">
      <c r="A322" s="1">
        <v>318</v>
      </c>
      <c r="B322" s="1" t="s">
        <v>305</v>
      </c>
      <c r="C322" s="4" t="s">
        <v>325</v>
      </c>
      <c r="D322" s="25">
        <v>5.5839814133840718E-2</v>
      </c>
      <c r="E322" s="25">
        <v>1.4158556420354874E-3</v>
      </c>
      <c r="F322" s="25">
        <v>0.28255904547430555</v>
      </c>
      <c r="G322" s="29">
        <v>1.1179578454722831E-5</v>
      </c>
      <c r="H322" s="4">
        <v>352</v>
      </c>
      <c r="I322" s="32">
        <v>0.28254972008903312</v>
      </c>
      <c r="J322" s="26">
        <v>-0.12781938670269888</v>
      </c>
      <c r="K322" s="33">
        <v>992.49754560403801</v>
      </c>
      <c r="L322" s="15"/>
      <c r="M322" s="30">
        <v>1369.6690023560877</v>
      </c>
      <c r="N322" s="26">
        <v>-0.95735374572182264</v>
      </c>
      <c r="P322" s="18">
        <f t="shared" si="19"/>
        <v>0.59176666800558697</v>
      </c>
      <c r="Q322" s="18">
        <f t="shared" si="17"/>
        <v>49.967865750463993</v>
      </c>
      <c r="R322" s="18">
        <f t="shared" si="18"/>
        <v>50.032134249536007</v>
      </c>
    </row>
    <row r="323" spans="1:18" x14ac:dyDescent="0.3">
      <c r="A323" s="1">
        <v>319</v>
      </c>
      <c r="B323" s="1" t="s">
        <v>305</v>
      </c>
      <c r="C323" s="4" t="s">
        <v>326</v>
      </c>
      <c r="D323" s="25">
        <v>5.8222275448099908E-2</v>
      </c>
      <c r="E323" s="25">
        <v>1.71209424847186E-3</v>
      </c>
      <c r="F323" s="25">
        <v>0.28255932493753766</v>
      </c>
      <c r="G323" s="29">
        <v>1.3144955064304409E-5</v>
      </c>
      <c r="H323" s="4">
        <v>352</v>
      </c>
      <c r="I323" s="32">
        <v>0.28254804840763181</v>
      </c>
      <c r="J323" s="26">
        <v>-0.18698278043904892</v>
      </c>
      <c r="K323" s="33">
        <v>1000.0363356432351</v>
      </c>
      <c r="L323" s="15"/>
      <c r="M323" s="30">
        <v>1373.4273841227939</v>
      </c>
      <c r="N323" s="26">
        <v>-0.94843089613036569</v>
      </c>
      <c r="P323" s="18">
        <f t="shared" si="19"/>
        <v>0.59325094782837562</v>
      </c>
      <c r="Q323" s="18">
        <f t="shared" si="17"/>
        <v>50.121554629723519</v>
      </c>
      <c r="R323" s="18">
        <f t="shared" si="18"/>
        <v>49.878445370276481</v>
      </c>
    </row>
    <row r="324" spans="1:18" x14ac:dyDescent="0.3">
      <c r="A324" s="1">
        <v>320</v>
      </c>
      <c r="B324" s="1" t="s">
        <v>305</v>
      </c>
      <c r="C324" s="4" t="s">
        <v>327</v>
      </c>
      <c r="D324" s="25">
        <v>7.34774765611622E-2</v>
      </c>
      <c r="E324" s="25">
        <v>2.1791078936857634E-3</v>
      </c>
      <c r="F324" s="25">
        <v>0.28258365348333586</v>
      </c>
      <c r="G324" s="29">
        <v>1.3404974784002522E-5</v>
      </c>
      <c r="H324" s="4">
        <v>352</v>
      </c>
      <c r="I324" s="32">
        <v>0.28256930101684458</v>
      </c>
      <c r="J324" s="26">
        <v>0.5651799736594576</v>
      </c>
      <c r="K324" s="33">
        <v>977.45694855588965</v>
      </c>
      <c r="L324" s="15"/>
      <c r="M324" s="30">
        <v>1325.6262733872152</v>
      </c>
      <c r="N324" s="26">
        <v>-0.93436422006970588</v>
      </c>
      <c r="P324" s="18">
        <f t="shared" si="19"/>
        <v>0.57438083357602965</v>
      </c>
      <c r="Q324" s="18">
        <f t="shared" si="17"/>
        <v>48.180523658057197</v>
      </c>
      <c r="R324" s="18">
        <f t="shared" si="18"/>
        <v>51.819476341942803</v>
      </c>
    </row>
    <row r="325" spans="1:18" x14ac:dyDescent="0.3">
      <c r="A325" s="1">
        <v>321</v>
      </c>
      <c r="B325" s="1" t="s">
        <v>305</v>
      </c>
      <c r="C325" s="4" t="s">
        <v>328</v>
      </c>
      <c r="D325" s="25">
        <v>4.9969390557135569E-2</v>
      </c>
      <c r="E325" s="25">
        <v>1.2115365814268193E-3</v>
      </c>
      <c r="F325" s="25">
        <v>0.2825847480621721</v>
      </c>
      <c r="G325" s="29">
        <v>1.295228880896338E-5</v>
      </c>
      <c r="H325" s="4">
        <v>352</v>
      </c>
      <c r="I325" s="32">
        <v>0.28257676840304724</v>
      </c>
      <c r="J325" s="26">
        <v>0.82946233616487675</v>
      </c>
      <c r="K325" s="33">
        <v>950.69946661343386</v>
      </c>
      <c r="L325" s="15"/>
      <c r="M325" s="30">
        <v>1308.8205968014042</v>
      </c>
      <c r="N325" s="26">
        <v>-0.96350793429437287</v>
      </c>
      <c r="P325" s="18">
        <f t="shared" si="19"/>
        <v>0.56775056858592887</v>
      </c>
      <c r="Q325" s="18">
        <f t="shared" si="17"/>
        <v>47.505086015961702</v>
      </c>
      <c r="R325" s="18">
        <f t="shared" si="18"/>
        <v>52.494913984038298</v>
      </c>
    </row>
    <row r="326" spans="1:18" x14ac:dyDescent="0.3">
      <c r="A326" s="1">
        <v>322</v>
      </c>
      <c r="B326" s="1" t="s">
        <v>305</v>
      </c>
      <c r="C326" s="4" t="s">
        <v>329</v>
      </c>
      <c r="D326" s="25">
        <v>8.8107326091305449E-2</v>
      </c>
      <c r="E326" s="25">
        <v>2.1749278915682282E-3</v>
      </c>
      <c r="F326" s="25">
        <v>0.28261287927014578</v>
      </c>
      <c r="G326" s="29">
        <v>1.1871017659022031E-5</v>
      </c>
      <c r="H326" s="4">
        <v>352</v>
      </c>
      <c r="I326" s="32">
        <v>0.28259855433480174</v>
      </c>
      <c r="J326" s="26">
        <v>1.6005002009755742</v>
      </c>
      <c r="K326" s="33">
        <v>934.85054676529819</v>
      </c>
      <c r="L326" s="15"/>
      <c r="M326" s="30">
        <v>1259.7602902166263</v>
      </c>
      <c r="N326" s="26">
        <v>-0.93449012374794493</v>
      </c>
      <c r="P326" s="18">
        <f t="shared" si="19"/>
        <v>0.54840691919278539</v>
      </c>
      <c r="Q326" s="18">
        <f t="shared" ref="Q326:Q389" si="20">100*P326*7064/(10253-P326*(10253-7064))</f>
        <v>45.553705372709764</v>
      </c>
      <c r="R326" s="18">
        <f t="shared" ref="R326:R389" si="21">100-Q326</f>
        <v>54.446294627290236</v>
      </c>
    </row>
    <row r="327" spans="1:18" x14ac:dyDescent="0.3">
      <c r="A327" s="1">
        <v>323</v>
      </c>
      <c r="B327" s="1" t="s">
        <v>330</v>
      </c>
      <c r="C327" s="4" t="s">
        <v>331</v>
      </c>
      <c r="D327" s="25">
        <v>8.8326922670778366E-2</v>
      </c>
      <c r="E327" s="25">
        <v>2.2688680426181189E-3</v>
      </c>
      <c r="F327" s="25">
        <v>0.28257067467404956</v>
      </c>
      <c r="G327" s="29">
        <v>1.8564553047509248E-5</v>
      </c>
      <c r="H327" s="4">
        <v>352</v>
      </c>
      <c r="I327" s="32">
        <v>0.28255573101171449</v>
      </c>
      <c r="J327" s="26">
        <v>8.4916476148499953E-2</v>
      </c>
      <c r="K327" s="33">
        <v>998.77186716864492</v>
      </c>
      <c r="L327" s="15"/>
      <c r="M327" s="30">
        <v>1356.1526818481439</v>
      </c>
      <c r="N327" s="26">
        <v>-0.93166060112596027</v>
      </c>
      <c r="P327" s="18">
        <f t="shared" si="19"/>
        <v>0.5864295916671225</v>
      </c>
      <c r="Q327" s="18">
        <f t="shared" si="20"/>
        <v>49.416675370570388</v>
      </c>
      <c r="R327" s="18">
        <f t="shared" si="21"/>
        <v>50.583324629429612</v>
      </c>
    </row>
    <row r="328" spans="1:18" x14ac:dyDescent="0.3">
      <c r="A328" s="1">
        <v>324</v>
      </c>
      <c r="B328" s="1" t="s">
        <v>330</v>
      </c>
      <c r="C328" s="4" t="s">
        <v>332</v>
      </c>
      <c r="D328" s="25">
        <v>9.0321628356826764E-2</v>
      </c>
      <c r="E328" s="25">
        <v>1.8079412798607875E-3</v>
      </c>
      <c r="F328" s="25">
        <v>0.2824461686289822</v>
      </c>
      <c r="G328" s="32">
        <v>1.3107731939256243E-5</v>
      </c>
      <c r="H328" s="34">
        <v>350.5</v>
      </c>
      <c r="I328" s="32">
        <v>0.2824461686289822</v>
      </c>
      <c r="J328" s="26">
        <v>-4.2375370510794319</v>
      </c>
      <c r="K328" s="33">
        <v>1163.8760453138677</v>
      </c>
      <c r="L328" s="15"/>
      <c r="M328" s="30">
        <v>1622.4317212419394</v>
      </c>
      <c r="N328" s="26">
        <v>-0.94554393735359077</v>
      </c>
      <c r="P328" s="18">
        <f t="shared" si="19"/>
        <v>0.69487047293224868</v>
      </c>
      <c r="Q328" s="18">
        <f t="shared" si="20"/>
        <v>61.074151549459245</v>
      </c>
      <c r="R328" s="18">
        <f t="shared" si="21"/>
        <v>38.925848450540755</v>
      </c>
    </row>
    <row r="329" spans="1:18" x14ac:dyDescent="0.3">
      <c r="A329" s="1">
        <v>325</v>
      </c>
      <c r="B329" s="1" t="s">
        <v>330</v>
      </c>
      <c r="C329" s="4" t="s">
        <v>333</v>
      </c>
      <c r="D329" s="25">
        <v>0.15562389095695112</v>
      </c>
      <c r="E329" s="25">
        <v>4.1849534126587977E-3</v>
      </c>
      <c r="F329" s="25">
        <v>0.28241135931730166</v>
      </c>
      <c r="G329" s="32">
        <v>2.6099306501309676E-5</v>
      </c>
      <c r="H329" s="34">
        <v>350.5</v>
      </c>
      <c r="I329" s="32">
        <v>0.28241135931730166</v>
      </c>
      <c r="J329" s="26">
        <v>-6.0218008111823096</v>
      </c>
      <c r="K329" s="33">
        <v>1297.0167233301752</v>
      </c>
      <c r="L329" s="15"/>
      <c r="M329" s="30">
        <v>1734.4814785414198</v>
      </c>
      <c r="N329" s="26">
        <v>-0.8739471863656989</v>
      </c>
      <c r="P329" s="18">
        <f t="shared" si="19"/>
        <v>0.73963373836383117</v>
      </c>
      <c r="Q329" s="18">
        <f t="shared" si="20"/>
        <v>66.184049599668654</v>
      </c>
      <c r="R329" s="18">
        <f t="shared" si="21"/>
        <v>33.815950400331346</v>
      </c>
    </row>
    <row r="330" spans="1:18" x14ac:dyDescent="0.3">
      <c r="A330" s="1">
        <v>326</v>
      </c>
      <c r="B330" s="1" t="s">
        <v>330</v>
      </c>
      <c r="C330" s="4" t="s">
        <v>334</v>
      </c>
      <c r="D330" s="25">
        <v>3.841446141682358E-2</v>
      </c>
      <c r="E330" s="25">
        <v>7.7551322653501495E-4</v>
      </c>
      <c r="F330" s="25">
        <v>0.28251035652405909</v>
      </c>
      <c r="G330" s="32">
        <v>1.0933115595380959E-5</v>
      </c>
      <c r="H330" s="34">
        <v>350.5</v>
      </c>
      <c r="I330" s="32">
        <v>0.28251035652405909</v>
      </c>
      <c r="J330" s="26">
        <v>-1.7259435398497835</v>
      </c>
      <c r="K330" s="33">
        <v>1042.7333985435068</v>
      </c>
      <c r="L330" s="15"/>
      <c r="M330" s="30">
        <v>1463.535449784104</v>
      </c>
      <c r="N330" s="26">
        <v>-0.97664116787545141</v>
      </c>
      <c r="P330" s="18">
        <f t="shared" si="19"/>
        <v>0.6318600988421923</v>
      </c>
      <c r="Q330" s="18">
        <f t="shared" si="20"/>
        <v>54.181363721754138</v>
      </c>
      <c r="R330" s="18">
        <f t="shared" si="21"/>
        <v>45.818636278245862</v>
      </c>
    </row>
    <row r="331" spans="1:18" x14ac:dyDescent="0.3">
      <c r="A331" s="1">
        <v>327</v>
      </c>
      <c r="B331" s="1" t="s">
        <v>330</v>
      </c>
      <c r="C331" s="4" t="s">
        <v>335</v>
      </c>
      <c r="D331" s="25">
        <v>7.1458867169780158E-2</v>
      </c>
      <c r="E331" s="25">
        <v>1.2958715440924934E-3</v>
      </c>
      <c r="F331" s="25">
        <v>0.28243734144924643</v>
      </c>
      <c r="G331" s="32">
        <v>1.804836095639711E-5</v>
      </c>
      <c r="H331" s="34">
        <v>350.5</v>
      </c>
      <c r="I331" s="32">
        <v>0.28243734144924643</v>
      </c>
      <c r="J331" s="26">
        <v>-4.4309617213955654</v>
      </c>
      <c r="K331" s="33">
        <v>1160.4552974110939</v>
      </c>
      <c r="L331" s="15"/>
      <c r="M331" s="30">
        <v>1634.807461316133</v>
      </c>
      <c r="N331" s="26">
        <v>-0.96096772457552726</v>
      </c>
      <c r="P331" s="18">
        <f t="shared" si="19"/>
        <v>0.69972307379316523</v>
      </c>
      <c r="Q331" s="18">
        <f t="shared" si="20"/>
        <v>61.619305326208895</v>
      </c>
      <c r="R331" s="18">
        <f t="shared" si="21"/>
        <v>38.380694673791105</v>
      </c>
    </row>
    <row r="332" spans="1:18" x14ac:dyDescent="0.3">
      <c r="A332" s="1">
        <v>328</v>
      </c>
      <c r="B332" s="1" t="s">
        <v>330</v>
      </c>
      <c r="C332" s="4" t="s">
        <v>336</v>
      </c>
      <c r="D332" s="25">
        <v>3.4591321283805078E-2</v>
      </c>
      <c r="E332" s="25">
        <v>5.5695957759676815E-4</v>
      </c>
      <c r="F332" s="25">
        <v>0.28250242553228172</v>
      </c>
      <c r="G332" s="32">
        <v>1.1321176574437298E-5</v>
      </c>
      <c r="H332" s="34">
        <v>350.5</v>
      </c>
      <c r="I332" s="32">
        <v>0.28250242553228172</v>
      </c>
      <c r="J332" s="26">
        <v>-1.955850827173311</v>
      </c>
      <c r="K332" s="33">
        <v>1047.7781982507568</v>
      </c>
      <c r="L332" s="15"/>
      <c r="M332" s="30">
        <v>1478.1596213421828</v>
      </c>
      <c r="N332" s="26">
        <v>-0.98322410910853109</v>
      </c>
      <c r="P332" s="18">
        <f t="shared" si="19"/>
        <v>0.63762796856932547</v>
      </c>
      <c r="Q332" s="18">
        <f t="shared" si="20"/>
        <v>54.798305931396015</v>
      </c>
      <c r="R332" s="18">
        <f t="shared" si="21"/>
        <v>45.201694068603985</v>
      </c>
    </row>
    <row r="333" spans="1:18" x14ac:dyDescent="0.3">
      <c r="A333" s="1">
        <v>329</v>
      </c>
      <c r="B333" s="1" t="s">
        <v>330</v>
      </c>
      <c r="C333" s="4" t="s">
        <v>337</v>
      </c>
      <c r="D333" s="25">
        <v>5.5250955347361845E-2</v>
      </c>
      <c r="E333" s="25">
        <v>1.0939591048077354E-3</v>
      </c>
      <c r="F333" s="25">
        <v>0.28252549436075874</v>
      </c>
      <c r="G333" s="32">
        <v>1.2738016775780134E-5</v>
      </c>
      <c r="H333" s="34">
        <v>350.5</v>
      </c>
      <c r="I333" s="32">
        <v>0.28252549436075874</v>
      </c>
      <c r="J333" s="26">
        <v>-1.2641859707041014</v>
      </c>
      <c r="K333" s="33">
        <v>1030.2316628319757</v>
      </c>
      <c r="L333" s="15"/>
      <c r="M333" s="30">
        <v>1434.1834446541884</v>
      </c>
      <c r="N333" s="26">
        <v>-0.96704942455398391</v>
      </c>
      <c r="P333" s="18">
        <f t="shared" si="19"/>
        <v>0.6202756139163097</v>
      </c>
      <c r="Q333" s="18">
        <f t="shared" si="20"/>
        <v>52.950551564186142</v>
      </c>
      <c r="R333" s="18">
        <f t="shared" si="21"/>
        <v>47.049448435813858</v>
      </c>
    </row>
    <row r="334" spans="1:18" x14ac:dyDescent="0.3">
      <c r="A334" s="1">
        <v>330</v>
      </c>
      <c r="B334" s="1" t="s">
        <v>330</v>
      </c>
      <c r="C334" s="4" t="s">
        <v>338</v>
      </c>
      <c r="D334" s="25">
        <v>7.1624426483598527E-2</v>
      </c>
      <c r="E334" s="25">
        <v>1.7821807644730202E-3</v>
      </c>
      <c r="F334" s="25">
        <v>0.2826163762373462</v>
      </c>
      <c r="G334" s="32">
        <v>1.7177100327550428E-5</v>
      </c>
      <c r="H334" s="34">
        <v>350.5</v>
      </c>
      <c r="I334" s="32">
        <v>0.2826163762373462</v>
      </c>
      <c r="J334" s="26">
        <v>1.7923444660916665</v>
      </c>
      <c r="K334" s="33">
        <v>918.89105492637566</v>
      </c>
      <c r="L334" s="15"/>
      <c r="M334" s="30">
        <v>1239.9576911614752</v>
      </c>
      <c r="N334" s="26">
        <v>-0.94631985649177652</v>
      </c>
      <c r="P334" s="18">
        <f t="shared" si="19"/>
        <v>0.543593967233024</v>
      </c>
      <c r="Q334" s="18">
        <f t="shared" si="20"/>
        <v>45.072566730066846</v>
      </c>
      <c r="R334" s="18">
        <f t="shared" si="21"/>
        <v>54.927433269933154</v>
      </c>
    </row>
    <row r="335" spans="1:18" x14ac:dyDescent="0.3">
      <c r="A335" s="1">
        <v>331</v>
      </c>
      <c r="B335" s="1" t="s">
        <v>330</v>
      </c>
      <c r="C335" s="4" t="s">
        <v>339</v>
      </c>
      <c r="D335" s="25">
        <v>7.7092253418173412E-2</v>
      </c>
      <c r="E335" s="25">
        <v>1.5567443865035523E-3</v>
      </c>
      <c r="F335" s="25">
        <v>0.28259751685089124</v>
      </c>
      <c r="G335" s="32">
        <v>1.037557939425507E-5</v>
      </c>
      <c r="H335" s="34">
        <v>350.5</v>
      </c>
      <c r="I335" s="32">
        <v>0.28259751685089124</v>
      </c>
      <c r="J335" s="26">
        <v>1.1772645638452595</v>
      </c>
      <c r="K335" s="33">
        <v>940.26322110536887</v>
      </c>
      <c r="L335" s="15"/>
      <c r="M335" s="30">
        <v>1279.0842909801618</v>
      </c>
      <c r="N335" s="26">
        <v>-0.95311010884025449</v>
      </c>
      <c r="P335" s="18">
        <f t="shared" si="19"/>
        <v>0.55902497331045509</v>
      </c>
      <c r="Q335" s="18">
        <f t="shared" si="20"/>
        <v>46.621332139222446</v>
      </c>
      <c r="R335" s="18">
        <f t="shared" si="21"/>
        <v>53.378667860777554</v>
      </c>
    </row>
    <row r="336" spans="1:18" x14ac:dyDescent="0.3">
      <c r="A336" s="1">
        <v>332</v>
      </c>
      <c r="B336" s="1" t="s">
        <v>330</v>
      </c>
      <c r="C336" s="4" t="s">
        <v>340</v>
      </c>
      <c r="D336" s="25">
        <v>0.10305290893751447</v>
      </c>
      <c r="E336" s="25">
        <v>2.1548997553824311E-3</v>
      </c>
      <c r="F336" s="25">
        <v>0.28234835239934697</v>
      </c>
      <c r="G336" s="32">
        <v>1.6062408463023977E-5</v>
      </c>
      <c r="H336" s="34">
        <v>350.5</v>
      </c>
      <c r="I336" s="32">
        <v>0.28234835239934697</v>
      </c>
      <c r="J336" s="26">
        <v>-7.78001396290251</v>
      </c>
      <c r="K336" s="33">
        <v>1316.1231738324848</v>
      </c>
      <c r="L336" s="15"/>
      <c r="M336" s="30">
        <v>1846.1930012483767</v>
      </c>
      <c r="N336" s="26">
        <v>-0.93509338086197502</v>
      </c>
      <c r="P336" s="18">
        <f t="shared" si="19"/>
        <v>0.78374345115159327</v>
      </c>
      <c r="Q336" s="18">
        <f t="shared" si="20"/>
        <v>71.403395243888127</v>
      </c>
      <c r="R336" s="18">
        <f t="shared" si="21"/>
        <v>28.596604756111873</v>
      </c>
    </row>
    <row r="337" spans="1:18" x14ac:dyDescent="0.3">
      <c r="A337" s="1">
        <v>333</v>
      </c>
      <c r="B337" s="1" t="s">
        <v>330</v>
      </c>
      <c r="C337" s="4" t="s">
        <v>341</v>
      </c>
      <c r="D337" s="25">
        <v>8.7022733297790741E-2</v>
      </c>
      <c r="E337" s="25">
        <v>1.5450210874681091E-3</v>
      </c>
      <c r="F337" s="25">
        <v>0.28237932334766835</v>
      </c>
      <c r="G337" s="32">
        <v>1.1853266907088573E-5</v>
      </c>
      <c r="H337" s="34">
        <v>350.5</v>
      </c>
      <c r="I337" s="32">
        <v>0.28237932334766835</v>
      </c>
      <c r="J337" s="26">
        <v>-6.5421983144930973</v>
      </c>
      <c r="K337" s="33">
        <v>1250.6512855177371</v>
      </c>
      <c r="L337" s="15"/>
      <c r="M337" s="30">
        <v>1768.242387514591</v>
      </c>
      <c r="N337" s="26">
        <v>-0.95346322025698471</v>
      </c>
      <c r="P337" s="18">
        <f t="shared" ref="P337:P400" si="22">(J337-23.46)/(-16.4-23.46)</f>
        <v>0.75268937065963626</v>
      </c>
      <c r="Q337" s="18">
        <f t="shared" si="20"/>
        <v>67.709394115065336</v>
      </c>
      <c r="R337" s="18">
        <f t="shared" si="21"/>
        <v>32.290605884934664</v>
      </c>
    </row>
    <row r="338" spans="1:18" x14ac:dyDescent="0.3">
      <c r="A338" s="1">
        <v>334</v>
      </c>
      <c r="B338" s="1" t="s">
        <v>330</v>
      </c>
      <c r="C338" s="4" t="s">
        <v>342</v>
      </c>
      <c r="D338" s="25">
        <v>0.14256234949171931</v>
      </c>
      <c r="E338" s="25">
        <v>2.2306149465599304E-3</v>
      </c>
      <c r="F338" s="25">
        <v>0.28223493540828137</v>
      </c>
      <c r="G338" s="32">
        <v>1.2091627528093909E-5</v>
      </c>
      <c r="H338" s="34">
        <v>350.5</v>
      </c>
      <c r="I338" s="32">
        <v>0.28223493540828137</v>
      </c>
      <c r="J338" s="26">
        <v>-11.8115997992285</v>
      </c>
      <c r="K338" s="33">
        <v>1482.4643458530506</v>
      </c>
      <c r="L338" s="15"/>
      <c r="M338" s="30">
        <v>2100.1828188164141</v>
      </c>
      <c r="N338" s="26">
        <v>-0.93281280281445988</v>
      </c>
      <c r="P338" s="18">
        <f t="shared" si="22"/>
        <v>0.88488709983011782</v>
      </c>
      <c r="Q338" s="18">
        <f t="shared" si="20"/>
        <v>84.1173802877708</v>
      </c>
      <c r="R338" s="18">
        <f t="shared" si="21"/>
        <v>15.8826197122292</v>
      </c>
    </row>
    <row r="339" spans="1:18" x14ac:dyDescent="0.3">
      <c r="A339" s="1">
        <v>335</v>
      </c>
      <c r="B339" s="1" t="s">
        <v>330</v>
      </c>
      <c r="C339" s="4" t="s">
        <v>343</v>
      </c>
      <c r="D339" s="25">
        <v>0.1323289798787271</v>
      </c>
      <c r="E339" s="25">
        <v>2.2034674801231467E-3</v>
      </c>
      <c r="F339" s="25">
        <v>0.28224553613239739</v>
      </c>
      <c r="G339" s="32">
        <v>1.2718615049099594E-5</v>
      </c>
      <c r="H339" s="34">
        <v>350.5</v>
      </c>
      <c r="I339" s="32">
        <v>0.28224553613239739</v>
      </c>
      <c r="J339" s="26">
        <v>-11.430116827945147</v>
      </c>
      <c r="K339" s="33">
        <v>1466.1070182064175</v>
      </c>
      <c r="L339" s="15"/>
      <c r="M339" s="30">
        <v>2076.19352237563</v>
      </c>
      <c r="N339" s="26">
        <v>-0.93363049758665217</v>
      </c>
      <c r="P339" s="18">
        <f t="shared" si="22"/>
        <v>0.87531652854854869</v>
      </c>
      <c r="Q339" s="18">
        <f t="shared" si="20"/>
        <v>82.867254185187178</v>
      </c>
      <c r="R339" s="18">
        <f t="shared" si="21"/>
        <v>17.132745814812822</v>
      </c>
    </row>
    <row r="340" spans="1:18" x14ac:dyDescent="0.3">
      <c r="A340" s="1">
        <v>336</v>
      </c>
      <c r="B340" s="1" t="s">
        <v>330</v>
      </c>
      <c r="C340" s="4" t="s">
        <v>344</v>
      </c>
      <c r="D340" s="25">
        <v>0.11596093580439856</v>
      </c>
      <c r="E340" s="25">
        <v>2.320512844118985E-3</v>
      </c>
      <c r="F340" s="25">
        <v>0.28243808872625031</v>
      </c>
      <c r="G340" s="32">
        <v>1.4149155591759831E-5</v>
      </c>
      <c r="H340" s="34">
        <v>350.5</v>
      </c>
      <c r="I340" s="32">
        <v>0.28243808872625031</v>
      </c>
      <c r="J340" s="26">
        <v>-4.6425953322148938</v>
      </c>
      <c r="K340" s="33">
        <v>1191.9623982311662</v>
      </c>
      <c r="L340" s="15"/>
      <c r="M340" s="30">
        <v>1647.9197286689787</v>
      </c>
      <c r="N340" s="26">
        <v>-0.93010503481569318</v>
      </c>
      <c r="P340" s="18">
        <f t="shared" si="22"/>
        <v>0.70503249704503002</v>
      </c>
      <c r="Q340" s="18">
        <f t="shared" si="20"/>
        <v>62.218194532565853</v>
      </c>
      <c r="R340" s="18">
        <f t="shared" si="21"/>
        <v>37.781805467434147</v>
      </c>
    </row>
    <row r="341" spans="1:18" x14ac:dyDescent="0.3">
      <c r="A341" s="1">
        <v>337</v>
      </c>
      <c r="B341" s="1" t="s">
        <v>330</v>
      </c>
      <c r="C341" s="4" t="s">
        <v>345</v>
      </c>
      <c r="D341" s="25">
        <v>7.7722821189248878E-2</v>
      </c>
      <c r="E341" s="25">
        <v>1.5420202167222476E-3</v>
      </c>
      <c r="F341" s="25">
        <v>0.28254437779417751</v>
      </c>
      <c r="G341" s="32">
        <v>1.3254711432160134E-5</v>
      </c>
      <c r="H341" s="34">
        <v>350.5</v>
      </c>
      <c r="I341" s="32">
        <v>0.28254437779417751</v>
      </c>
      <c r="J341" s="26">
        <v>-0.69998304791818455</v>
      </c>
      <c r="K341" s="33">
        <v>1015.7153957453635</v>
      </c>
      <c r="L341" s="15"/>
      <c r="M341" s="30">
        <v>1398.3025988043887</v>
      </c>
      <c r="N341" s="26">
        <v>-0.95355360793005284</v>
      </c>
      <c r="P341" s="18">
        <f t="shared" si="22"/>
        <v>0.60612099969689381</v>
      </c>
      <c r="Q341" s="18">
        <f t="shared" si="20"/>
        <v>51.461508470433593</v>
      </c>
      <c r="R341" s="18">
        <f t="shared" si="21"/>
        <v>48.538491529566407</v>
      </c>
    </row>
    <row r="342" spans="1:18" x14ac:dyDescent="0.3">
      <c r="A342" s="1">
        <v>338</v>
      </c>
      <c r="B342" s="1" t="s">
        <v>330</v>
      </c>
      <c r="C342" s="4" t="s">
        <v>346</v>
      </c>
      <c r="D342" s="25">
        <v>0.18051515142388833</v>
      </c>
      <c r="E342" s="25">
        <v>3.0279022263084748E-3</v>
      </c>
      <c r="F342" s="25">
        <v>0.28225920586524195</v>
      </c>
      <c r="G342" s="32">
        <v>1.498420487709255E-5</v>
      </c>
      <c r="H342" s="34">
        <v>350.5</v>
      </c>
      <c r="I342" s="32">
        <v>0.28225920586524195</v>
      </c>
      <c r="J342" s="26">
        <v>-11.137886793797236</v>
      </c>
      <c r="K342" s="33">
        <v>1479.6727754535216</v>
      </c>
      <c r="L342" s="15"/>
      <c r="M342" s="30">
        <v>2057.3935280576134</v>
      </c>
      <c r="N342" s="26">
        <v>-0.90879812571360019</v>
      </c>
      <c r="P342" s="18">
        <f t="shared" si="22"/>
        <v>0.86798511775708076</v>
      </c>
      <c r="Q342" s="18">
        <f t="shared" si="20"/>
        <v>81.916507565496772</v>
      </c>
      <c r="R342" s="18">
        <f t="shared" si="21"/>
        <v>18.083492434503228</v>
      </c>
    </row>
    <row r="343" spans="1:18" x14ac:dyDescent="0.3">
      <c r="A343" s="1">
        <v>339</v>
      </c>
      <c r="B343" s="1" t="s">
        <v>330</v>
      </c>
      <c r="C343" s="4" t="s">
        <v>347</v>
      </c>
      <c r="D343" s="25">
        <v>5.5439324471148563E-2</v>
      </c>
      <c r="E343" s="25">
        <v>1.3764886524159678E-3</v>
      </c>
      <c r="F343" s="25">
        <v>0.28259677808379374</v>
      </c>
      <c r="G343" s="32">
        <v>1.2531555103698434E-5</v>
      </c>
      <c r="H343" s="4">
        <v>353.9</v>
      </c>
      <c r="I343" s="32">
        <v>0.2825876603029297</v>
      </c>
      <c r="J343" s="26">
        <v>1.2590660621203398</v>
      </c>
      <c r="K343" s="33">
        <v>937.77997135519001</v>
      </c>
      <c r="L343" s="15"/>
      <c r="M343" s="30">
        <v>1283.0515737277638</v>
      </c>
      <c r="N343" s="26">
        <v>-0.95853949842120578</v>
      </c>
      <c r="P343" s="18">
        <f t="shared" si="22"/>
        <v>0.55697275308278127</v>
      </c>
      <c r="Q343" s="18">
        <f t="shared" si="20"/>
        <v>46.414320033895258</v>
      </c>
      <c r="R343" s="18">
        <f t="shared" si="21"/>
        <v>53.585679966104742</v>
      </c>
    </row>
    <row r="344" spans="1:18" x14ac:dyDescent="0.3">
      <c r="A344" s="1">
        <v>340</v>
      </c>
      <c r="B344" s="1" t="s">
        <v>330</v>
      </c>
      <c r="C344" s="4" t="s">
        <v>348</v>
      </c>
      <c r="D344" s="25">
        <v>5.3236740801428949E-2</v>
      </c>
      <c r="E344" s="25">
        <v>1.4515666030523965E-3</v>
      </c>
      <c r="F344" s="25">
        <v>0.28259744486415722</v>
      </c>
      <c r="G344" s="32">
        <v>1.3901437666834538E-5</v>
      </c>
      <c r="H344" s="4">
        <v>353.9</v>
      </c>
      <c r="I344" s="32">
        <v>0.28258782977130992</v>
      </c>
      <c r="J344" s="26">
        <v>1.265063837014857</v>
      </c>
      <c r="K344" s="33">
        <v>938.71808247086631</v>
      </c>
      <c r="L344" s="15"/>
      <c r="M344" s="30">
        <v>1282.6699190481702</v>
      </c>
      <c r="N344" s="26">
        <v>-0.95627811436589172</v>
      </c>
      <c r="P344" s="18">
        <f t="shared" si="22"/>
        <v>0.55682228206184503</v>
      </c>
      <c r="Q344" s="18">
        <f t="shared" si="20"/>
        <v>46.399154257956361</v>
      </c>
      <c r="R344" s="18">
        <f t="shared" si="21"/>
        <v>53.600845742043639</v>
      </c>
    </row>
    <row r="345" spans="1:18" x14ac:dyDescent="0.3">
      <c r="A345" s="1">
        <v>341</v>
      </c>
      <c r="B345" s="1" t="s">
        <v>330</v>
      </c>
      <c r="C345" s="4" t="s">
        <v>349</v>
      </c>
      <c r="D345" s="25">
        <v>7.1236449263044163E-2</v>
      </c>
      <c r="E345" s="25">
        <v>1.9537877310032473E-3</v>
      </c>
      <c r="F345" s="25">
        <v>0.28269247151182453</v>
      </c>
      <c r="G345" s="32">
        <v>1.5956269151790815E-5</v>
      </c>
      <c r="H345" s="4">
        <v>353.9</v>
      </c>
      <c r="I345" s="32">
        <v>0.28267952973540311</v>
      </c>
      <c r="J345" s="26">
        <v>4.5104819004260222</v>
      </c>
      <c r="K345" s="33">
        <v>814.01993707855854</v>
      </c>
      <c r="L345" s="15"/>
      <c r="M345" s="30">
        <v>1075.7557099091839</v>
      </c>
      <c r="N345" s="26">
        <v>-0.94115097195773356</v>
      </c>
      <c r="P345" s="18">
        <f t="shared" si="22"/>
        <v>0.47540185899583487</v>
      </c>
      <c r="Q345" s="18">
        <f t="shared" si="20"/>
        <v>38.43722627757419</v>
      </c>
      <c r="R345" s="18">
        <f t="shared" si="21"/>
        <v>61.56277372242581</v>
      </c>
    </row>
    <row r="346" spans="1:18" x14ac:dyDescent="0.3">
      <c r="A346" s="1">
        <v>342</v>
      </c>
      <c r="B346" s="1" t="s">
        <v>330</v>
      </c>
      <c r="C346" s="4" t="s">
        <v>350</v>
      </c>
      <c r="D346" s="25">
        <v>6.7371599510366961E-2</v>
      </c>
      <c r="E346" s="25">
        <v>1.6684558939184114E-3</v>
      </c>
      <c r="F346" s="25">
        <v>0.2826651134879718</v>
      </c>
      <c r="G346" s="32">
        <v>1.1572140730634452E-5</v>
      </c>
      <c r="H346" s="4">
        <v>353.9</v>
      </c>
      <c r="I346" s="32">
        <v>0.2826540617330624</v>
      </c>
      <c r="J346" s="26">
        <v>3.6091258786119518</v>
      </c>
      <c r="K346" s="33">
        <v>847.06865871349282</v>
      </c>
      <c r="L346" s="15"/>
      <c r="M346" s="30">
        <v>1133.3025109961268</v>
      </c>
      <c r="N346" s="26">
        <v>-0.9497453044000479</v>
      </c>
      <c r="P346" s="18">
        <f t="shared" si="22"/>
        <v>0.49801490520291142</v>
      </c>
      <c r="Q346" s="18">
        <f t="shared" si="20"/>
        <v>40.600647682912715</v>
      </c>
      <c r="R346" s="18">
        <f t="shared" si="21"/>
        <v>59.399352317087285</v>
      </c>
    </row>
    <row r="347" spans="1:18" x14ac:dyDescent="0.3">
      <c r="A347" s="1">
        <v>343</v>
      </c>
      <c r="B347" s="1" t="s">
        <v>330</v>
      </c>
      <c r="C347" s="4" t="s">
        <v>351</v>
      </c>
      <c r="D347" s="25">
        <v>4.2166459379634362E-2</v>
      </c>
      <c r="E347" s="25">
        <v>1.0502701206116772E-3</v>
      </c>
      <c r="F347" s="25">
        <v>0.2826345988489159</v>
      </c>
      <c r="G347" s="32">
        <v>1.1465728066422722E-5</v>
      </c>
      <c r="H347" s="4">
        <v>353.9</v>
      </c>
      <c r="I347" s="32">
        <v>0.28262764192065426</v>
      </c>
      <c r="J347" s="26">
        <v>2.6740836758243347</v>
      </c>
      <c r="K347" s="33">
        <v>876.27102416403307</v>
      </c>
      <c r="L347" s="15"/>
      <c r="M347" s="30">
        <v>1192.9348003326982</v>
      </c>
      <c r="N347" s="26">
        <v>-0.96836535781290134</v>
      </c>
      <c r="P347" s="18">
        <f t="shared" si="22"/>
        <v>0.52147306382778891</v>
      </c>
      <c r="Q347" s="18">
        <f t="shared" si="20"/>
        <v>42.883307534960501</v>
      </c>
      <c r="R347" s="18">
        <f t="shared" si="21"/>
        <v>57.116692465039499</v>
      </c>
    </row>
    <row r="348" spans="1:18" x14ac:dyDescent="0.3">
      <c r="A348" s="1">
        <v>344</v>
      </c>
      <c r="B348" s="1" t="s">
        <v>330</v>
      </c>
      <c r="C348" s="4" t="s">
        <v>352</v>
      </c>
      <c r="D348" s="25">
        <v>4.0907950977581493E-2</v>
      </c>
      <c r="E348" s="25">
        <v>8.6083978723456342E-4</v>
      </c>
      <c r="F348" s="25">
        <v>0.28246978905568282</v>
      </c>
      <c r="G348" s="32">
        <v>1.390926982228507E-5</v>
      </c>
      <c r="H348" s="4">
        <v>353.9</v>
      </c>
      <c r="I348" s="32">
        <v>0.28246408690294417</v>
      </c>
      <c r="J348" s="26">
        <v>-3.1144072367639275</v>
      </c>
      <c r="K348" s="33">
        <v>1102.9963656041941</v>
      </c>
      <c r="L348" s="15"/>
      <c r="M348" s="30">
        <v>1560.626833871353</v>
      </c>
      <c r="N348" s="26">
        <v>-0.97407109074594689</v>
      </c>
      <c r="P348" s="18">
        <f t="shared" si="22"/>
        <v>0.66669360854901982</v>
      </c>
      <c r="Q348" s="18">
        <f t="shared" si="20"/>
        <v>57.949716252394403</v>
      </c>
      <c r="R348" s="18">
        <f t="shared" si="21"/>
        <v>42.050283747605597</v>
      </c>
    </row>
    <row r="349" spans="1:18" x14ac:dyDescent="0.3">
      <c r="A349" s="1">
        <v>345</v>
      </c>
      <c r="B349" s="1" t="s">
        <v>330</v>
      </c>
      <c r="C349" s="4" t="s">
        <v>353</v>
      </c>
      <c r="D349" s="25">
        <v>5.413717413002022E-2</v>
      </c>
      <c r="E349" s="25">
        <v>1.410174263776913E-3</v>
      </c>
      <c r="F349" s="25">
        <v>0.28264814688917389</v>
      </c>
      <c r="G349" s="32">
        <v>1.1396426080273988E-5</v>
      </c>
      <c r="H349" s="4">
        <v>353.9</v>
      </c>
      <c r="I349" s="32">
        <v>0.28263880597677721</v>
      </c>
      <c r="J349" s="26">
        <v>3.0691986549924444</v>
      </c>
      <c r="K349" s="33">
        <v>865.40610811092267</v>
      </c>
      <c r="L349" s="15"/>
      <c r="M349" s="30">
        <v>1167.7444446522802</v>
      </c>
      <c r="N349" s="26">
        <v>-0.95752487157298449</v>
      </c>
      <c r="P349" s="18">
        <f t="shared" si="22"/>
        <v>0.51156049535894521</v>
      </c>
      <c r="Q349" s="18">
        <f t="shared" si="20"/>
        <v>41.913905358637521</v>
      </c>
      <c r="R349" s="18">
        <f t="shared" si="21"/>
        <v>58.086094641362479</v>
      </c>
    </row>
    <row r="350" spans="1:18" x14ac:dyDescent="0.3">
      <c r="A350" s="1">
        <v>346</v>
      </c>
      <c r="B350" s="1" t="s">
        <v>330</v>
      </c>
      <c r="C350" s="4" t="s">
        <v>354</v>
      </c>
      <c r="D350" s="25">
        <v>5.8016429824734483E-2</v>
      </c>
      <c r="E350" s="25">
        <v>1.6475722466911544E-3</v>
      </c>
      <c r="F350" s="25">
        <v>0.28269017768046795</v>
      </c>
      <c r="G350" s="32">
        <v>1.2852493887785485E-5</v>
      </c>
      <c r="H350" s="4">
        <v>353.9</v>
      </c>
      <c r="I350" s="32">
        <v>0.28267926425762452</v>
      </c>
      <c r="J350" s="26">
        <v>4.5010861892436083</v>
      </c>
      <c r="K350" s="33">
        <v>810.58488598653321</v>
      </c>
      <c r="L350" s="15"/>
      <c r="M350" s="30">
        <v>1076.3558948908899</v>
      </c>
      <c r="N350" s="26">
        <v>-0.95037432991894111</v>
      </c>
      <c r="P350" s="18">
        <f t="shared" si="22"/>
        <v>0.47563757678766666</v>
      </c>
      <c r="Q350" s="18">
        <f t="shared" si="20"/>
        <v>38.459593513957699</v>
      </c>
      <c r="R350" s="18">
        <f t="shared" si="21"/>
        <v>61.540406486042301</v>
      </c>
    </row>
    <row r="351" spans="1:18" x14ac:dyDescent="0.3">
      <c r="A351" s="1">
        <v>347</v>
      </c>
      <c r="B351" s="1" t="s">
        <v>330</v>
      </c>
      <c r="C351" s="4" t="s">
        <v>355</v>
      </c>
      <c r="D351" s="25">
        <v>3.4276308464883533E-2</v>
      </c>
      <c r="E351" s="25">
        <v>9.6824999625201786E-4</v>
      </c>
      <c r="F351" s="25">
        <v>0.28183528434124588</v>
      </c>
      <c r="G351" s="32">
        <v>9.8214292119939304E-6</v>
      </c>
      <c r="H351" s="4">
        <v>353.9</v>
      </c>
      <c r="I351" s="32">
        <v>0.28182887070952289</v>
      </c>
      <c r="J351" s="26">
        <v>-25.595791266603829</v>
      </c>
      <c r="K351" s="33">
        <v>1989.159456991044</v>
      </c>
      <c r="L351" s="15"/>
      <c r="M351" s="30">
        <v>2965.2276546941989</v>
      </c>
      <c r="N351" s="26">
        <v>-0.97083584348638496</v>
      </c>
      <c r="P351" s="18">
        <f t="shared" si="22"/>
        <v>1.2307022395033576</v>
      </c>
      <c r="Q351" s="18">
        <f t="shared" si="20"/>
        <v>137.37802554836921</v>
      </c>
      <c r="R351" s="18">
        <f t="shared" si="21"/>
        <v>-37.378025548369209</v>
      </c>
    </row>
    <row r="352" spans="1:18" x14ac:dyDescent="0.3">
      <c r="A352" s="1">
        <v>348</v>
      </c>
      <c r="B352" s="1" t="s">
        <v>330</v>
      </c>
      <c r="C352" s="4" t="s">
        <v>356</v>
      </c>
      <c r="D352" s="25">
        <v>7.6933499691515111E-2</v>
      </c>
      <c r="E352" s="25">
        <v>2.1527871846158324E-3</v>
      </c>
      <c r="F352" s="25">
        <v>0.28261213240749206</v>
      </c>
      <c r="G352" s="32">
        <v>1.3367405388363911E-5</v>
      </c>
      <c r="H352" s="4">
        <v>353.9</v>
      </c>
      <c r="I352" s="32">
        <v>0.28259787247025114</v>
      </c>
      <c r="J352" s="26">
        <v>1.6204920737816764</v>
      </c>
      <c r="K352" s="33">
        <v>935.3701770793358</v>
      </c>
      <c r="L352" s="15"/>
      <c r="M352" s="30">
        <v>1260.0482047739035</v>
      </c>
      <c r="N352" s="26">
        <v>-0.93515701251157135</v>
      </c>
      <c r="P352" s="18">
        <f t="shared" si="22"/>
        <v>0.54790536693974723</v>
      </c>
      <c r="Q352" s="18">
        <f t="shared" si="20"/>
        <v>45.503485414804054</v>
      </c>
      <c r="R352" s="18">
        <f t="shared" si="21"/>
        <v>54.496514585195946</v>
      </c>
    </row>
    <row r="353" spans="1:18" x14ac:dyDescent="0.3">
      <c r="A353" s="1">
        <v>349</v>
      </c>
      <c r="B353" s="1" t="s">
        <v>330</v>
      </c>
      <c r="C353" s="4" t="s">
        <v>357</v>
      </c>
      <c r="D353" s="25">
        <v>7.1249382683385029E-2</v>
      </c>
      <c r="E353" s="25">
        <v>1.9573049896017044E-3</v>
      </c>
      <c r="F353" s="25">
        <v>0.28253209455824885</v>
      </c>
      <c r="G353" s="32">
        <v>2.0167700579963571E-5</v>
      </c>
      <c r="H353" s="4">
        <v>353.9</v>
      </c>
      <c r="I353" s="32">
        <v>0.28251912948371083</v>
      </c>
      <c r="J353" s="26">
        <v>-1.1663564644059932</v>
      </c>
      <c r="K353" s="33">
        <v>1046.0077879038454</v>
      </c>
      <c r="L353" s="15"/>
      <c r="M353" s="30">
        <v>1437.1655449200671</v>
      </c>
      <c r="N353" s="26">
        <v>-0.94104503043368359</v>
      </c>
      <c r="P353" s="18">
        <f t="shared" si="22"/>
        <v>0.6178212861115403</v>
      </c>
      <c r="Q353" s="18">
        <f t="shared" si="20"/>
        <v>52.691197048953526</v>
      </c>
      <c r="R353" s="18">
        <f t="shared" si="21"/>
        <v>47.308802951046474</v>
      </c>
    </row>
    <row r="354" spans="1:18" x14ac:dyDescent="0.3">
      <c r="A354" s="1">
        <v>350</v>
      </c>
      <c r="B354" s="1" t="s">
        <v>330</v>
      </c>
      <c r="C354" s="4" t="s">
        <v>358</v>
      </c>
      <c r="D354" s="25">
        <v>2.8550400447817481E-2</v>
      </c>
      <c r="E354" s="25">
        <v>6.0401674518162905E-4</v>
      </c>
      <c r="F354" s="25">
        <v>0.28252135268253709</v>
      </c>
      <c r="G354" s="32">
        <v>1.2983530008909781E-5</v>
      </c>
      <c r="H354" s="4">
        <v>353.9</v>
      </c>
      <c r="I354" s="32">
        <v>0.28251735171070841</v>
      </c>
      <c r="J354" s="26">
        <v>-1.2292748817877008</v>
      </c>
      <c r="K354" s="33">
        <v>1023.858336873019</v>
      </c>
      <c r="L354" s="15"/>
      <c r="M354" s="30">
        <v>1441.1575606791134</v>
      </c>
      <c r="N354" s="26">
        <v>-0.981806724542722</v>
      </c>
      <c r="P354" s="18">
        <f t="shared" si="22"/>
        <v>0.61939977124404677</v>
      </c>
      <c r="Q354" s="18">
        <f t="shared" si="20"/>
        <v>52.857942954140164</v>
      </c>
      <c r="R354" s="18">
        <f t="shared" si="21"/>
        <v>47.142057045859836</v>
      </c>
    </row>
    <row r="355" spans="1:18" x14ac:dyDescent="0.3">
      <c r="A355" s="1">
        <v>351</v>
      </c>
      <c r="B355" s="1" t="s">
        <v>330</v>
      </c>
      <c r="C355" s="4" t="s">
        <v>359</v>
      </c>
      <c r="D355" s="25">
        <v>5.8723427863860797E-2</v>
      </c>
      <c r="E355" s="25">
        <v>1.6432844386244487E-3</v>
      </c>
      <c r="F355" s="25">
        <v>0.28267443945065168</v>
      </c>
      <c r="G355" s="32">
        <v>1.0414421913609961E-5</v>
      </c>
      <c r="H355" s="4">
        <v>353.9</v>
      </c>
      <c r="I355" s="32">
        <v>0.28266355442999974</v>
      </c>
      <c r="J355" s="26">
        <v>3.9450886067937674</v>
      </c>
      <c r="K355" s="33">
        <v>833.10018416652133</v>
      </c>
      <c r="L355" s="15"/>
      <c r="M355" s="30">
        <v>1111.8602921831489</v>
      </c>
      <c r="N355" s="26">
        <v>-0.95050348076432378</v>
      </c>
      <c r="P355" s="18">
        <f t="shared" si="22"/>
        <v>0.48958633700968973</v>
      </c>
      <c r="Q355" s="18">
        <f t="shared" si="20"/>
        <v>39.790078297439024</v>
      </c>
      <c r="R355" s="18">
        <f t="shared" si="21"/>
        <v>60.209921702560976</v>
      </c>
    </row>
    <row r="356" spans="1:18" x14ac:dyDescent="0.3">
      <c r="A356" s="1">
        <v>352</v>
      </c>
      <c r="B356" s="1" t="s">
        <v>330</v>
      </c>
      <c r="C356" s="4" t="s">
        <v>360</v>
      </c>
      <c r="D356" s="25">
        <v>0.12905410289551353</v>
      </c>
      <c r="E356" s="25">
        <v>2.5662957075127811E-3</v>
      </c>
      <c r="F356" s="25">
        <v>0.28248909883799528</v>
      </c>
      <c r="G356" s="32">
        <v>1.4866789691362382E-5</v>
      </c>
      <c r="H356" s="4">
        <v>353.9</v>
      </c>
      <c r="I356" s="32">
        <v>0.2824720998443222</v>
      </c>
      <c r="J356" s="26">
        <v>-2.8308155805789603</v>
      </c>
      <c r="K356" s="33">
        <v>1126.6448469589204</v>
      </c>
      <c r="L356" s="15"/>
      <c r="M356" s="30">
        <v>1542.6713629162095</v>
      </c>
      <c r="N356" s="26">
        <v>-0.92270193652069932</v>
      </c>
      <c r="P356" s="18">
        <f t="shared" si="22"/>
        <v>0.65957891571949223</v>
      </c>
      <c r="Q356" s="18">
        <f t="shared" si="20"/>
        <v>57.171687423201028</v>
      </c>
      <c r="R356" s="18">
        <f t="shared" si="21"/>
        <v>42.828312576798972</v>
      </c>
    </row>
    <row r="357" spans="1:18" x14ac:dyDescent="0.3">
      <c r="A357" s="1">
        <v>353</v>
      </c>
      <c r="B357" s="1" t="s">
        <v>330</v>
      </c>
      <c r="C357" s="4" t="s">
        <v>361</v>
      </c>
      <c r="D357" s="25">
        <v>9.8138880981530133E-2</v>
      </c>
      <c r="E357" s="25">
        <v>2.6374537694417188E-3</v>
      </c>
      <c r="F357" s="25">
        <v>0.28258656930405418</v>
      </c>
      <c r="G357" s="32">
        <v>1.2095129791620863E-5</v>
      </c>
      <c r="H357" s="4">
        <v>353.9</v>
      </c>
      <c r="I357" s="32">
        <v>0.28256909896351295</v>
      </c>
      <c r="J357" s="26">
        <v>0.60214861597129854</v>
      </c>
      <c r="K357" s="33">
        <v>985.57752576349333</v>
      </c>
      <c r="L357" s="15"/>
      <c r="M357" s="30">
        <v>1324.8365777543038</v>
      </c>
      <c r="N357" s="26">
        <v>-0.92055862140235789</v>
      </c>
      <c r="P357" s="18">
        <f t="shared" si="22"/>
        <v>0.57345337140061969</v>
      </c>
      <c r="Q357" s="18">
        <f t="shared" si="20"/>
        <v>48.085837363150944</v>
      </c>
      <c r="R357" s="18">
        <f t="shared" si="21"/>
        <v>51.914162636849056</v>
      </c>
    </row>
    <row r="358" spans="1:18" x14ac:dyDescent="0.3">
      <c r="A358" s="1">
        <v>354</v>
      </c>
      <c r="B358" s="1" t="s">
        <v>362</v>
      </c>
      <c r="C358" s="1" t="s">
        <v>363</v>
      </c>
      <c r="D358" s="1">
        <v>3.8538000000000003E-2</v>
      </c>
      <c r="E358" s="1">
        <v>1.0120000000000001E-3</v>
      </c>
      <c r="F358" s="1">
        <v>0.28275</v>
      </c>
      <c r="G358" s="1">
        <v>2.0999999999999999E-5</v>
      </c>
      <c r="H358" s="1">
        <v>305</v>
      </c>
      <c r="J358" s="18">
        <v>5.7</v>
      </c>
      <c r="K358" s="1">
        <v>712</v>
      </c>
      <c r="M358" s="1">
        <v>953</v>
      </c>
      <c r="N358" s="1">
        <v>-0.97</v>
      </c>
      <c r="P358" s="18">
        <f t="shared" si="22"/>
        <v>0.44555945810336184</v>
      </c>
      <c r="Q358" s="18">
        <f t="shared" si="20"/>
        <v>35.636237496518241</v>
      </c>
      <c r="R358" s="18">
        <f t="shared" si="21"/>
        <v>64.363762503481752</v>
      </c>
    </row>
    <row r="359" spans="1:18" x14ac:dyDescent="0.3">
      <c r="A359" s="1">
        <v>355</v>
      </c>
      <c r="B359" s="1" t="s">
        <v>362</v>
      </c>
      <c r="C359" s="1" t="s">
        <v>364</v>
      </c>
      <c r="D359" s="1">
        <v>5.4889E-2</v>
      </c>
      <c r="E359" s="1">
        <v>1.438E-3</v>
      </c>
      <c r="F359" s="1">
        <v>0.28273900000000002</v>
      </c>
      <c r="G359" s="1">
        <v>2.1999999999999999E-5</v>
      </c>
      <c r="H359" s="1">
        <v>306</v>
      </c>
      <c r="J359" s="18">
        <v>5.3</v>
      </c>
      <c r="K359" s="1">
        <v>736</v>
      </c>
      <c r="M359" s="1">
        <v>984</v>
      </c>
      <c r="N359" s="1">
        <v>-0.96</v>
      </c>
      <c r="P359" s="18">
        <f t="shared" si="22"/>
        <v>0.45559458103361766</v>
      </c>
      <c r="Q359" s="18">
        <f t="shared" si="20"/>
        <v>36.571367058189367</v>
      </c>
      <c r="R359" s="18">
        <f t="shared" si="21"/>
        <v>63.428632941810633</v>
      </c>
    </row>
    <row r="360" spans="1:18" x14ac:dyDescent="0.3">
      <c r="A360" s="1">
        <v>356</v>
      </c>
      <c r="B360" s="1" t="s">
        <v>362</v>
      </c>
      <c r="C360" s="1" t="s">
        <v>365</v>
      </c>
      <c r="D360" s="1">
        <v>5.2395999999999998E-2</v>
      </c>
      <c r="E360" s="1">
        <v>1.4090000000000001E-3</v>
      </c>
      <c r="F360" s="1">
        <v>0.28264899999999998</v>
      </c>
      <c r="G360" s="1">
        <v>2.5000000000000001E-5</v>
      </c>
      <c r="H360" s="1">
        <v>306</v>
      </c>
      <c r="J360" s="18">
        <v>2.1</v>
      </c>
      <c r="K360" s="1">
        <v>864</v>
      </c>
      <c r="M360" s="1">
        <v>1185</v>
      </c>
      <c r="N360" s="1">
        <v>-0.96</v>
      </c>
      <c r="P360" s="18">
        <f t="shared" si="22"/>
        <v>0.53587556447566487</v>
      </c>
      <c r="Q360" s="18">
        <f t="shared" si="20"/>
        <v>44.30458639716516</v>
      </c>
      <c r="R360" s="18">
        <f t="shared" si="21"/>
        <v>55.69541360283484</v>
      </c>
    </row>
    <row r="361" spans="1:18" x14ac:dyDescent="0.3">
      <c r="A361" s="1">
        <v>357</v>
      </c>
      <c r="B361" s="1" t="s">
        <v>362</v>
      </c>
      <c r="C361" s="1" t="s">
        <v>366</v>
      </c>
      <c r="D361" s="1">
        <v>1.3738999999999999E-2</v>
      </c>
      <c r="E361" s="1">
        <v>3.2200000000000002E-4</v>
      </c>
      <c r="F361" s="1">
        <v>0.282694</v>
      </c>
      <c r="G361" s="1">
        <v>2.0999999999999999E-5</v>
      </c>
      <c r="H361" s="1">
        <v>301</v>
      </c>
      <c r="J361" s="18">
        <v>3.8</v>
      </c>
      <c r="K361" s="1">
        <v>777</v>
      </c>
      <c r="M361" s="1">
        <v>1074</v>
      </c>
      <c r="N361" s="1">
        <v>-0.99</v>
      </c>
      <c r="P361" s="18">
        <f t="shared" si="22"/>
        <v>0.4932262920220773</v>
      </c>
      <c r="Q361" s="18">
        <f t="shared" si="20"/>
        <v>40.139514326531462</v>
      </c>
      <c r="R361" s="18">
        <f t="shared" si="21"/>
        <v>59.860485673468538</v>
      </c>
    </row>
    <row r="362" spans="1:18" x14ac:dyDescent="0.3">
      <c r="A362" s="1">
        <v>358</v>
      </c>
      <c r="B362" s="1" t="s">
        <v>362</v>
      </c>
      <c r="C362" s="1" t="s">
        <v>367</v>
      </c>
      <c r="D362" s="1">
        <v>3.8677000000000003E-2</v>
      </c>
      <c r="E362" s="1">
        <v>1.0150000000000001E-3</v>
      </c>
      <c r="F362" s="1">
        <v>0.28266999999999998</v>
      </c>
      <c r="G362" s="1">
        <v>2.3E-5</v>
      </c>
      <c r="H362" s="1">
        <v>308</v>
      </c>
      <c r="J362" s="18">
        <v>2.9</v>
      </c>
      <c r="K362" s="1">
        <v>826</v>
      </c>
      <c r="M362" s="1">
        <v>1133</v>
      </c>
      <c r="N362" s="1">
        <v>-0.97</v>
      </c>
      <c r="P362" s="18">
        <f t="shared" si="22"/>
        <v>0.51580531861515311</v>
      </c>
      <c r="Q362" s="18">
        <f t="shared" si="20"/>
        <v>42.32815730204652</v>
      </c>
      <c r="R362" s="18">
        <f t="shared" si="21"/>
        <v>57.67184269795348</v>
      </c>
    </row>
    <row r="363" spans="1:18" x14ac:dyDescent="0.3">
      <c r="A363" s="1">
        <v>359</v>
      </c>
      <c r="B363" s="1" t="s">
        <v>362</v>
      </c>
      <c r="C363" s="1" t="s">
        <v>368</v>
      </c>
      <c r="D363" s="1">
        <v>2.1479999999999999E-2</v>
      </c>
      <c r="E363" s="1">
        <v>4.7800000000000002E-4</v>
      </c>
      <c r="F363" s="1">
        <v>0.282723</v>
      </c>
      <c r="G363" s="1">
        <v>2.0000000000000002E-5</v>
      </c>
      <c r="H363" s="1">
        <v>306</v>
      </c>
      <c r="J363" s="18">
        <v>4.9000000000000004</v>
      </c>
      <c r="K363" s="1">
        <v>741</v>
      </c>
      <c r="M363" s="1">
        <v>1009</v>
      </c>
      <c r="N363" s="1">
        <v>-0.99</v>
      </c>
      <c r="P363" s="18">
        <f t="shared" si="22"/>
        <v>0.4656297039638736</v>
      </c>
      <c r="Q363" s="18">
        <f t="shared" si="20"/>
        <v>37.513322727988822</v>
      </c>
      <c r="R363" s="18">
        <f t="shared" si="21"/>
        <v>62.486677272011178</v>
      </c>
    </row>
    <row r="364" spans="1:18" x14ac:dyDescent="0.3">
      <c r="A364" s="1">
        <v>360</v>
      </c>
      <c r="B364" s="1" t="s">
        <v>362</v>
      </c>
      <c r="C364" s="1" t="s">
        <v>369</v>
      </c>
      <c r="D364" s="1">
        <v>4.5255999999999998E-2</v>
      </c>
      <c r="E364" s="1">
        <v>1.191E-3</v>
      </c>
      <c r="F364" s="1">
        <v>0.282833</v>
      </c>
      <c r="G364" s="1">
        <v>2.5000000000000001E-5</v>
      </c>
      <c r="H364" s="1">
        <v>311</v>
      </c>
      <c r="J364" s="18">
        <v>8.6999999999999993</v>
      </c>
      <c r="K364" s="1">
        <v>598</v>
      </c>
      <c r="M364" s="1">
        <v>766</v>
      </c>
      <c r="N364" s="1">
        <v>-0.96</v>
      </c>
      <c r="P364" s="18">
        <f t="shared" si="22"/>
        <v>0.37029603612644257</v>
      </c>
      <c r="Q364" s="18">
        <f t="shared" si="20"/>
        <v>28.833056510331126</v>
      </c>
      <c r="R364" s="18">
        <f t="shared" si="21"/>
        <v>71.166943489668881</v>
      </c>
    </row>
    <row r="365" spans="1:18" x14ac:dyDescent="0.3">
      <c r="A365" s="1">
        <v>361</v>
      </c>
      <c r="B365" s="1" t="s">
        <v>362</v>
      </c>
      <c r="C365" s="1" t="s">
        <v>370</v>
      </c>
      <c r="D365" s="1">
        <v>4.5879000000000003E-2</v>
      </c>
      <c r="E365" s="1">
        <v>1.41E-3</v>
      </c>
      <c r="F365" s="1">
        <v>0.28260000000000002</v>
      </c>
      <c r="G365" s="1">
        <v>3.4E-5</v>
      </c>
      <c r="H365" s="1">
        <v>307</v>
      </c>
      <c r="J365" s="18">
        <v>0.4</v>
      </c>
      <c r="K365" s="1">
        <v>934</v>
      </c>
      <c r="M365" s="1">
        <v>1294</v>
      </c>
      <c r="N365" s="1">
        <v>-0.96</v>
      </c>
      <c r="P365" s="18">
        <f t="shared" si="22"/>
        <v>0.5785248369292525</v>
      </c>
      <c r="Q365" s="18">
        <f t="shared" si="20"/>
        <v>48.604406243674418</v>
      </c>
      <c r="R365" s="18">
        <f t="shared" si="21"/>
        <v>51.395593756325582</v>
      </c>
    </row>
    <row r="366" spans="1:18" x14ac:dyDescent="0.3">
      <c r="A366" s="1">
        <v>362</v>
      </c>
      <c r="B366" s="1" t="s">
        <v>362</v>
      </c>
      <c r="C366" s="1" t="s">
        <v>371</v>
      </c>
      <c r="D366" s="1">
        <v>4.8069000000000001E-2</v>
      </c>
      <c r="E366" s="1">
        <v>1.3259999999999999E-3</v>
      </c>
      <c r="F366" s="1">
        <v>0.28281499999999998</v>
      </c>
      <c r="G366" s="1">
        <v>2.3E-5</v>
      </c>
      <c r="H366" s="1">
        <v>306</v>
      </c>
      <c r="J366" s="18">
        <v>8</v>
      </c>
      <c r="K366" s="1">
        <v>626</v>
      </c>
      <c r="M366" s="1">
        <v>812</v>
      </c>
      <c r="N366" s="1">
        <v>-0.96</v>
      </c>
      <c r="P366" s="18">
        <f t="shared" si="22"/>
        <v>0.38785750125439039</v>
      </c>
      <c r="Q366" s="18">
        <f t="shared" si="20"/>
        <v>30.388067715235213</v>
      </c>
      <c r="R366" s="18">
        <f t="shared" si="21"/>
        <v>69.611932284764791</v>
      </c>
    </row>
    <row r="367" spans="1:18" x14ac:dyDescent="0.3">
      <c r="A367" s="1">
        <v>363</v>
      </c>
      <c r="B367" s="1" t="s">
        <v>362</v>
      </c>
      <c r="C367" s="1" t="s">
        <v>372</v>
      </c>
      <c r="D367" s="1">
        <v>3.4752999999999999E-2</v>
      </c>
      <c r="E367" s="1">
        <v>9.2199999999999997E-4</v>
      </c>
      <c r="F367" s="1">
        <v>0.28269699999999998</v>
      </c>
      <c r="G367" s="1">
        <v>2.4000000000000001E-5</v>
      </c>
      <c r="H367" s="1">
        <v>306</v>
      </c>
      <c r="J367" s="18">
        <v>3.9</v>
      </c>
      <c r="K367" s="1">
        <v>786</v>
      </c>
      <c r="M367" s="1">
        <v>1072</v>
      </c>
      <c r="N367" s="1">
        <v>-0.97</v>
      </c>
      <c r="P367" s="18">
        <f t="shared" si="22"/>
        <v>0.49071751128951335</v>
      </c>
      <c r="Q367" s="18">
        <f t="shared" si="20"/>
        <v>39.898571137913351</v>
      </c>
      <c r="R367" s="18">
        <f t="shared" si="21"/>
        <v>60.101428862086649</v>
      </c>
    </row>
    <row r="368" spans="1:18" x14ac:dyDescent="0.3">
      <c r="A368" s="1">
        <v>364</v>
      </c>
      <c r="B368" s="1" t="s">
        <v>373</v>
      </c>
      <c r="C368" s="35" t="s">
        <v>374</v>
      </c>
      <c r="D368" s="36">
        <v>3.6042952973966529E-2</v>
      </c>
      <c r="E368" s="37">
        <v>1.5908705364366268E-3</v>
      </c>
      <c r="F368" s="38">
        <v>0.28285871984453265</v>
      </c>
      <c r="G368" s="38">
        <v>3.0037334000366349E-5</v>
      </c>
      <c r="H368" s="39">
        <v>317</v>
      </c>
      <c r="I368" s="13">
        <v>0.28284934637140169</v>
      </c>
      <c r="J368" s="14">
        <v>9.6668594983118084</v>
      </c>
      <c r="K368" s="40">
        <v>566.35644490706477</v>
      </c>
      <c r="L368" s="31"/>
      <c r="M368" s="40">
        <v>873.69966795210644</v>
      </c>
      <c r="N368" s="14">
        <v>0.890901003385977</v>
      </c>
      <c r="P368" s="18">
        <f t="shared" si="22"/>
        <v>0.34603965132183123</v>
      </c>
      <c r="Q368" s="18">
        <f t="shared" si="20"/>
        <v>26.716537078008287</v>
      </c>
      <c r="R368" s="18">
        <f t="shared" si="21"/>
        <v>73.283462921991713</v>
      </c>
    </row>
    <row r="369" spans="1:18" x14ac:dyDescent="0.3">
      <c r="A369" s="1">
        <v>365</v>
      </c>
      <c r="B369" s="1" t="s">
        <v>373</v>
      </c>
      <c r="C369" s="35" t="s">
        <v>375</v>
      </c>
      <c r="D369" s="36">
        <v>4.2520390946767406E-2</v>
      </c>
      <c r="E369" s="37">
        <v>1.807564024234193E-3</v>
      </c>
      <c r="F369" s="38">
        <v>0.28288808950130118</v>
      </c>
      <c r="G369" s="38">
        <v>2.6237376634326459E-5</v>
      </c>
      <c r="H369" s="39">
        <v>317</v>
      </c>
      <c r="I369" s="13">
        <v>0.28287743926143216</v>
      </c>
      <c r="J369" s="14">
        <v>10.660981416963367</v>
      </c>
      <c r="K369" s="40">
        <v>527.14086771743735</v>
      </c>
      <c r="L369" s="31"/>
      <c r="M369" s="40">
        <v>783.38717519364241</v>
      </c>
      <c r="N369" s="14">
        <v>0.82433180754455671</v>
      </c>
      <c r="P369" s="18">
        <f t="shared" si="22"/>
        <v>0.32109931216850562</v>
      </c>
      <c r="Q369" s="18">
        <f t="shared" si="20"/>
        <v>24.577332627571817</v>
      </c>
      <c r="R369" s="18">
        <f t="shared" si="21"/>
        <v>75.42266737242818</v>
      </c>
    </row>
    <row r="370" spans="1:18" x14ac:dyDescent="0.3">
      <c r="A370" s="1">
        <v>366</v>
      </c>
      <c r="B370" s="1" t="s">
        <v>373</v>
      </c>
      <c r="C370" s="35" t="s">
        <v>376</v>
      </c>
      <c r="D370" s="36">
        <v>3.3896820351155911E-2</v>
      </c>
      <c r="E370" s="37">
        <v>1.5346290659797278E-3</v>
      </c>
      <c r="F370" s="38">
        <v>0.28284964055170003</v>
      </c>
      <c r="G370" s="38">
        <v>2.9913416147056125E-5</v>
      </c>
      <c r="H370" s="39">
        <v>317</v>
      </c>
      <c r="I370" s="13">
        <v>0.28284059845557313</v>
      </c>
      <c r="J370" s="14">
        <v>9.3572948489439867</v>
      </c>
      <c r="K370" s="40">
        <v>578.54817787006584</v>
      </c>
      <c r="L370" s="31"/>
      <c r="M370" s="40">
        <v>901.8104721686118</v>
      </c>
      <c r="N370" s="14">
        <v>0.91146961276878935</v>
      </c>
      <c r="P370" s="18">
        <f t="shared" si="22"/>
        <v>0.35380594960000034</v>
      </c>
      <c r="Q370" s="18">
        <f t="shared" si="20"/>
        <v>27.39028915687279</v>
      </c>
      <c r="R370" s="18">
        <f t="shared" si="21"/>
        <v>72.609710843127203</v>
      </c>
    </row>
    <row r="371" spans="1:18" x14ac:dyDescent="0.3">
      <c r="A371" s="1">
        <v>367</v>
      </c>
      <c r="B371" s="1" t="s">
        <v>373</v>
      </c>
      <c r="C371" s="35" t="s">
        <v>377</v>
      </c>
      <c r="D371" s="36">
        <v>4.6209598690670289E-2</v>
      </c>
      <c r="E371" s="37">
        <v>2.005028554282202E-3</v>
      </c>
      <c r="F371" s="38">
        <v>0.28284953409226338</v>
      </c>
      <c r="G371" s="38">
        <v>2.8365836625534195E-5</v>
      </c>
      <c r="H371" s="39">
        <v>317</v>
      </c>
      <c r="I371" s="13">
        <v>0.28283772038344807</v>
      </c>
      <c r="J371" s="14">
        <v>9.2553381597815232</v>
      </c>
      <c r="K371" s="40">
        <v>586.14003876785807</v>
      </c>
      <c r="L371" s="31"/>
      <c r="M371" s="40">
        <v>911.1066227832066</v>
      </c>
      <c r="N371" s="14">
        <v>0.91164725986034656</v>
      </c>
      <c r="P371" s="18">
        <f t="shared" si="22"/>
        <v>0.35636381937326839</v>
      </c>
      <c r="Q371" s="18">
        <f t="shared" si="20"/>
        <v>27.612994214001496</v>
      </c>
      <c r="R371" s="18">
        <f t="shared" si="21"/>
        <v>72.387005785998497</v>
      </c>
    </row>
    <row r="372" spans="1:18" x14ac:dyDescent="0.3">
      <c r="A372" s="1">
        <v>368</v>
      </c>
      <c r="B372" s="1" t="s">
        <v>373</v>
      </c>
      <c r="C372" s="35" t="s">
        <v>378</v>
      </c>
      <c r="D372" s="36">
        <v>3.4296109566272118E-2</v>
      </c>
      <c r="E372" s="37">
        <v>1.5319908158785726E-3</v>
      </c>
      <c r="F372" s="38">
        <v>0.28288556118392794</v>
      </c>
      <c r="G372" s="38">
        <v>2.7243195523650252E-5</v>
      </c>
      <c r="H372" s="39">
        <v>317</v>
      </c>
      <c r="I372" s="13">
        <v>0.28287653463247664</v>
      </c>
      <c r="J372" s="14">
        <v>10.629029586164407</v>
      </c>
      <c r="K372" s="40">
        <v>526.8571994227724</v>
      </c>
      <c r="L372" s="31"/>
      <c r="M372" s="40">
        <v>786.26524956070443</v>
      </c>
      <c r="N372" s="14">
        <v>0.83009281301779381</v>
      </c>
      <c r="P372" s="18">
        <f t="shared" si="22"/>
        <v>0.32190091354329137</v>
      </c>
      <c r="Q372" s="18">
        <f t="shared" si="20"/>
        <v>24.645514633514718</v>
      </c>
      <c r="R372" s="18">
        <f t="shared" si="21"/>
        <v>75.354485366485278</v>
      </c>
    </row>
    <row r="373" spans="1:18" x14ac:dyDescent="0.3">
      <c r="A373" s="1">
        <v>369</v>
      </c>
      <c r="B373" s="1" t="s">
        <v>373</v>
      </c>
      <c r="C373" s="35" t="s">
        <v>379</v>
      </c>
      <c r="D373" s="36">
        <v>3.2444450662244828E-2</v>
      </c>
      <c r="E373" s="37">
        <v>1.4316913077609657E-3</v>
      </c>
      <c r="F373" s="38">
        <v>0.28293814159553088</v>
      </c>
      <c r="G373" s="38">
        <v>2.780960367927748E-5</v>
      </c>
      <c r="H373" s="39">
        <v>317</v>
      </c>
      <c r="I373" s="13">
        <v>0.28292970601281203</v>
      </c>
      <c r="J373" s="14">
        <v>12.51071745880461</v>
      </c>
      <c r="K373" s="40">
        <v>449.94366506429174</v>
      </c>
      <c r="L373" s="31"/>
      <c r="M373" s="40">
        <v>615.086352155447</v>
      </c>
      <c r="N373" s="14">
        <v>0.71083983035029519</v>
      </c>
      <c r="P373" s="18">
        <f t="shared" si="22"/>
        <v>0.27469349074750105</v>
      </c>
      <c r="Q373" s="18">
        <f t="shared" si="20"/>
        <v>20.693551348955616</v>
      </c>
      <c r="R373" s="18">
        <f t="shared" si="21"/>
        <v>79.306448651044377</v>
      </c>
    </row>
    <row r="374" spans="1:18" x14ac:dyDescent="0.3">
      <c r="A374" s="1">
        <v>370</v>
      </c>
      <c r="B374" s="1" t="s">
        <v>373</v>
      </c>
      <c r="C374" s="35" t="s">
        <v>380</v>
      </c>
      <c r="D374" s="36">
        <v>3.4495368688760512E-2</v>
      </c>
      <c r="E374" s="37">
        <v>1.6244122983891797E-3</v>
      </c>
      <c r="F374" s="38">
        <v>0.28283021607206948</v>
      </c>
      <c r="G374" s="38">
        <v>2.945129069624711E-5</v>
      </c>
      <c r="H374" s="39">
        <v>317</v>
      </c>
      <c r="I374" s="13">
        <v>0.28282064496952924</v>
      </c>
      <c r="J374" s="14">
        <v>8.6511470255312695</v>
      </c>
      <c r="K374" s="40">
        <v>607.93184835645013</v>
      </c>
      <c r="L374" s="31"/>
      <c r="M374" s="40">
        <v>965.92677947378388</v>
      </c>
      <c r="N374" s="14">
        <v>0.95542935010790064</v>
      </c>
      <c r="P374" s="18">
        <f t="shared" si="22"/>
        <v>0.37152165013719851</v>
      </c>
      <c r="Q374" s="18">
        <f t="shared" si="20"/>
        <v>28.940957236718081</v>
      </c>
      <c r="R374" s="18">
        <f t="shared" si="21"/>
        <v>71.059042763281923</v>
      </c>
    </row>
    <row r="375" spans="1:18" x14ac:dyDescent="0.3">
      <c r="A375" s="1">
        <v>371</v>
      </c>
      <c r="B375" s="1" t="s">
        <v>373</v>
      </c>
      <c r="C375" s="35" t="s">
        <v>381</v>
      </c>
      <c r="D375" s="36">
        <v>4.9380861413298886E-2</v>
      </c>
      <c r="E375" s="37">
        <v>2.1790374360401033E-3</v>
      </c>
      <c r="F375" s="38">
        <v>0.28293839902648082</v>
      </c>
      <c r="G375" s="38">
        <v>3.6213377405266788E-5</v>
      </c>
      <c r="H375" s="39">
        <v>317</v>
      </c>
      <c r="I375" s="13">
        <v>0.28292556005034153</v>
      </c>
      <c r="J375" s="14">
        <v>12.363829685129168</v>
      </c>
      <c r="K375" s="40">
        <v>458.81022952361963</v>
      </c>
      <c r="L375" s="31"/>
      <c r="M375" s="40">
        <v>628.53883890937914</v>
      </c>
      <c r="N375" s="14">
        <v>0.71019419268947281</v>
      </c>
      <c r="P375" s="18">
        <f t="shared" si="22"/>
        <v>0.27837858291196266</v>
      </c>
      <c r="Q375" s="18">
        <f t="shared" si="20"/>
        <v>20.997476446416897</v>
      </c>
      <c r="R375" s="18">
        <f t="shared" si="21"/>
        <v>79.002523553583103</v>
      </c>
    </row>
    <row r="376" spans="1:18" x14ac:dyDescent="0.3">
      <c r="A376" s="1">
        <v>372</v>
      </c>
      <c r="B376" s="1" t="s">
        <v>373</v>
      </c>
      <c r="C376" s="35" t="s">
        <v>382</v>
      </c>
      <c r="D376" s="36">
        <v>3.964376416211475E-2</v>
      </c>
      <c r="E376" s="37">
        <v>1.8019260394442468E-3</v>
      </c>
      <c r="F376" s="38">
        <v>0.28285951730123537</v>
      </c>
      <c r="G376" s="38">
        <v>2.463240187995721E-5</v>
      </c>
      <c r="H376" s="39">
        <v>317</v>
      </c>
      <c r="I376" s="13">
        <v>0.28284890028059928</v>
      </c>
      <c r="J376" s="14">
        <v>9.6510255982162896</v>
      </c>
      <c r="K376" s="40">
        <v>568.45047324794666</v>
      </c>
      <c r="L376" s="31"/>
      <c r="M376" s="40">
        <v>875.15580531521789</v>
      </c>
      <c r="N376" s="14">
        <v>0.88906787630119533</v>
      </c>
      <c r="P376" s="18">
        <f t="shared" si="22"/>
        <v>0.346436889156641</v>
      </c>
      <c r="Q376" s="18">
        <f t="shared" si="20"/>
        <v>26.750910249645845</v>
      </c>
      <c r="R376" s="18">
        <f t="shared" si="21"/>
        <v>73.249089750354159</v>
      </c>
    </row>
    <row r="377" spans="1:18" x14ac:dyDescent="0.3">
      <c r="A377" s="1">
        <v>373</v>
      </c>
      <c r="B377" s="1" t="s">
        <v>373</v>
      </c>
      <c r="C377" s="35" t="s">
        <v>383</v>
      </c>
      <c r="D377" s="36">
        <v>5.4829658350282612E-2</v>
      </c>
      <c r="E377" s="37">
        <v>2.3719451416231623E-3</v>
      </c>
      <c r="F377" s="38">
        <v>0.28288016652148384</v>
      </c>
      <c r="G377" s="38">
        <v>3.5391672726811046E-5</v>
      </c>
      <c r="H377" s="39">
        <v>317</v>
      </c>
      <c r="I377" s="13">
        <v>0.28286619092539111</v>
      </c>
      <c r="J377" s="14">
        <v>10.262790994575166</v>
      </c>
      <c r="K377" s="40">
        <v>547.01787130821845</v>
      </c>
      <c r="L377" s="31"/>
      <c r="M377" s="40">
        <v>819.62835899616221</v>
      </c>
      <c r="N377" s="14">
        <v>0.84222161957981778</v>
      </c>
      <c r="P377" s="18">
        <f t="shared" si="22"/>
        <v>0.33108903676429591</v>
      </c>
      <c r="Q377" s="18">
        <f t="shared" si="20"/>
        <v>25.429738124486953</v>
      </c>
      <c r="R377" s="18">
        <f t="shared" si="21"/>
        <v>74.57026187551304</v>
      </c>
    </row>
    <row r="378" spans="1:18" x14ac:dyDescent="0.3">
      <c r="A378" s="1">
        <v>374</v>
      </c>
      <c r="B378" s="1" t="s">
        <v>373</v>
      </c>
      <c r="C378" s="35" t="s">
        <v>384</v>
      </c>
      <c r="D378" s="36">
        <v>4.899088932341053E-2</v>
      </c>
      <c r="E378" s="37">
        <v>2.1746650036420039E-3</v>
      </c>
      <c r="F378" s="38">
        <v>0.28282087657856592</v>
      </c>
      <c r="G378" s="38">
        <v>2.5330229465814449E-5</v>
      </c>
      <c r="H378" s="39">
        <v>317</v>
      </c>
      <c r="I378" s="13">
        <v>0.28280806336497399</v>
      </c>
      <c r="J378" s="14">
        <v>8.2057771484111974</v>
      </c>
      <c r="K378" s="40">
        <v>630.76237926331407</v>
      </c>
      <c r="L378" s="31"/>
      <c r="M378" s="40">
        <v>1006.3788112886984</v>
      </c>
      <c r="N378" s="14">
        <v>0.97647754068089065</v>
      </c>
      <c r="P378" s="18">
        <f t="shared" si="22"/>
        <v>0.38269500380303068</v>
      </c>
      <c r="Q378" s="18">
        <f t="shared" si="20"/>
        <v>29.92894412233775</v>
      </c>
      <c r="R378" s="18">
        <f t="shared" si="21"/>
        <v>70.071055877662246</v>
      </c>
    </row>
    <row r="379" spans="1:18" x14ac:dyDescent="0.3">
      <c r="A379" s="1">
        <v>375</v>
      </c>
      <c r="B379" s="1" t="s">
        <v>373</v>
      </c>
      <c r="C379" s="35" t="s">
        <v>385</v>
      </c>
      <c r="D379" s="36">
        <v>4.4084623392530269E-2</v>
      </c>
      <c r="E379" s="37">
        <v>1.8920937802529775E-3</v>
      </c>
      <c r="F379" s="38">
        <v>0.28289003221070846</v>
      </c>
      <c r="G379" s="38">
        <v>3.4195785634586738E-5</v>
      </c>
      <c r="H379" s="39">
        <v>317</v>
      </c>
      <c r="I379" s="13">
        <v>0.28287888391812011</v>
      </c>
      <c r="J379" s="14">
        <v>10.712086964583811</v>
      </c>
      <c r="K379" s="40">
        <v>525.53309482988084</v>
      </c>
      <c r="L379" s="31"/>
      <c r="M379" s="40">
        <v>778.74972709845326</v>
      </c>
      <c r="N379" s="14">
        <v>0.81991918001847219</v>
      </c>
      <c r="P379" s="18">
        <f t="shared" si="22"/>
        <v>0.31981718603653259</v>
      </c>
      <c r="Q379" s="18">
        <f t="shared" si="20"/>
        <v>24.468356994353421</v>
      </c>
      <c r="R379" s="18">
        <f t="shared" si="21"/>
        <v>75.531643005646572</v>
      </c>
    </row>
    <row r="380" spans="1:18" x14ac:dyDescent="0.3">
      <c r="A380" s="1">
        <v>376</v>
      </c>
      <c r="B380" s="1" t="s">
        <v>373</v>
      </c>
      <c r="C380" s="35" t="s">
        <v>386</v>
      </c>
      <c r="D380" s="36">
        <v>1.9358439334461013E-2</v>
      </c>
      <c r="E380" s="37">
        <v>8.1623950718281535E-4</v>
      </c>
      <c r="F380" s="38">
        <v>0.28289975389800587</v>
      </c>
      <c r="G380" s="38">
        <v>2.9768082768553215E-5</v>
      </c>
      <c r="H380" s="39">
        <v>317</v>
      </c>
      <c r="I380" s="13">
        <v>0.28289494458202841</v>
      </c>
      <c r="J380" s="14">
        <v>11.280694060047392</v>
      </c>
      <c r="K380" s="40">
        <v>496.83589175683858</v>
      </c>
      <c r="L380" s="31"/>
      <c r="M380" s="40">
        <v>726.94126495206388</v>
      </c>
      <c r="N380" s="14">
        <v>0.79798960222819271</v>
      </c>
      <c r="P380" s="18">
        <f t="shared" si="22"/>
        <v>0.30555208078155066</v>
      </c>
      <c r="Q380" s="18">
        <f t="shared" si="20"/>
        <v>23.262358523764878</v>
      </c>
      <c r="R380" s="18">
        <f t="shared" si="21"/>
        <v>76.737641476235126</v>
      </c>
    </row>
    <row r="381" spans="1:18" x14ac:dyDescent="0.3">
      <c r="A381" s="1">
        <v>377</v>
      </c>
      <c r="B381" s="1" t="s">
        <v>373</v>
      </c>
      <c r="C381" s="35" t="s">
        <v>387</v>
      </c>
      <c r="D381" s="36">
        <v>0.18309789201064935</v>
      </c>
      <c r="E381" s="37">
        <v>7.12031976028564E-3</v>
      </c>
      <c r="F381" s="38">
        <v>0.28294324183946307</v>
      </c>
      <c r="G381" s="38">
        <v>3.640457991611279E-5</v>
      </c>
      <c r="H381" s="39">
        <v>310</v>
      </c>
      <c r="I381" s="13">
        <v>0.28290128862930042</v>
      </c>
      <c r="J381" s="14">
        <v>11.503787796069975</v>
      </c>
      <c r="K381" s="40">
        <v>522.71937959617628</v>
      </c>
      <c r="L381" s="31"/>
      <c r="M381" s="40">
        <v>713.56393242147624</v>
      </c>
      <c r="N381" s="14">
        <v>0.6987389985799568</v>
      </c>
      <c r="P381" s="18">
        <f t="shared" si="22"/>
        <v>0.29995514811665897</v>
      </c>
      <c r="Q381" s="18">
        <f t="shared" si="20"/>
        <v>22.792407363257066</v>
      </c>
      <c r="R381" s="18">
        <f t="shared" si="21"/>
        <v>77.20759263674293</v>
      </c>
    </row>
    <row r="382" spans="1:18" x14ac:dyDescent="0.3">
      <c r="A382" s="1">
        <v>378</v>
      </c>
      <c r="B382" s="1" t="s">
        <v>373</v>
      </c>
      <c r="C382" s="35" t="s">
        <v>388</v>
      </c>
      <c r="D382" s="36">
        <v>3.6075138402483137E-2</v>
      </c>
      <c r="E382" s="37">
        <v>1.5016254913209251E-3</v>
      </c>
      <c r="F382" s="38">
        <v>0.28285096938346066</v>
      </c>
      <c r="G382" s="38">
        <v>2.2406955293165124E-5</v>
      </c>
      <c r="H382" s="39">
        <v>310</v>
      </c>
      <c r="I382" s="13">
        <v>0.28284212174572193</v>
      </c>
      <c r="J382" s="14">
        <v>9.4112094899467813</v>
      </c>
      <c r="K382" s="40">
        <v>576.12521266335398</v>
      </c>
      <c r="L382" s="31"/>
      <c r="M382" s="40">
        <v>905.57724895962122</v>
      </c>
      <c r="N382" s="14">
        <v>0.90846494054516413</v>
      </c>
      <c r="P382" s="18">
        <f t="shared" si="22"/>
        <v>0.3524533494744912</v>
      </c>
      <c r="Q382" s="18">
        <f t="shared" si="20"/>
        <v>27.272683717338527</v>
      </c>
      <c r="R382" s="18">
        <f t="shared" si="21"/>
        <v>72.727316282661477</v>
      </c>
    </row>
    <row r="383" spans="1:18" x14ac:dyDescent="0.3">
      <c r="A383" s="1">
        <v>379</v>
      </c>
      <c r="B383" s="1" t="s">
        <v>373</v>
      </c>
      <c r="C383" s="35" t="s">
        <v>389</v>
      </c>
      <c r="D383" s="36">
        <v>6.0146290032684825E-2</v>
      </c>
      <c r="E383" s="37">
        <v>2.5072957909965206E-3</v>
      </c>
      <c r="F383" s="38">
        <v>0.28288104834621897</v>
      </c>
      <c r="G383" s="38">
        <v>2.5510735038221767E-5</v>
      </c>
      <c r="H383" s="39">
        <v>310</v>
      </c>
      <c r="I383" s="13">
        <v>0.28286627525866098</v>
      </c>
      <c r="J383" s="14">
        <v>10.265745084183653</v>
      </c>
      <c r="K383" s="40">
        <v>547.76760549341805</v>
      </c>
      <c r="L383" s="31"/>
      <c r="M383" s="40">
        <v>827.61090469199291</v>
      </c>
      <c r="N383" s="14">
        <v>0.84020755145502313</v>
      </c>
      <c r="P383" s="18">
        <f t="shared" si="22"/>
        <v>0.33101492513337549</v>
      </c>
      <c r="Q383" s="18">
        <f t="shared" si="20"/>
        <v>25.423392568908405</v>
      </c>
      <c r="R383" s="18">
        <f t="shared" si="21"/>
        <v>74.576607431091588</v>
      </c>
    </row>
    <row r="384" spans="1:18" x14ac:dyDescent="0.3">
      <c r="A384" s="1">
        <v>380</v>
      </c>
      <c r="B384" s="1" t="s">
        <v>373</v>
      </c>
      <c r="C384" s="35" t="s">
        <v>390</v>
      </c>
      <c r="D384" s="36">
        <v>0.15668330528546934</v>
      </c>
      <c r="E384" s="37">
        <v>6.3184008879303534E-3</v>
      </c>
      <c r="F384" s="38">
        <v>0.28288393151313562</v>
      </c>
      <c r="G384" s="38">
        <v>2.9130311784370061E-5</v>
      </c>
      <c r="H384" s="39">
        <v>310</v>
      </c>
      <c r="I384" s="13">
        <v>0.28284670324119454</v>
      </c>
      <c r="J384" s="14">
        <v>9.5722623781324678</v>
      </c>
      <c r="K384" s="40">
        <v>607.70939536685478</v>
      </c>
      <c r="L384" s="31"/>
      <c r="M384" s="40">
        <v>889.28440441921668</v>
      </c>
      <c r="N384" s="14">
        <v>0.83317463521769008</v>
      </c>
      <c r="P384" s="18">
        <f t="shared" si="22"/>
        <v>0.3484128856464509</v>
      </c>
      <c r="Q384" s="18">
        <f t="shared" si="20"/>
        <v>26.922035681320548</v>
      </c>
      <c r="R384" s="18">
        <f t="shared" si="21"/>
        <v>73.077964318679449</v>
      </c>
    </row>
    <row r="385" spans="1:18" x14ac:dyDescent="0.3">
      <c r="A385" s="1">
        <v>381</v>
      </c>
      <c r="B385" s="1" t="s">
        <v>373</v>
      </c>
      <c r="C385" s="35" t="s">
        <v>391</v>
      </c>
      <c r="D385" s="36">
        <v>0.19697598482784182</v>
      </c>
      <c r="E385" s="37">
        <v>7.6317892617916924E-3</v>
      </c>
      <c r="F385" s="38">
        <v>0.28280663317139038</v>
      </c>
      <c r="G385" s="38">
        <v>4.7401343520752611E-5</v>
      </c>
      <c r="H385" s="39">
        <v>310</v>
      </c>
      <c r="I385" s="13">
        <v>0.28276166636237104</v>
      </c>
      <c r="J385" s="14">
        <v>6.5626242765315368</v>
      </c>
      <c r="K385" s="40">
        <v>766.31300239196219</v>
      </c>
      <c r="L385" s="31"/>
      <c r="M385" s="40">
        <v>1161.5455133909584</v>
      </c>
      <c r="N385" s="14">
        <v>1.0076101550443863</v>
      </c>
      <c r="P385" s="18">
        <f t="shared" si="22"/>
        <v>0.42391810645931921</v>
      </c>
      <c r="Q385" s="18">
        <f t="shared" si="20"/>
        <v>33.642460371075757</v>
      </c>
      <c r="R385" s="18">
        <f t="shared" si="21"/>
        <v>66.357539628924243</v>
      </c>
    </row>
    <row r="386" spans="1:18" x14ac:dyDescent="0.3">
      <c r="A386" s="1">
        <v>382</v>
      </c>
      <c r="B386" s="1" t="s">
        <v>373</v>
      </c>
      <c r="C386" s="35" t="s">
        <v>392</v>
      </c>
      <c r="D386" s="36">
        <v>0.20010148289712787</v>
      </c>
      <c r="E386" s="37">
        <v>7.9905711236754363E-3</v>
      </c>
      <c r="F386" s="38">
        <v>0.28292909439094704</v>
      </c>
      <c r="G386" s="38">
        <v>4.2411808354901351E-5</v>
      </c>
      <c r="H386" s="39">
        <v>310</v>
      </c>
      <c r="I386" s="13">
        <v>0.2828820136247796</v>
      </c>
      <c r="J386" s="14">
        <v>10.821475513291823</v>
      </c>
      <c r="K386" s="40">
        <v>562.2678097516515</v>
      </c>
      <c r="L386" s="31"/>
      <c r="M386" s="40">
        <v>775.27823068895259</v>
      </c>
      <c r="N386" s="14">
        <v>0.73069404966322815</v>
      </c>
      <c r="P386" s="18">
        <f t="shared" si="22"/>
        <v>0.31707286720291467</v>
      </c>
      <c r="Q386" s="18">
        <f t="shared" si="20"/>
        <v>24.235424862683384</v>
      </c>
      <c r="R386" s="18">
        <f t="shared" si="21"/>
        <v>75.764575137316612</v>
      </c>
    </row>
    <row r="387" spans="1:18" x14ac:dyDescent="0.3">
      <c r="A387" s="1">
        <v>383</v>
      </c>
      <c r="B387" s="1" t="s">
        <v>393</v>
      </c>
      <c r="C387" s="1" t="s">
        <v>394</v>
      </c>
      <c r="D387" s="1">
        <v>9.4765000000000002E-2</v>
      </c>
      <c r="E387" s="1">
        <v>2.6719999999999999E-3</v>
      </c>
      <c r="F387" s="1">
        <v>0.28285700000000003</v>
      </c>
      <c r="G387" s="1">
        <v>1.4E-5</v>
      </c>
      <c r="H387" s="1">
        <v>323</v>
      </c>
      <c r="I387" s="19">
        <v>0.28284100000000001</v>
      </c>
      <c r="J387" s="18">
        <v>9.6</v>
      </c>
      <c r="K387" s="1">
        <v>585</v>
      </c>
      <c r="M387" s="1">
        <v>723</v>
      </c>
      <c r="N387" s="1">
        <v>-0.92</v>
      </c>
      <c r="P387" s="18">
        <f t="shared" si="22"/>
        <v>0.34771700953336682</v>
      </c>
      <c r="Q387" s="18">
        <f t="shared" si="20"/>
        <v>26.861744449100026</v>
      </c>
      <c r="R387" s="18">
        <f t="shared" si="21"/>
        <v>73.13825555089997</v>
      </c>
    </row>
    <row r="388" spans="1:18" x14ac:dyDescent="0.3">
      <c r="A388" s="1">
        <v>384</v>
      </c>
      <c r="B388" s="1" t="s">
        <v>393</v>
      </c>
      <c r="C388" s="1" t="s">
        <v>395</v>
      </c>
      <c r="D388" s="1">
        <v>8.2264000000000004E-2</v>
      </c>
      <c r="E388" s="1">
        <v>2.349E-3</v>
      </c>
      <c r="F388" s="1">
        <v>0.28288799999999997</v>
      </c>
      <c r="G388" s="1">
        <v>1.2999999999999999E-5</v>
      </c>
      <c r="H388" s="1">
        <v>318</v>
      </c>
      <c r="I388" s="19">
        <v>0.28287400000000001</v>
      </c>
      <c r="J388" s="18">
        <v>10.6</v>
      </c>
      <c r="K388" s="1">
        <v>535</v>
      </c>
      <c r="M388" s="1">
        <v>652</v>
      </c>
      <c r="N388" s="1">
        <v>-0.93</v>
      </c>
      <c r="P388" s="18">
        <f t="shared" si="22"/>
        <v>0.32262920220772706</v>
      </c>
      <c r="Q388" s="18">
        <f t="shared" si="20"/>
        <v>24.707493626691729</v>
      </c>
      <c r="R388" s="18">
        <f t="shared" si="21"/>
        <v>75.292506373308271</v>
      </c>
    </row>
    <row r="389" spans="1:18" x14ac:dyDescent="0.3">
      <c r="A389" s="1">
        <v>385</v>
      </c>
      <c r="B389" s="1" t="s">
        <v>393</v>
      </c>
      <c r="C389" s="1" t="s">
        <v>396</v>
      </c>
      <c r="D389" s="1">
        <v>0.101408</v>
      </c>
      <c r="E389" s="1">
        <v>2.859E-3</v>
      </c>
      <c r="F389" s="1">
        <v>0.28290500000000002</v>
      </c>
      <c r="G389" s="1">
        <v>1.4E-5</v>
      </c>
      <c r="H389" s="1">
        <v>315</v>
      </c>
      <c r="I389" s="19">
        <v>0.28288799999999997</v>
      </c>
      <c r="J389" s="18">
        <v>11</v>
      </c>
      <c r="K389" s="1">
        <v>517</v>
      </c>
      <c r="M389" s="1">
        <v>622</v>
      </c>
      <c r="N389" s="1">
        <v>-0.91</v>
      </c>
      <c r="P389" s="18">
        <f t="shared" si="22"/>
        <v>0.31259407927747118</v>
      </c>
      <c r="Q389" s="18">
        <f t="shared" si="20"/>
        <v>23.856220594225274</v>
      </c>
      <c r="R389" s="18">
        <f t="shared" si="21"/>
        <v>76.143779405774723</v>
      </c>
    </row>
    <row r="390" spans="1:18" x14ac:dyDescent="0.3">
      <c r="A390" s="1">
        <v>386</v>
      </c>
      <c r="B390" s="1" t="s">
        <v>393</v>
      </c>
      <c r="C390" s="1" t="s">
        <v>397</v>
      </c>
      <c r="D390" s="1">
        <v>6.5905000000000005E-2</v>
      </c>
      <c r="E390" s="1">
        <v>1.861E-3</v>
      </c>
      <c r="F390" s="1">
        <v>0.28287499999999999</v>
      </c>
      <c r="G390" s="1">
        <v>1.5E-5</v>
      </c>
      <c r="H390" s="1">
        <v>321</v>
      </c>
      <c r="I390" s="19">
        <v>0.28286299999999998</v>
      </c>
      <c r="J390" s="18">
        <v>10.3</v>
      </c>
      <c r="K390" s="1">
        <v>547</v>
      </c>
      <c r="M390" s="1">
        <v>674</v>
      </c>
      <c r="N390" s="1">
        <v>-0.94</v>
      </c>
      <c r="P390" s="18">
        <f t="shared" si="22"/>
        <v>0.330155544405419</v>
      </c>
      <c r="Q390" s="18">
        <f t="shared" ref="Q390:Q453" si="23">100*P390*7064/(10253-P390*(10253-7064))</f>
        <v>25.349834834644032</v>
      </c>
      <c r="R390" s="18">
        <f t="shared" ref="R390:R453" si="24">100-Q390</f>
        <v>74.650165165355972</v>
      </c>
    </row>
    <row r="391" spans="1:18" x14ac:dyDescent="0.3">
      <c r="A391" s="1">
        <v>387</v>
      </c>
      <c r="B391" s="1" t="s">
        <v>393</v>
      </c>
      <c r="C391" s="1" t="s">
        <v>398</v>
      </c>
      <c r="D391" s="1">
        <v>0.10495400000000001</v>
      </c>
      <c r="E391" s="1">
        <v>2.8419999999999999E-3</v>
      </c>
      <c r="F391" s="1">
        <v>0.28290999999999999</v>
      </c>
      <c r="G391" s="1">
        <v>1.2999999999999999E-5</v>
      </c>
      <c r="H391" s="1">
        <v>323</v>
      </c>
      <c r="I391" s="19">
        <v>0.28289300000000001</v>
      </c>
      <c r="J391" s="18">
        <v>11.4</v>
      </c>
      <c r="K391" s="1">
        <v>509</v>
      </c>
      <c r="M391" s="1">
        <v>606</v>
      </c>
      <c r="N391" s="1">
        <v>-0.91</v>
      </c>
      <c r="P391" s="18">
        <f t="shared" si="22"/>
        <v>0.30255895634721525</v>
      </c>
      <c r="Q391" s="18">
        <f t="shared" si="23"/>
        <v>23.010813633343854</v>
      </c>
      <c r="R391" s="18">
        <f t="shared" si="24"/>
        <v>76.989186366656142</v>
      </c>
    </row>
    <row r="392" spans="1:18" x14ac:dyDescent="0.3">
      <c r="A392" s="1">
        <v>388</v>
      </c>
      <c r="B392" s="1" t="s">
        <v>393</v>
      </c>
      <c r="C392" s="1" t="s">
        <v>399</v>
      </c>
      <c r="D392" s="1">
        <v>9.4020000000000006E-2</v>
      </c>
      <c r="E392" s="1">
        <v>2.6029999999999998E-3</v>
      </c>
      <c r="F392" s="1">
        <v>0.28289199999999998</v>
      </c>
      <c r="G392" s="1">
        <v>1.5999999999999999E-5</v>
      </c>
      <c r="H392" s="1">
        <v>319</v>
      </c>
      <c r="I392" s="19">
        <v>0.28287699999999999</v>
      </c>
      <c r="J392" s="18">
        <v>10.7</v>
      </c>
      <c r="K392" s="1">
        <v>532</v>
      </c>
      <c r="M392" s="1">
        <v>645</v>
      </c>
      <c r="N392" s="1">
        <v>-0.92</v>
      </c>
      <c r="P392" s="18">
        <f t="shared" si="22"/>
        <v>0.32012042147516312</v>
      </c>
      <c r="Q392" s="18">
        <f t="shared" si="23"/>
        <v>24.494122088320502</v>
      </c>
      <c r="R392" s="18">
        <f t="shared" si="24"/>
        <v>75.505877911679505</v>
      </c>
    </row>
    <row r="393" spans="1:18" x14ac:dyDescent="0.3">
      <c r="A393" s="1">
        <v>389</v>
      </c>
      <c r="B393" s="1" t="s">
        <v>393</v>
      </c>
      <c r="C393" s="1" t="s">
        <v>400</v>
      </c>
      <c r="D393" s="1">
        <v>9.1898999999999995E-2</v>
      </c>
      <c r="E393" s="1">
        <v>2.5790000000000001E-3</v>
      </c>
      <c r="F393" s="1">
        <v>0.28287600000000002</v>
      </c>
      <c r="G393" s="1">
        <v>1.5E-5</v>
      </c>
      <c r="H393" s="1">
        <v>320</v>
      </c>
      <c r="I393" s="19">
        <v>0.28286099999999997</v>
      </c>
      <c r="J393" s="18">
        <v>10.199999999999999</v>
      </c>
      <c r="K393" s="1">
        <v>556</v>
      </c>
      <c r="M393" s="1">
        <v>682</v>
      </c>
      <c r="N393" s="1">
        <v>-0.92</v>
      </c>
      <c r="P393" s="18">
        <f t="shared" si="22"/>
        <v>0.332664325137983</v>
      </c>
      <c r="Q393" s="18">
        <f t="shared" si="23"/>
        <v>25.564693998151309</v>
      </c>
      <c r="R393" s="18">
        <f t="shared" si="24"/>
        <v>74.435306001848687</v>
      </c>
    </row>
    <row r="394" spans="1:18" x14ac:dyDescent="0.3">
      <c r="A394" s="1">
        <v>390</v>
      </c>
      <c r="B394" s="1" t="s">
        <v>393</v>
      </c>
      <c r="C394" s="1" t="s">
        <v>401</v>
      </c>
      <c r="D394" s="1">
        <v>5.076E-2</v>
      </c>
      <c r="E394" s="1">
        <v>1.41E-3</v>
      </c>
      <c r="F394" s="1">
        <v>0.28290700000000002</v>
      </c>
      <c r="G394" s="1">
        <v>1.2999999999999999E-5</v>
      </c>
      <c r="H394" s="1">
        <v>323</v>
      </c>
      <c r="I394" s="19">
        <v>0.28289799999999998</v>
      </c>
      <c r="J394" s="18">
        <v>11.6</v>
      </c>
      <c r="K394" s="1">
        <v>494</v>
      </c>
      <c r="M394" s="1">
        <v>594</v>
      </c>
      <c r="N394" s="1">
        <v>-0.96</v>
      </c>
      <c r="P394" s="18">
        <f t="shared" si="22"/>
        <v>0.29754139488208736</v>
      </c>
      <c r="Q394" s="18">
        <f t="shared" si="23"/>
        <v>22.590291014170624</v>
      </c>
      <c r="R394" s="18">
        <f t="shared" si="24"/>
        <v>77.409708985829383</v>
      </c>
    </row>
    <row r="395" spans="1:18" x14ac:dyDescent="0.3">
      <c r="A395" s="1">
        <v>391</v>
      </c>
      <c r="B395" s="1" t="s">
        <v>393</v>
      </c>
      <c r="C395" s="1" t="s">
        <v>402</v>
      </c>
      <c r="D395" s="1">
        <v>8.9509000000000005E-2</v>
      </c>
      <c r="E395" s="1">
        <v>2.7320000000000001E-3</v>
      </c>
      <c r="F395" s="1">
        <v>0.28287499999999999</v>
      </c>
      <c r="G395" s="1">
        <v>1.8E-5</v>
      </c>
      <c r="H395" s="1">
        <v>323</v>
      </c>
      <c r="I395" s="19">
        <v>0.282858</v>
      </c>
      <c r="J395" s="18">
        <v>10.199999999999999</v>
      </c>
      <c r="K395" s="1">
        <v>560</v>
      </c>
      <c r="M395" s="1">
        <v>685</v>
      </c>
      <c r="N395" s="1">
        <v>-0.92</v>
      </c>
      <c r="P395" s="18">
        <f t="shared" si="22"/>
        <v>0.332664325137983</v>
      </c>
      <c r="Q395" s="18">
        <f t="shared" si="23"/>
        <v>25.564693998151309</v>
      </c>
      <c r="R395" s="18">
        <f t="shared" si="24"/>
        <v>74.435306001848687</v>
      </c>
    </row>
    <row r="396" spans="1:18" x14ac:dyDescent="0.3">
      <c r="A396" s="1">
        <v>392</v>
      </c>
      <c r="B396" s="1" t="s">
        <v>393</v>
      </c>
      <c r="C396" s="1" t="s">
        <v>403</v>
      </c>
      <c r="D396" s="1">
        <v>7.9910999999999996E-2</v>
      </c>
      <c r="E396" s="1">
        <v>2.2469999999999999E-3</v>
      </c>
      <c r="F396" s="1">
        <v>0.28287299999999999</v>
      </c>
      <c r="G396" s="1">
        <v>1.2999999999999999E-5</v>
      </c>
      <c r="H396" s="1">
        <v>321</v>
      </c>
      <c r="I396" s="19">
        <v>0.28285900000000003</v>
      </c>
      <c r="J396" s="18">
        <v>10.199999999999999</v>
      </c>
      <c r="K396" s="1">
        <v>556</v>
      </c>
      <c r="M396" s="1">
        <v>684</v>
      </c>
      <c r="N396" s="1">
        <v>-0.93</v>
      </c>
      <c r="P396" s="18">
        <f t="shared" si="22"/>
        <v>0.332664325137983</v>
      </c>
      <c r="Q396" s="18">
        <f t="shared" si="23"/>
        <v>25.564693998151309</v>
      </c>
      <c r="R396" s="18">
        <f t="shared" si="24"/>
        <v>74.435306001848687</v>
      </c>
    </row>
    <row r="397" spans="1:18" x14ac:dyDescent="0.3">
      <c r="A397" s="1">
        <v>393</v>
      </c>
      <c r="B397" s="1" t="s">
        <v>393</v>
      </c>
      <c r="C397" s="1" t="s">
        <v>404</v>
      </c>
      <c r="D397" s="1">
        <v>9.5534999999999995E-2</v>
      </c>
      <c r="E397" s="1">
        <v>2.944E-3</v>
      </c>
      <c r="F397" s="1">
        <v>0.28287899999999999</v>
      </c>
      <c r="G397" s="1">
        <v>2.8E-5</v>
      </c>
      <c r="H397" s="1">
        <v>323</v>
      </c>
      <c r="I397" s="19">
        <v>0.28286099999999997</v>
      </c>
      <c r="J397" s="18">
        <v>10.3</v>
      </c>
      <c r="K397" s="1">
        <v>557</v>
      </c>
      <c r="M397" s="1">
        <v>678</v>
      </c>
      <c r="N397" s="1">
        <v>-0.91</v>
      </c>
      <c r="P397" s="18">
        <f t="shared" si="22"/>
        <v>0.330155544405419</v>
      </c>
      <c r="Q397" s="18">
        <f t="shared" si="23"/>
        <v>25.349834834644032</v>
      </c>
      <c r="R397" s="18">
        <f t="shared" si="24"/>
        <v>74.650165165355972</v>
      </c>
    </row>
    <row r="398" spans="1:18" x14ac:dyDescent="0.3">
      <c r="A398" s="1">
        <v>394</v>
      </c>
      <c r="B398" s="1" t="s">
        <v>393</v>
      </c>
      <c r="C398" s="1" t="s">
        <v>405</v>
      </c>
      <c r="D398" s="1">
        <v>8.5414000000000004E-2</v>
      </c>
      <c r="E398" s="1">
        <v>2.594E-3</v>
      </c>
      <c r="F398" s="1">
        <v>0.28288999999999997</v>
      </c>
      <c r="G398" s="1">
        <v>1.7E-5</v>
      </c>
      <c r="H398" s="1">
        <v>325</v>
      </c>
      <c r="I398" s="19">
        <v>0.28287400000000001</v>
      </c>
      <c r="J398" s="18">
        <v>10.8</v>
      </c>
      <c r="K398" s="1">
        <v>536</v>
      </c>
      <c r="M398" s="1">
        <v>648</v>
      </c>
      <c r="N398" s="1">
        <v>-0.92</v>
      </c>
      <c r="P398" s="18">
        <f t="shared" si="22"/>
        <v>0.31761164074259912</v>
      </c>
      <c r="Q398" s="18">
        <f t="shared" si="23"/>
        <v>24.281120042190338</v>
      </c>
      <c r="R398" s="18">
        <f t="shared" si="24"/>
        <v>75.718879957809662</v>
      </c>
    </row>
    <row r="399" spans="1:18" x14ac:dyDescent="0.3">
      <c r="A399" s="1">
        <v>395</v>
      </c>
      <c r="B399" s="1" t="s">
        <v>393</v>
      </c>
      <c r="C399" s="1" t="s">
        <v>406</v>
      </c>
      <c r="D399" s="1">
        <v>0.105294</v>
      </c>
      <c r="E399" s="1">
        <v>2.941E-3</v>
      </c>
      <c r="F399" s="1">
        <v>0.28291899999999998</v>
      </c>
      <c r="G399" s="1">
        <v>1.5999999999999999E-5</v>
      </c>
      <c r="H399" s="1">
        <v>320</v>
      </c>
      <c r="I399" s="19">
        <v>0.28290100000000001</v>
      </c>
      <c r="J399" s="18">
        <v>11.6</v>
      </c>
      <c r="K399" s="1">
        <v>498</v>
      </c>
      <c r="M399" s="1">
        <v>589</v>
      </c>
      <c r="N399" s="1">
        <v>-0.91</v>
      </c>
      <c r="P399" s="18">
        <f t="shared" si="22"/>
        <v>0.29754139488208736</v>
      </c>
      <c r="Q399" s="18">
        <f t="shared" si="23"/>
        <v>22.590291014170624</v>
      </c>
      <c r="R399" s="18">
        <f t="shared" si="24"/>
        <v>77.409708985829383</v>
      </c>
    </row>
    <row r="400" spans="1:18" x14ac:dyDescent="0.3">
      <c r="A400" s="1">
        <v>396</v>
      </c>
      <c r="B400" s="1" t="s">
        <v>393</v>
      </c>
      <c r="C400" s="1" t="s">
        <v>407</v>
      </c>
      <c r="D400" s="1">
        <v>0.112721</v>
      </c>
      <c r="E400" s="1">
        <v>3.5170000000000002E-3</v>
      </c>
      <c r="F400" s="1">
        <v>0.28288600000000003</v>
      </c>
      <c r="G400" s="1">
        <v>2.5999999999999998E-5</v>
      </c>
      <c r="H400" s="1">
        <v>321</v>
      </c>
      <c r="I400" s="19">
        <v>0.28286499999999998</v>
      </c>
      <c r="J400" s="18">
        <v>10.4</v>
      </c>
      <c r="K400" s="1">
        <v>556</v>
      </c>
      <c r="M400" s="1">
        <v>671</v>
      </c>
      <c r="N400" s="1">
        <v>-0.89</v>
      </c>
      <c r="P400" s="18">
        <f t="shared" si="22"/>
        <v>0.327646763672855</v>
      </c>
      <c r="Q400" s="18">
        <f t="shared" si="23"/>
        <v>25.135349032564203</v>
      </c>
      <c r="R400" s="18">
        <f t="shared" si="24"/>
        <v>74.864650967435793</v>
      </c>
    </row>
    <row r="401" spans="1:18" x14ac:dyDescent="0.3">
      <c r="A401" s="1">
        <v>397</v>
      </c>
      <c r="B401" s="1" t="s">
        <v>393</v>
      </c>
      <c r="C401" s="1" t="s">
        <v>408</v>
      </c>
      <c r="D401" s="1">
        <v>0.101808</v>
      </c>
      <c r="E401" s="1">
        <v>3.0010000000000002E-3</v>
      </c>
      <c r="F401" s="1">
        <v>0.28287499999999999</v>
      </c>
      <c r="G401" s="1">
        <v>2.0000000000000002E-5</v>
      </c>
      <c r="H401" s="1">
        <v>322</v>
      </c>
      <c r="I401" s="19">
        <v>0.28285700000000003</v>
      </c>
      <c r="J401" s="18">
        <v>10.1</v>
      </c>
      <c r="K401" s="1">
        <v>565</v>
      </c>
      <c r="M401" s="1">
        <v>689</v>
      </c>
      <c r="N401" s="1">
        <v>-0.91</v>
      </c>
      <c r="P401" s="18">
        <f t="shared" ref="P401:P464" si="25">(J401-23.46)/(-16.4-23.46)</f>
        <v>0.33517310587054694</v>
      </c>
      <c r="Q401" s="18">
        <f t="shared" si="23"/>
        <v>25.779927498816246</v>
      </c>
      <c r="R401" s="18">
        <f t="shared" si="24"/>
        <v>74.220072501183751</v>
      </c>
    </row>
    <row r="402" spans="1:18" x14ac:dyDescent="0.3">
      <c r="A402" s="1">
        <v>398</v>
      </c>
      <c r="B402" s="1" t="s">
        <v>393</v>
      </c>
      <c r="C402" s="1" t="s">
        <v>409</v>
      </c>
      <c r="D402" s="1">
        <v>7.9958000000000001E-2</v>
      </c>
      <c r="E402" s="1">
        <v>2.2959999999999999E-3</v>
      </c>
      <c r="F402" s="1">
        <v>0.28289799999999998</v>
      </c>
      <c r="G402" s="1">
        <v>1.2999999999999999E-5</v>
      </c>
      <c r="H402" s="1">
        <v>313</v>
      </c>
      <c r="I402" s="19">
        <v>0.282885</v>
      </c>
      <c r="J402" s="18">
        <v>10.9</v>
      </c>
      <c r="K402" s="1">
        <v>520</v>
      </c>
      <c r="M402" s="1">
        <v>632</v>
      </c>
      <c r="N402" s="1">
        <v>-0.93</v>
      </c>
      <c r="P402" s="18">
        <f t="shared" si="25"/>
        <v>0.31510286001003512</v>
      </c>
      <c r="Q402" s="18">
        <f t="shared" si="23"/>
        <v>24.068486529365401</v>
      </c>
      <c r="R402" s="18">
        <f t="shared" si="24"/>
        <v>75.931513470634599</v>
      </c>
    </row>
    <row r="403" spans="1:18" x14ac:dyDescent="0.3">
      <c r="A403" s="1">
        <v>399</v>
      </c>
      <c r="B403" s="1" t="s">
        <v>393</v>
      </c>
      <c r="C403" s="1" t="s">
        <v>410</v>
      </c>
      <c r="D403" s="1">
        <v>9.5554E-2</v>
      </c>
      <c r="E403" s="1">
        <v>2.6549999999999998E-3</v>
      </c>
      <c r="F403" s="1">
        <v>0.28289500000000001</v>
      </c>
      <c r="G403" s="1">
        <v>1.5E-5</v>
      </c>
      <c r="H403" s="1">
        <v>319</v>
      </c>
      <c r="I403" s="19">
        <v>0.28287899999999999</v>
      </c>
      <c r="J403" s="18">
        <v>10.8</v>
      </c>
      <c r="K403" s="1">
        <v>530</v>
      </c>
      <c r="M403" s="1">
        <v>641</v>
      </c>
      <c r="N403" s="1">
        <v>-0.92</v>
      </c>
      <c r="P403" s="18">
        <f t="shared" si="25"/>
        <v>0.31761164074259912</v>
      </c>
      <c r="Q403" s="18">
        <f t="shared" si="23"/>
        <v>24.281120042190338</v>
      </c>
      <c r="R403" s="18">
        <f t="shared" si="24"/>
        <v>75.718879957809662</v>
      </c>
    </row>
    <row r="404" spans="1:18" x14ac:dyDescent="0.3">
      <c r="A404" s="1">
        <v>400</v>
      </c>
      <c r="B404" s="1" t="s">
        <v>393</v>
      </c>
      <c r="C404" s="1" t="s">
        <v>411</v>
      </c>
      <c r="D404" s="1">
        <v>8.6314000000000002E-2</v>
      </c>
      <c r="E404" s="1">
        <v>2.5990000000000002E-3</v>
      </c>
      <c r="F404" s="1">
        <v>0.28288999999999997</v>
      </c>
      <c r="G404" s="1">
        <v>1.5999999999999999E-5</v>
      </c>
      <c r="H404" s="1">
        <v>319</v>
      </c>
      <c r="I404" s="19">
        <v>0.28287400000000001</v>
      </c>
      <c r="J404" s="18">
        <v>10.6</v>
      </c>
      <c r="K404" s="1">
        <v>536</v>
      </c>
      <c r="M404" s="1">
        <v>652</v>
      </c>
      <c r="N404" s="1">
        <v>-0.92</v>
      </c>
      <c r="P404" s="18">
        <f t="shared" si="25"/>
        <v>0.32262920220772706</v>
      </c>
      <c r="Q404" s="18">
        <f t="shared" si="23"/>
        <v>24.707493626691729</v>
      </c>
      <c r="R404" s="18">
        <f t="shared" si="24"/>
        <v>75.292506373308271</v>
      </c>
    </row>
    <row r="405" spans="1:18" x14ac:dyDescent="0.3">
      <c r="A405" s="1">
        <v>401</v>
      </c>
      <c r="B405" s="1" t="s">
        <v>393</v>
      </c>
      <c r="C405" s="1" t="s">
        <v>412</v>
      </c>
      <c r="D405" s="1">
        <v>8.5546999999999998E-2</v>
      </c>
      <c r="E405" s="1">
        <v>2.3549999999999999E-3</v>
      </c>
      <c r="F405" s="1">
        <v>0.28287000000000001</v>
      </c>
      <c r="G405" s="1">
        <v>1.5E-5</v>
      </c>
      <c r="H405" s="1">
        <v>319</v>
      </c>
      <c r="I405" s="19">
        <v>0.282856</v>
      </c>
      <c r="J405" s="18">
        <v>10</v>
      </c>
      <c r="K405" s="1">
        <v>561</v>
      </c>
      <c r="M405" s="1">
        <v>692</v>
      </c>
      <c r="N405" s="1">
        <v>-0.93</v>
      </c>
      <c r="P405" s="18">
        <f t="shared" si="25"/>
        <v>0.33768188660311094</v>
      </c>
      <c r="Q405" s="18">
        <f t="shared" si="23"/>
        <v>25.995536315771979</v>
      </c>
      <c r="R405" s="18">
        <f t="shared" si="24"/>
        <v>74.004463684228028</v>
      </c>
    </row>
    <row r="406" spans="1:18" x14ac:dyDescent="0.3">
      <c r="A406" s="1">
        <v>402</v>
      </c>
      <c r="B406" s="1" t="s">
        <v>393</v>
      </c>
      <c r="C406" s="1" t="s">
        <v>413</v>
      </c>
      <c r="D406" s="1">
        <v>9.7663E-2</v>
      </c>
      <c r="E406" s="1">
        <v>2.6870000000000002E-3</v>
      </c>
      <c r="F406" s="1">
        <v>0.28291100000000002</v>
      </c>
      <c r="G406" s="1">
        <v>1.5999999999999999E-5</v>
      </c>
      <c r="H406" s="1">
        <v>314</v>
      </c>
      <c r="I406" s="19">
        <v>0.28289500000000001</v>
      </c>
      <c r="J406" s="18">
        <v>11.3</v>
      </c>
      <c r="K406" s="1">
        <v>507</v>
      </c>
      <c r="M406" s="1">
        <v>608</v>
      </c>
      <c r="N406" s="1">
        <v>-0.92</v>
      </c>
      <c r="P406" s="18">
        <f t="shared" si="25"/>
        <v>0.30506773707977924</v>
      </c>
      <c r="Q406" s="18">
        <f t="shared" si="23"/>
        <v>23.221618748140408</v>
      </c>
      <c r="R406" s="18">
        <f t="shared" si="24"/>
        <v>76.778381251859599</v>
      </c>
    </row>
    <row r="407" spans="1:18" x14ac:dyDescent="0.3">
      <c r="A407" s="1">
        <v>403</v>
      </c>
      <c r="B407" s="1" t="s">
        <v>393</v>
      </c>
      <c r="C407" s="1" t="s">
        <v>414</v>
      </c>
      <c r="D407" s="1">
        <v>0.10319300000000001</v>
      </c>
      <c r="E407" s="1">
        <v>3.326E-3</v>
      </c>
      <c r="F407" s="1">
        <v>0.28286699999999998</v>
      </c>
      <c r="G407" s="1">
        <v>2.0999999999999999E-5</v>
      </c>
      <c r="H407" s="1">
        <v>319</v>
      </c>
      <c r="I407" s="19">
        <v>0.28284799999999999</v>
      </c>
      <c r="J407" s="18">
        <v>9.6999999999999993</v>
      </c>
      <c r="K407" s="1">
        <v>581</v>
      </c>
      <c r="M407" s="1">
        <v>712</v>
      </c>
      <c r="N407" s="1">
        <v>-0.9</v>
      </c>
      <c r="P407" s="18">
        <f t="shared" si="25"/>
        <v>0.34520822880080287</v>
      </c>
      <c r="Q407" s="18">
        <f t="shared" si="23"/>
        <v>26.644624507070848</v>
      </c>
      <c r="R407" s="18">
        <f t="shared" si="24"/>
        <v>73.355375492929156</v>
      </c>
    </row>
    <row r="408" spans="1:18" x14ac:dyDescent="0.3">
      <c r="A408" s="1">
        <v>404</v>
      </c>
      <c r="B408" s="1" t="s">
        <v>393</v>
      </c>
      <c r="C408" s="1" t="s">
        <v>415</v>
      </c>
      <c r="D408" s="1">
        <v>9.1503000000000001E-2</v>
      </c>
      <c r="E408" s="1">
        <v>2.5330000000000001E-3</v>
      </c>
      <c r="F408" s="1">
        <v>0.28284599999999999</v>
      </c>
      <c r="G408" s="1">
        <v>1.4E-5</v>
      </c>
      <c r="H408" s="1">
        <v>324</v>
      </c>
      <c r="I408" s="19">
        <v>0.282831</v>
      </c>
      <c r="J408" s="18">
        <v>9.1999999999999993</v>
      </c>
      <c r="K408" s="1">
        <v>600</v>
      </c>
      <c r="M408" s="1">
        <v>747</v>
      </c>
      <c r="N408" s="1">
        <v>-0.92</v>
      </c>
      <c r="P408" s="18">
        <f t="shared" si="25"/>
        <v>0.3577521324636227</v>
      </c>
      <c r="Q408" s="18">
        <f t="shared" si="23"/>
        <v>27.734036868645266</v>
      </c>
      <c r="R408" s="18">
        <f t="shared" si="24"/>
        <v>72.265963131354738</v>
      </c>
    </row>
    <row r="409" spans="1:18" x14ac:dyDescent="0.3">
      <c r="A409" s="1">
        <v>405</v>
      </c>
      <c r="B409" s="1" t="s">
        <v>393</v>
      </c>
      <c r="C409" s="1" t="s">
        <v>416</v>
      </c>
      <c r="D409" s="1">
        <v>7.9253000000000004E-2</v>
      </c>
      <c r="E409" s="1">
        <v>2.2300000000000002E-3</v>
      </c>
      <c r="F409" s="1">
        <v>0.282856</v>
      </c>
      <c r="G409" s="1">
        <v>1.4E-5</v>
      </c>
      <c r="H409" s="1">
        <v>325</v>
      </c>
      <c r="I409" s="19">
        <v>0.28284199999999998</v>
      </c>
      <c r="J409" s="18">
        <v>9.6</v>
      </c>
      <c r="K409" s="1">
        <v>581</v>
      </c>
      <c r="M409" s="1">
        <v>720</v>
      </c>
      <c r="N409" s="1">
        <v>-0.93</v>
      </c>
      <c r="P409" s="18">
        <f t="shared" si="25"/>
        <v>0.34771700953336682</v>
      </c>
      <c r="Q409" s="18">
        <f t="shared" si="23"/>
        <v>26.861744449100026</v>
      </c>
      <c r="R409" s="18">
        <f t="shared" si="24"/>
        <v>73.13825555089997</v>
      </c>
    </row>
    <row r="410" spans="1:18" x14ac:dyDescent="0.3">
      <c r="A410" s="1">
        <v>406</v>
      </c>
      <c r="B410" s="1" t="s">
        <v>393</v>
      </c>
      <c r="C410" s="1" t="s">
        <v>417</v>
      </c>
      <c r="D410" s="1">
        <v>6.2773999999999996E-2</v>
      </c>
      <c r="E410" s="1">
        <v>1.879E-3</v>
      </c>
      <c r="F410" s="1">
        <v>0.28282000000000002</v>
      </c>
      <c r="G410" s="1">
        <v>1.5999999999999999E-5</v>
      </c>
      <c r="H410" s="1">
        <v>313</v>
      </c>
      <c r="I410" s="19">
        <v>0.28280899999999998</v>
      </c>
      <c r="J410" s="18">
        <v>8.1999999999999993</v>
      </c>
      <c r="K410" s="1">
        <v>627</v>
      </c>
      <c r="M410" s="1">
        <v>803</v>
      </c>
      <c r="N410" s="1">
        <v>-0.94</v>
      </c>
      <c r="P410" s="18">
        <f t="shared" si="25"/>
        <v>0.38283993978926245</v>
      </c>
      <c r="Q410" s="18">
        <f t="shared" si="23"/>
        <v>29.94181108161526</v>
      </c>
      <c r="R410" s="18">
        <f t="shared" si="24"/>
        <v>70.058188918384744</v>
      </c>
    </row>
    <row r="411" spans="1:18" x14ac:dyDescent="0.3">
      <c r="A411" s="1">
        <v>407</v>
      </c>
      <c r="B411" s="1" t="s">
        <v>393</v>
      </c>
      <c r="C411" s="1" t="s">
        <v>418</v>
      </c>
      <c r="D411" s="1">
        <v>0.107477</v>
      </c>
      <c r="E411" s="1">
        <v>3.1419999999999998E-3</v>
      </c>
      <c r="F411" s="1">
        <v>0.28281299999999998</v>
      </c>
      <c r="G411" s="1">
        <v>1.4E-5</v>
      </c>
      <c r="H411" s="1">
        <v>317</v>
      </c>
      <c r="I411" s="19">
        <v>0.28279399999999999</v>
      </c>
      <c r="J411" s="18">
        <v>7.8</v>
      </c>
      <c r="K411" s="1">
        <v>660</v>
      </c>
      <c r="M411" s="1">
        <v>834</v>
      </c>
      <c r="N411" s="1">
        <v>-0.91</v>
      </c>
      <c r="P411" s="18">
        <f t="shared" si="25"/>
        <v>0.39287506271951833</v>
      </c>
      <c r="Q411" s="18">
        <f t="shared" si="23"/>
        <v>30.835911117216352</v>
      </c>
      <c r="R411" s="18">
        <f t="shared" si="24"/>
        <v>69.164088882783645</v>
      </c>
    </row>
    <row r="412" spans="1:18" x14ac:dyDescent="0.3">
      <c r="A412" s="1">
        <v>408</v>
      </c>
      <c r="B412" s="1" t="s">
        <v>393</v>
      </c>
      <c r="C412" s="1" t="s">
        <v>419</v>
      </c>
      <c r="D412" s="1">
        <v>7.9533000000000006E-2</v>
      </c>
      <c r="E412" s="1">
        <v>2.4060000000000002E-3</v>
      </c>
      <c r="F412" s="1">
        <v>0.28284199999999998</v>
      </c>
      <c r="G412" s="1">
        <v>1.4E-5</v>
      </c>
      <c r="H412" s="1">
        <v>321</v>
      </c>
      <c r="I412" s="19">
        <v>0.28282800000000002</v>
      </c>
      <c r="J412" s="18">
        <v>9</v>
      </c>
      <c r="K412" s="1">
        <v>604</v>
      </c>
      <c r="M412" s="1">
        <v>756</v>
      </c>
      <c r="N412" s="1">
        <v>-0.93</v>
      </c>
      <c r="P412" s="18">
        <f t="shared" si="25"/>
        <v>0.36276969392875064</v>
      </c>
      <c r="Q412" s="18">
        <f t="shared" si="23"/>
        <v>28.172484753633793</v>
      </c>
      <c r="R412" s="18">
        <f t="shared" si="24"/>
        <v>71.827515246366204</v>
      </c>
    </row>
    <row r="413" spans="1:18" x14ac:dyDescent="0.3">
      <c r="A413" s="1">
        <v>409</v>
      </c>
      <c r="B413" s="1" t="s">
        <v>393</v>
      </c>
      <c r="C413" s="1" t="s">
        <v>420</v>
      </c>
      <c r="D413" s="1">
        <v>0.13636100000000001</v>
      </c>
      <c r="E413" s="1">
        <v>3.8579999999999999E-3</v>
      </c>
      <c r="F413" s="1">
        <v>0.28281200000000001</v>
      </c>
      <c r="G413" s="1">
        <v>1.5E-5</v>
      </c>
      <c r="H413" s="1">
        <v>317</v>
      </c>
      <c r="I413" s="19">
        <v>0.28278900000000001</v>
      </c>
      <c r="J413" s="18">
        <v>7.6</v>
      </c>
      <c r="K413" s="1">
        <v>675</v>
      </c>
      <c r="M413" s="1">
        <v>845</v>
      </c>
      <c r="N413" s="1">
        <v>-0.88</v>
      </c>
      <c r="P413" s="18">
        <f t="shared" si="25"/>
        <v>0.39789262418464627</v>
      </c>
      <c r="Q413" s="18">
        <f t="shared" si="23"/>
        <v>31.285349765813031</v>
      </c>
      <c r="R413" s="18">
        <f t="shared" si="24"/>
        <v>68.714650234186962</v>
      </c>
    </row>
    <row r="414" spans="1:18" x14ac:dyDescent="0.3">
      <c r="A414" s="1">
        <v>410</v>
      </c>
      <c r="B414" s="1" t="s">
        <v>393</v>
      </c>
      <c r="C414" s="1" t="s">
        <v>421</v>
      </c>
      <c r="D414" s="1">
        <v>9.0561000000000003E-2</v>
      </c>
      <c r="E414" s="1">
        <v>2.9150000000000001E-3</v>
      </c>
      <c r="F414" s="1">
        <v>0.28281800000000001</v>
      </c>
      <c r="G414" s="1">
        <v>1.8E-5</v>
      </c>
      <c r="H414" s="1">
        <v>320</v>
      </c>
      <c r="I414" s="19">
        <v>0.28280100000000002</v>
      </c>
      <c r="J414" s="18">
        <v>8.1</v>
      </c>
      <c r="K414" s="1">
        <v>648</v>
      </c>
      <c r="M414" s="1">
        <v>817</v>
      </c>
      <c r="N414" s="1">
        <v>-0.91</v>
      </c>
      <c r="P414" s="18">
        <f t="shared" si="25"/>
        <v>0.38534872052182645</v>
      </c>
      <c r="Q414" s="18">
        <f t="shared" si="23"/>
        <v>30.164741579922069</v>
      </c>
      <c r="R414" s="18">
        <f t="shared" si="24"/>
        <v>69.835258420077935</v>
      </c>
    </row>
    <row r="415" spans="1:18" x14ac:dyDescent="0.3">
      <c r="A415" s="1">
        <v>411</v>
      </c>
      <c r="B415" s="1" t="s">
        <v>393</v>
      </c>
      <c r="C415" s="1" t="s">
        <v>422</v>
      </c>
      <c r="D415" s="1">
        <v>5.6562000000000001E-2</v>
      </c>
      <c r="E415" s="1">
        <v>1.804E-3</v>
      </c>
      <c r="F415" s="1">
        <v>0.28289799999999998</v>
      </c>
      <c r="G415" s="1">
        <v>1.5999999999999999E-5</v>
      </c>
      <c r="H415" s="1">
        <v>317</v>
      </c>
      <c r="I415" s="19">
        <v>0.282887</v>
      </c>
      <c r="J415" s="18">
        <v>11.1</v>
      </c>
      <c r="K415" s="1">
        <v>513</v>
      </c>
      <c r="M415" s="1">
        <v>624</v>
      </c>
      <c r="N415" s="1">
        <v>-0.95</v>
      </c>
      <c r="P415" s="18">
        <f t="shared" si="25"/>
        <v>0.31008529854490718</v>
      </c>
      <c r="Q415" s="18">
        <f t="shared" si="23"/>
        <v>23.644321284450609</v>
      </c>
      <c r="R415" s="18">
        <f t="shared" si="24"/>
        <v>76.355678715549388</v>
      </c>
    </row>
    <row r="416" spans="1:18" x14ac:dyDescent="0.3">
      <c r="A416" s="1">
        <v>412</v>
      </c>
      <c r="B416" s="1" t="s">
        <v>393</v>
      </c>
      <c r="C416" s="1" t="s">
        <v>423</v>
      </c>
      <c r="D416" s="1">
        <v>5.3468000000000002E-2</v>
      </c>
      <c r="E416" s="1">
        <v>1.5939999999999999E-3</v>
      </c>
      <c r="F416" s="1">
        <v>0.28291699999999997</v>
      </c>
      <c r="G416" s="1">
        <v>1.2E-5</v>
      </c>
      <c r="H416" s="1">
        <v>322</v>
      </c>
      <c r="I416" s="19">
        <v>0.28290799999999999</v>
      </c>
      <c r="J416" s="18">
        <v>11.9</v>
      </c>
      <c r="K416" s="1">
        <v>482</v>
      </c>
      <c r="M416" s="1">
        <v>574</v>
      </c>
      <c r="N416" s="1">
        <v>-0.95</v>
      </c>
      <c r="P416" s="18">
        <f t="shared" si="25"/>
        <v>0.29001505268439542</v>
      </c>
      <c r="Q416" s="18">
        <f t="shared" si="23"/>
        <v>21.962212119238213</v>
      </c>
      <c r="R416" s="18">
        <f t="shared" si="24"/>
        <v>78.037787880761783</v>
      </c>
    </row>
    <row r="417" spans="1:18" x14ac:dyDescent="0.3">
      <c r="A417" s="1">
        <v>413</v>
      </c>
      <c r="B417" s="1" t="s">
        <v>393</v>
      </c>
      <c r="C417" s="1" t="s">
        <v>424</v>
      </c>
      <c r="D417" s="1">
        <v>0.103503</v>
      </c>
      <c r="E417" s="1">
        <v>2.9190000000000002E-3</v>
      </c>
      <c r="F417" s="1">
        <v>0.28286800000000001</v>
      </c>
      <c r="G417" s="1">
        <v>1.5999999999999999E-5</v>
      </c>
      <c r="H417" s="1">
        <v>317</v>
      </c>
      <c r="I417" s="19">
        <v>0.28284999999999999</v>
      </c>
      <c r="J417" s="18">
        <v>9.8000000000000007</v>
      </c>
      <c r="K417" s="1">
        <v>574</v>
      </c>
      <c r="M417" s="1">
        <v>707</v>
      </c>
      <c r="N417" s="1">
        <v>-0.91</v>
      </c>
      <c r="P417" s="18">
        <f t="shared" si="25"/>
        <v>0.34269944806823882</v>
      </c>
      <c r="Q417" s="18">
        <f t="shared" si="23"/>
        <v>26.427883832191927</v>
      </c>
      <c r="R417" s="18">
        <f t="shared" si="24"/>
        <v>73.572116167808076</v>
      </c>
    </row>
    <row r="418" spans="1:18" x14ac:dyDescent="0.3">
      <c r="A418" s="1">
        <v>414</v>
      </c>
      <c r="B418" s="1" t="s">
        <v>393</v>
      </c>
      <c r="C418" s="1" t="s">
        <v>425</v>
      </c>
      <c r="D418" s="1">
        <v>8.7728E-2</v>
      </c>
      <c r="E418" s="1">
        <v>2.503E-3</v>
      </c>
      <c r="F418" s="1">
        <v>0.28290300000000002</v>
      </c>
      <c r="G418" s="1">
        <v>1.5E-5</v>
      </c>
      <c r="H418" s="1">
        <v>320</v>
      </c>
      <c r="I418" s="19">
        <v>0.28288799999999997</v>
      </c>
      <c r="J418" s="18">
        <v>11.1</v>
      </c>
      <c r="K418" s="1">
        <v>515</v>
      </c>
      <c r="M418" s="1">
        <v>620</v>
      </c>
      <c r="N418" s="1">
        <v>-0.92</v>
      </c>
      <c r="P418" s="18">
        <f t="shared" si="25"/>
        <v>0.31008529854490718</v>
      </c>
      <c r="Q418" s="18">
        <f t="shared" si="23"/>
        <v>23.644321284450609</v>
      </c>
      <c r="R418" s="18">
        <f t="shared" si="24"/>
        <v>76.355678715549388</v>
      </c>
    </row>
    <row r="419" spans="1:18" x14ac:dyDescent="0.3">
      <c r="A419" s="1">
        <v>415</v>
      </c>
      <c r="B419" s="1" t="s">
        <v>393</v>
      </c>
      <c r="C419" s="1" t="s">
        <v>426</v>
      </c>
      <c r="D419" s="1">
        <v>0.116386</v>
      </c>
      <c r="E419" s="1">
        <v>3.627E-3</v>
      </c>
      <c r="F419" s="1">
        <v>0.28289500000000001</v>
      </c>
      <c r="G419" s="1">
        <v>2.5999999999999998E-5</v>
      </c>
      <c r="H419" s="1">
        <v>317</v>
      </c>
      <c r="I419" s="19">
        <v>0.28287299999999999</v>
      </c>
      <c r="J419" s="18">
        <v>10.6</v>
      </c>
      <c r="K419" s="1">
        <v>544</v>
      </c>
      <c r="M419" s="1">
        <v>655</v>
      </c>
      <c r="N419" s="1">
        <v>-0.89</v>
      </c>
      <c r="P419" s="18">
        <f t="shared" si="25"/>
        <v>0.32262920220772706</v>
      </c>
      <c r="Q419" s="18">
        <f t="shared" si="23"/>
        <v>24.707493626691729</v>
      </c>
      <c r="R419" s="18">
        <f t="shared" si="24"/>
        <v>75.292506373308271</v>
      </c>
    </row>
    <row r="420" spans="1:18" x14ac:dyDescent="0.3">
      <c r="A420" s="1">
        <v>416</v>
      </c>
      <c r="B420" s="1" t="s">
        <v>393</v>
      </c>
      <c r="C420" s="1" t="s">
        <v>427</v>
      </c>
      <c r="D420" s="1">
        <v>0.118269</v>
      </c>
      <c r="E420" s="1">
        <v>3.6410000000000001E-3</v>
      </c>
      <c r="F420" s="1">
        <v>0.28285100000000002</v>
      </c>
      <c r="G420" s="1">
        <v>3.4E-5</v>
      </c>
      <c r="H420" s="1">
        <v>316</v>
      </c>
      <c r="I420" s="19">
        <v>0.28283000000000003</v>
      </c>
      <c r="J420" s="18">
        <v>9</v>
      </c>
      <c r="K420" s="1">
        <v>611</v>
      </c>
      <c r="M420" s="1">
        <v>754</v>
      </c>
      <c r="N420" s="1">
        <v>-0.89</v>
      </c>
      <c r="P420" s="18">
        <f t="shared" si="25"/>
        <v>0.36276969392875064</v>
      </c>
      <c r="Q420" s="18">
        <f t="shared" si="23"/>
        <v>28.172484753633793</v>
      </c>
      <c r="R420" s="18">
        <f t="shared" si="24"/>
        <v>71.827515246366204</v>
      </c>
    </row>
    <row r="421" spans="1:18" x14ac:dyDescent="0.3">
      <c r="A421" s="1">
        <v>417</v>
      </c>
      <c r="B421" s="1" t="s">
        <v>393</v>
      </c>
      <c r="C421" s="1" t="s">
        <v>428</v>
      </c>
      <c r="D421" s="1">
        <v>0.14153099999999999</v>
      </c>
      <c r="E421" s="1">
        <v>4.3509999999999998E-3</v>
      </c>
      <c r="F421" s="1">
        <v>0.282775</v>
      </c>
      <c r="G421" s="1">
        <v>3.0000000000000001E-5</v>
      </c>
      <c r="H421" s="1">
        <v>320</v>
      </c>
      <c r="I421" s="19">
        <v>0.28274899999999997</v>
      </c>
      <c r="J421" s="18">
        <v>6.2</v>
      </c>
      <c r="K421" s="1">
        <v>741</v>
      </c>
      <c r="M421" s="1">
        <v>933</v>
      </c>
      <c r="N421" s="1">
        <v>-0.87</v>
      </c>
      <c r="P421" s="18">
        <f t="shared" si="25"/>
        <v>0.43301555444054196</v>
      </c>
      <c r="Q421" s="18">
        <f t="shared" si="23"/>
        <v>34.476812228758519</v>
      </c>
      <c r="R421" s="18">
        <f t="shared" si="24"/>
        <v>65.523187771241481</v>
      </c>
    </row>
    <row r="422" spans="1:18" x14ac:dyDescent="0.3">
      <c r="A422" s="1">
        <v>418</v>
      </c>
      <c r="B422" s="1" t="s">
        <v>393</v>
      </c>
      <c r="C422" s="1" t="s">
        <v>429</v>
      </c>
      <c r="D422" s="1">
        <v>0.103204</v>
      </c>
      <c r="E422" s="1">
        <v>3.0669999999999998E-3</v>
      </c>
      <c r="F422" s="1">
        <v>0.28288200000000002</v>
      </c>
      <c r="G422" s="1">
        <v>1.5999999999999999E-5</v>
      </c>
      <c r="H422" s="1">
        <v>323</v>
      </c>
      <c r="I422" s="19">
        <v>0.282864</v>
      </c>
      <c r="J422" s="18">
        <v>10.4</v>
      </c>
      <c r="K422" s="1">
        <v>554</v>
      </c>
      <c r="M422" s="1">
        <v>672</v>
      </c>
      <c r="N422" s="1">
        <v>-0.91</v>
      </c>
      <c r="P422" s="18">
        <f t="shared" si="25"/>
        <v>0.327646763672855</v>
      </c>
      <c r="Q422" s="18">
        <f t="shared" si="23"/>
        <v>25.135349032564203</v>
      </c>
      <c r="R422" s="18">
        <f t="shared" si="24"/>
        <v>74.864650967435793</v>
      </c>
    </row>
    <row r="423" spans="1:18" x14ac:dyDescent="0.3">
      <c r="A423" s="1">
        <v>419</v>
      </c>
      <c r="B423" s="1" t="s">
        <v>393</v>
      </c>
      <c r="C423" s="1" t="s">
        <v>430</v>
      </c>
      <c r="D423" s="1">
        <v>0.133128</v>
      </c>
      <c r="E423" s="1">
        <v>3.8809999999999999E-3</v>
      </c>
      <c r="F423" s="1">
        <v>0.28288000000000002</v>
      </c>
      <c r="G423" s="1">
        <v>1.7E-5</v>
      </c>
      <c r="H423" s="1">
        <v>321</v>
      </c>
      <c r="I423" s="19">
        <v>0.28285700000000003</v>
      </c>
      <c r="J423" s="18">
        <v>10.1</v>
      </c>
      <c r="K423" s="1">
        <v>571</v>
      </c>
      <c r="M423" s="1">
        <v>689</v>
      </c>
      <c r="N423" s="1">
        <v>-0.88</v>
      </c>
      <c r="P423" s="18">
        <f t="shared" si="25"/>
        <v>0.33517310587054694</v>
      </c>
      <c r="Q423" s="18">
        <f t="shared" si="23"/>
        <v>25.779927498816246</v>
      </c>
      <c r="R423" s="18">
        <f t="shared" si="24"/>
        <v>74.220072501183751</v>
      </c>
    </row>
    <row r="424" spans="1:18" x14ac:dyDescent="0.3">
      <c r="A424" s="1">
        <v>420</v>
      </c>
      <c r="B424" s="1" t="s">
        <v>393</v>
      </c>
      <c r="C424" s="1" t="s">
        <v>431</v>
      </c>
      <c r="D424" s="1">
        <v>9.0948000000000001E-2</v>
      </c>
      <c r="E424" s="1">
        <v>2.6029999999999998E-3</v>
      </c>
      <c r="F424" s="1">
        <v>0.28290599999999999</v>
      </c>
      <c r="G424" s="1">
        <v>1.4E-5</v>
      </c>
      <c r="H424" s="1">
        <v>323</v>
      </c>
      <c r="I424" s="19">
        <v>0.28288999999999997</v>
      </c>
      <c r="J424" s="18">
        <v>11.3</v>
      </c>
      <c r="K424" s="1">
        <v>512</v>
      </c>
      <c r="M424" s="1">
        <v>612</v>
      </c>
      <c r="N424" s="1">
        <v>-0.92</v>
      </c>
      <c r="P424" s="18">
        <f t="shared" si="25"/>
        <v>0.30506773707977924</v>
      </c>
      <c r="Q424" s="18">
        <f t="shared" si="23"/>
        <v>23.221618748140408</v>
      </c>
      <c r="R424" s="18">
        <f t="shared" si="24"/>
        <v>76.778381251859599</v>
      </c>
    </row>
    <row r="425" spans="1:18" x14ac:dyDescent="0.3">
      <c r="A425" s="1">
        <v>421</v>
      </c>
      <c r="B425" s="1" t="s">
        <v>393</v>
      </c>
      <c r="C425" s="1" t="s">
        <v>432</v>
      </c>
      <c r="D425" s="1">
        <v>0.13058400000000001</v>
      </c>
      <c r="E425" s="1">
        <v>4.215E-3</v>
      </c>
      <c r="F425" s="1">
        <v>0.28285399999999999</v>
      </c>
      <c r="G425" s="1">
        <v>2.9E-5</v>
      </c>
      <c r="H425" s="1">
        <v>319</v>
      </c>
      <c r="I425" s="19">
        <v>0.282829</v>
      </c>
      <c r="J425" s="18">
        <v>9</v>
      </c>
      <c r="K425" s="1">
        <v>617</v>
      </c>
      <c r="M425" s="1">
        <v>754</v>
      </c>
      <c r="N425" s="1">
        <v>-0.87</v>
      </c>
      <c r="P425" s="18">
        <f t="shared" si="25"/>
        <v>0.36276969392875064</v>
      </c>
      <c r="Q425" s="18">
        <f t="shared" si="23"/>
        <v>28.172484753633793</v>
      </c>
      <c r="R425" s="18">
        <f t="shared" si="24"/>
        <v>71.827515246366204</v>
      </c>
    </row>
    <row r="426" spans="1:18" x14ac:dyDescent="0.3">
      <c r="A426" s="1">
        <v>422</v>
      </c>
      <c r="B426" s="1" t="s">
        <v>393</v>
      </c>
      <c r="C426" s="1" t="s">
        <v>433</v>
      </c>
      <c r="D426" s="1">
        <v>9.2129000000000003E-2</v>
      </c>
      <c r="E426" s="1">
        <v>2.7889999999999998E-3</v>
      </c>
      <c r="F426" s="1">
        <v>0.28292800000000001</v>
      </c>
      <c r="G426" s="1">
        <v>2.1999999999999999E-5</v>
      </c>
      <c r="H426" s="1">
        <v>321</v>
      </c>
      <c r="I426" s="19">
        <v>0.28291100000000002</v>
      </c>
      <c r="J426" s="18">
        <v>12</v>
      </c>
      <c r="K426" s="1">
        <v>482</v>
      </c>
      <c r="M426" s="1">
        <v>566</v>
      </c>
      <c r="N426" s="1">
        <v>-0.92</v>
      </c>
      <c r="P426" s="18">
        <f t="shared" si="25"/>
        <v>0.28750627195183143</v>
      </c>
      <c r="Q426" s="18">
        <f t="shared" si="23"/>
        <v>21.753570121071007</v>
      </c>
      <c r="R426" s="18">
        <f t="shared" si="24"/>
        <v>78.246429878928993</v>
      </c>
    </row>
    <row r="427" spans="1:18" x14ac:dyDescent="0.3">
      <c r="A427" s="1">
        <v>423</v>
      </c>
      <c r="B427" s="1" t="s">
        <v>393</v>
      </c>
      <c r="C427" s="1" t="s">
        <v>434</v>
      </c>
      <c r="D427" s="1">
        <v>0.13340099999999999</v>
      </c>
      <c r="E427" s="1">
        <v>4.0049999999999999E-3</v>
      </c>
      <c r="F427" s="1">
        <v>0.28286499999999998</v>
      </c>
      <c r="G427" s="1">
        <v>1.9000000000000001E-5</v>
      </c>
      <c r="H427" s="1">
        <v>314</v>
      </c>
      <c r="I427" s="19">
        <v>0.28284100000000001</v>
      </c>
      <c r="J427" s="18">
        <v>9.4</v>
      </c>
      <c r="K427" s="1">
        <v>596</v>
      </c>
      <c r="M427" s="1">
        <v>729</v>
      </c>
      <c r="N427" s="1">
        <v>-0.88</v>
      </c>
      <c r="P427" s="18">
        <f t="shared" si="25"/>
        <v>0.35273457099849476</v>
      </c>
      <c r="Q427" s="18">
        <f t="shared" si="23"/>
        <v>27.29712612358967</v>
      </c>
      <c r="R427" s="18">
        <f t="shared" si="24"/>
        <v>72.702873876410337</v>
      </c>
    </row>
    <row r="428" spans="1:18" x14ac:dyDescent="0.3">
      <c r="A428" s="1">
        <v>424</v>
      </c>
      <c r="B428" s="1" t="s">
        <v>393</v>
      </c>
      <c r="C428" s="1" t="s">
        <v>435</v>
      </c>
      <c r="D428" s="1">
        <v>0.104515</v>
      </c>
      <c r="E428" s="1">
        <v>3.1340000000000001E-3</v>
      </c>
      <c r="F428" s="1">
        <v>0.28287899999999999</v>
      </c>
      <c r="G428" s="1">
        <v>1.5E-5</v>
      </c>
      <c r="H428" s="1">
        <v>312</v>
      </c>
      <c r="I428" s="19">
        <v>0.28286099999999997</v>
      </c>
      <c r="J428" s="18">
        <v>10</v>
      </c>
      <c r="K428" s="1">
        <v>561</v>
      </c>
      <c r="M428" s="1">
        <v>687</v>
      </c>
      <c r="N428" s="1">
        <v>-0.91</v>
      </c>
      <c r="P428" s="18">
        <f t="shared" si="25"/>
        <v>0.33768188660311094</v>
      </c>
      <c r="Q428" s="18">
        <f t="shared" si="23"/>
        <v>25.995536315771979</v>
      </c>
      <c r="R428" s="18">
        <f t="shared" si="24"/>
        <v>74.004463684228028</v>
      </c>
    </row>
    <row r="429" spans="1:18" x14ac:dyDescent="0.3">
      <c r="A429" s="1">
        <v>425</v>
      </c>
      <c r="B429" s="1" t="s">
        <v>393</v>
      </c>
      <c r="C429" s="1" t="s">
        <v>436</v>
      </c>
      <c r="D429" s="1">
        <v>0.20372000000000001</v>
      </c>
      <c r="E429" s="1">
        <v>5.2100000000000002E-3</v>
      </c>
      <c r="F429" s="1">
        <v>0.28294000000000002</v>
      </c>
      <c r="G429" s="1">
        <v>1.9000000000000001E-5</v>
      </c>
      <c r="H429" s="1">
        <v>320</v>
      </c>
      <c r="I429" s="19">
        <v>0.28290900000000002</v>
      </c>
      <c r="J429" s="18">
        <v>11.9</v>
      </c>
      <c r="K429" s="1">
        <v>498</v>
      </c>
      <c r="M429" s="1">
        <v>573</v>
      </c>
      <c r="N429" s="1">
        <v>-0.84</v>
      </c>
      <c r="P429" s="18">
        <f t="shared" si="25"/>
        <v>0.29001505268439542</v>
      </c>
      <c r="Q429" s="18">
        <f t="shared" si="23"/>
        <v>21.962212119238213</v>
      </c>
      <c r="R429" s="18">
        <f t="shared" si="24"/>
        <v>78.037787880761783</v>
      </c>
    </row>
    <row r="430" spans="1:18" x14ac:dyDescent="0.3">
      <c r="A430" s="1">
        <v>426</v>
      </c>
      <c r="B430" s="1" t="s">
        <v>437</v>
      </c>
      <c r="C430" s="4" t="s">
        <v>438</v>
      </c>
      <c r="D430" s="4">
        <v>1.6527E-2</v>
      </c>
      <c r="E430" s="4">
        <v>6.2200000000000005E-4</v>
      </c>
      <c r="F430" s="4">
        <v>0.28286299999999998</v>
      </c>
      <c r="G430" s="4">
        <v>2.1999999999999999E-5</v>
      </c>
      <c r="H430" s="4">
        <v>350</v>
      </c>
      <c r="I430" s="4"/>
      <c r="J430" s="26">
        <v>10.62</v>
      </c>
      <c r="K430" s="4">
        <v>547</v>
      </c>
      <c r="M430" s="4">
        <v>607</v>
      </c>
      <c r="N430" s="4">
        <v>-0.98</v>
      </c>
      <c r="P430" s="18">
        <f t="shared" si="25"/>
        <v>0.3221274460612143</v>
      </c>
      <c r="Q430" s="18">
        <f t="shared" si="23"/>
        <v>24.664789713497523</v>
      </c>
      <c r="R430" s="18">
        <f t="shared" si="24"/>
        <v>75.335210286502473</v>
      </c>
    </row>
    <row r="431" spans="1:18" x14ac:dyDescent="0.3">
      <c r="A431" s="1">
        <v>427</v>
      </c>
      <c r="B431" s="1" t="s">
        <v>437</v>
      </c>
      <c r="C431" s="4" t="s">
        <v>439</v>
      </c>
      <c r="D431" s="4">
        <v>2.4874E-2</v>
      </c>
      <c r="E431" s="4">
        <v>1.127E-3</v>
      </c>
      <c r="F431" s="4">
        <v>0.28301700000000002</v>
      </c>
      <c r="G431" s="4">
        <v>2.3E-5</v>
      </c>
      <c r="H431" s="4">
        <v>339</v>
      </c>
      <c r="I431" s="4"/>
      <c r="J431" s="26">
        <v>15.97</v>
      </c>
      <c r="K431" s="4">
        <v>334</v>
      </c>
      <c r="M431" s="4">
        <v>331</v>
      </c>
      <c r="N431" s="4">
        <v>-0.97</v>
      </c>
      <c r="P431" s="18">
        <f t="shared" si="25"/>
        <v>0.18790767686904164</v>
      </c>
      <c r="Q431" s="18">
        <f t="shared" si="23"/>
        <v>13.749870484320683</v>
      </c>
      <c r="R431" s="18">
        <f t="shared" si="24"/>
        <v>86.250129515679319</v>
      </c>
    </row>
    <row r="432" spans="1:18" x14ac:dyDescent="0.3">
      <c r="A432" s="1">
        <v>428</v>
      </c>
      <c r="B432" s="1" t="s">
        <v>437</v>
      </c>
      <c r="C432" s="4" t="s">
        <v>440</v>
      </c>
      <c r="D432" s="4">
        <v>2.2172999999999998E-2</v>
      </c>
      <c r="E432" s="4">
        <v>8.3000000000000001E-4</v>
      </c>
      <c r="F432" s="4">
        <v>0.28284999999999999</v>
      </c>
      <c r="G432" s="4">
        <v>1.9000000000000001E-5</v>
      </c>
      <c r="H432" s="4">
        <v>352</v>
      </c>
      <c r="I432" s="4"/>
      <c r="J432" s="26">
        <v>10.119999999999999</v>
      </c>
      <c r="K432" s="4">
        <v>568</v>
      </c>
      <c r="M432" s="4">
        <v>633</v>
      </c>
      <c r="N432" s="4">
        <v>-0.97</v>
      </c>
      <c r="P432" s="18">
        <f t="shared" si="25"/>
        <v>0.33467134972403417</v>
      </c>
      <c r="Q432" s="18">
        <f t="shared" si="23"/>
        <v>25.736850804761371</v>
      </c>
      <c r="R432" s="18">
        <f t="shared" si="24"/>
        <v>74.263149195238626</v>
      </c>
    </row>
    <row r="433" spans="1:18" x14ac:dyDescent="0.3">
      <c r="A433" s="1">
        <v>429</v>
      </c>
      <c r="B433" s="1" t="s">
        <v>437</v>
      </c>
      <c r="C433" s="4" t="s">
        <v>441</v>
      </c>
      <c r="D433" s="4">
        <v>6.5347000000000002E-2</v>
      </c>
      <c r="E433" s="4">
        <v>2.3960000000000001E-3</v>
      </c>
      <c r="F433" s="4">
        <v>0.28313100000000002</v>
      </c>
      <c r="G433" s="4">
        <v>2.6999999999999999E-5</v>
      </c>
      <c r="H433" s="4">
        <v>344</v>
      </c>
      <c r="I433" s="4"/>
      <c r="J433" s="26">
        <v>19.72</v>
      </c>
      <c r="K433" s="4">
        <v>176</v>
      </c>
      <c r="M433" s="4">
        <v>137</v>
      </c>
      <c r="N433" s="4">
        <v>-0.93</v>
      </c>
      <c r="P433" s="18">
        <f t="shared" si="25"/>
        <v>9.382839939789267E-2</v>
      </c>
      <c r="Q433" s="18">
        <f t="shared" si="23"/>
        <v>6.6588143514888669</v>
      </c>
      <c r="R433" s="18">
        <f t="shared" si="24"/>
        <v>93.341185648511129</v>
      </c>
    </row>
    <row r="434" spans="1:18" x14ac:dyDescent="0.3">
      <c r="A434" s="1">
        <v>430</v>
      </c>
      <c r="B434" s="1" t="s">
        <v>437</v>
      </c>
      <c r="C434" s="4" t="s">
        <v>442</v>
      </c>
      <c r="D434" s="4">
        <v>3.1711999999999997E-2</v>
      </c>
      <c r="E434" s="4">
        <v>1.323E-3</v>
      </c>
      <c r="F434" s="4">
        <v>0.28292800000000001</v>
      </c>
      <c r="G434" s="4">
        <v>2.0000000000000002E-5</v>
      </c>
      <c r="H434" s="4">
        <v>350</v>
      </c>
      <c r="I434" s="4"/>
      <c r="J434" s="26">
        <v>12.76</v>
      </c>
      <c r="K434" s="4">
        <v>464</v>
      </c>
      <c r="M434" s="4">
        <v>497</v>
      </c>
      <c r="N434" s="4">
        <v>-0.96</v>
      </c>
      <c r="P434" s="18">
        <f t="shared" si="25"/>
        <v>0.26843953838434526</v>
      </c>
      <c r="Q434" s="18">
        <f t="shared" si="23"/>
        <v>20.179501256773644</v>
      </c>
      <c r="R434" s="18">
        <f t="shared" si="24"/>
        <v>79.820498743226352</v>
      </c>
    </row>
    <row r="435" spans="1:18" x14ac:dyDescent="0.3">
      <c r="A435" s="1">
        <v>431</v>
      </c>
      <c r="B435" s="1" t="s">
        <v>437</v>
      </c>
      <c r="C435" s="4" t="s">
        <v>443</v>
      </c>
      <c r="D435" s="4">
        <v>4.4630999999999997E-2</v>
      </c>
      <c r="E435" s="4">
        <v>2.0010000000000002E-3</v>
      </c>
      <c r="F435" s="4">
        <v>0.28309699999999999</v>
      </c>
      <c r="G435" s="4">
        <v>2.9E-5</v>
      </c>
      <c r="H435" s="4">
        <v>338</v>
      </c>
      <c r="I435" s="4"/>
      <c r="J435" s="26">
        <v>18.600000000000001</v>
      </c>
      <c r="K435" s="4">
        <v>225</v>
      </c>
      <c r="M435" s="4">
        <v>195</v>
      </c>
      <c r="N435" s="4">
        <v>-0.94</v>
      </c>
      <c r="P435" s="18">
        <f t="shared" si="25"/>
        <v>0.12192674360260912</v>
      </c>
      <c r="Q435" s="18">
        <f t="shared" si="23"/>
        <v>8.7315002333246596</v>
      </c>
      <c r="R435" s="18">
        <f t="shared" si="24"/>
        <v>91.268499766675347</v>
      </c>
    </row>
    <row r="436" spans="1:18" x14ac:dyDescent="0.3">
      <c r="A436" s="1">
        <v>432</v>
      </c>
      <c r="B436" s="1" t="s">
        <v>437</v>
      </c>
      <c r="C436" s="4" t="s">
        <v>444</v>
      </c>
      <c r="D436" s="4">
        <v>4.3076999999999997E-2</v>
      </c>
      <c r="E436" s="4">
        <v>1.916E-3</v>
      </c>
      <c r="F436" s="4">
        <v>0.28304299999999999</v>
      </c>
      <c r="G436" s="4">
        <v>3.1000000000000001E-5</v>
      </c>
      <c r="H436" s="4">
        <v>348</v>
      </c>
      <c r="I436" s="4"/>
      <c r="J436" s="26">
        <v>16.690000000000001</v>
      </c>
      <c r="K436" s="4">
        <v>304</v>
      </c>
      <c r="M436" s="4">
        <v>294</v>
      </c>
      <c r="N436" s="4">
        <v>-0.94</v>
      </c>
      <c r="P436" s="18">
        <f t="shared" si="25"/>
        <v>0.16984445559458103</v>
      </c>
      <c r="Q436" s="18">
        <f t="shared" si="23"/>
        <v>12.354402361900519</v>
      </c>
      <c r="R436" s="18">
        <f t="shared" si="24"/>
        <v>87.645597638099474</v>
      </c>
    </row>
    <row r="437" spans="1:18" x14ac:dyDescent="0.3">
      <c r="A437" s="1">
        <v>433</v>
      </c>
      <c r="B437" s="1" t="s">
        <v>437</v>
      </c>
      <c r="C437" s="4" t="s">
        <v>445</v>
      </c>
      <c r="D437" s="4">
        <v>1.9369999999999998E-2</v>
      </c>
      <c r="E437" s="4">
        <v>7.6000000000000004E-4</v>
      </c>
      <c r="F437" s="4">
        <v>0.282833</v>
      </c>
      <c r="G437" s="4">
        <v>1.5E-5</v>
      </c>
      <c r="H437" s="4">
        <v>346</v>
      </c>
      <c r="I437" s="4"/>
      <c r="J437" s="26">
        <v>9.5399999999999991</v>
      </c>
      <c r="K437" s="4">
        <v>591</v>
      </c>
      <c r="M437" s="4">
        <v>663</v>
      </c>
      <c r="N437" s="4">
        <v>-0.98</v>
      </c>
      <c r="P437" s="18">
        <f t="shared" si="25"/>
        <v>0.34922227797290523</v>
      </c>
      <c r="Q437" s="18">
        <f t="shared" si="23"/>
        <v>26.992198876895216</v>
      </c>
      <c r="R437" s="18">
        <f t="shared" si="24"/>
        <v>73.007801123104784</v>
      </c>
    </row>
    <row r="438" spans="1:18" x14ac:dyDescent="0.3">
      <c r="A438" s="1">
        <v>434</v>
      </c>
      <c r="B438" s="1" t="s">
        <v>437</v>
      </c>
      <c r="C438" s="4" t="s">
        <v>446</v>
      </c>
      <c r="D438" s="4">
        <v>1.6119999999999999E-2</v>
      </c>
      <c r="E438" s="4">
        <v>7.4100000000000001E-4</v>
      </c>
      <c r="F438" s="4">
        <v>0.282862</v>
      </c>
      <c r="G438" s="4">
        <v>2.6999999999999999E-5</v>
      </c>
      <c r="H438" s="4">
        <v>338</v>
      </c>
      <c r="I438" s="4"/>
      <c r="J438" s="26">
        <v>10.56</v>
      </c>
      <c r="K438" s="4">
        <v>550</v>
      </c>
      <c r="M438" s="4">
        <v>610</v>
      </c>
      <c r="N438" s="4">
        <v>-0.98</v>
      </c>
      <c r="P438" s="18">
        <f t="shared" si="25"/>
        <v>0.32363271450075265</v>
      </c>
      <c r="Q438" s="18">
        <f t="shared" si="23"/>
        <v>24.792945915303015</v>
      </c>
      <c r="R438" s="18">
        <f t="shared" si="24"/>
        <v>75.207054084696978</v>
      </c>
    </row>
    <row r="439" spans="1:18" x14ac:dyDescent="0.3">
      <c r="A439" s="1">
        <v>435</v>
      </c>
      <c r="B439" s="1" t="s">
        <v>437</v>
      </c>
      <c r="C439" s="4" t="s">
        <v>447</v>
      </c>
      <c r="D439" s="4">
        <v>2.1190000000000001E-2</v>
      </c>
      <c r="E439" s="4">
        <v>8.7900000000000001E-4</v>
      </c>
      <c r="F439" s="4">
        <v>0.282914</v>
      </c>
      <c r="G439" s="4">
        <v>2.0999999999999999E-5</v>
      </c>
      <c r="H439" s="4">
        <v>340</v>
      </c>
      <c r="I439" s="4"/>
      <c r="J439" s="26">
        <v>12.36</v>
      </c>
      <c r="K439" s="4">
        <v>479</v>
      </c>
      <c r="M439" s="4">
        <v>518</v>
      </c>
      <c r="N439" s="4">
        <v>-0.97</v>
      </c>
      <c r="P439" s="18">
        <f t="shared" si="25"/>
        <v>0.27847466131460114</v>
      </c>
      <c r="Q439" s="18">
        <f t="shared" si="23"/>
        <v>21.005410640422532</v>
      </c>
      <c r="R439" s="18">
        <f t="shared" si="24"/>
        <v>78.994589359577475</v>
      </c>
    </row>
    <row r="440" spans="1:18" x14ac:dyDescent="0.3">
      <c r="A440" s="1">
        <v>436</v>
      </c>
      <c r="B440" s="1" t="s">
        <v>437</v>
      </c>
      <c r="C440" s="4" t="s">
        <v>448</v>
      </c>
      <c r="D440" s="4">
        <v>2.8268999999999999E-2</v>
      </c>
      <c r="E440" s="4">
        <v>1.1349999999999999E-3</v>
      </c>
      <c r="F440" s="4">
        <v>0.28295700000000001</v>
      </c>
      <c r="G440" s="4">
        <v>1.5999999999999999E-5</v>
      </c>
      <c r="H440" s="4">
        <v>347</v>
      </c>
      <c r="I440" s="4"/>
      <c r="J440" s="26">
        <v>13.82</v>
      </c>
      <c r="K440" s="4">
        <v>420</v>
      </c>
      <c r="M440" s="4">
        <v>442</v>
      </c>
      <c r="N440" s="4">
        <v>-0.97</v>
      </c>
      <c r="P440" s="18">
        <f t="shared" si="25"/>
        <v>0.24184646261916709</v>
      </c>
      <c r="Q440" s="18">
        <f t="shared" si="23"/>
        <v>18.017803866629279</v>
      </c>
      <c r="R440" s="18">
        <f t="shared" si="24"/>
        <v>81.982196133370721</v>
      </c>
    </row>
    <row r="441" spans="1:18" x14ac:dyDescent="0.3">
      <c r="A441" s="1">
        <v>437</v>
      </c>
      <c r="B441" s="1" t="s">
        <v>437</v>
      </c>
      <c r="C441" s="4" t="s">
        <v>449</v>
      </c>
      <c r="D441" s="4">
        <v>1.7493999999999999E-2</v>
      </c>
      <c r="E441" s="4">
        <v>6.8099999999999996E-4</v>
      </c>
      <c r="F441" s="4">
        <v>0.28290399999999999</v>
      </c>
      <c r="G441" s="4">
        <v>2.0999999999999999E-5</v>
      </c>
      <c r="H441" s="4">
        <v>343</v>
      </c>
      <c r="I441" s="4"/>
      <c r="J441" s="26">
        <v>12.05</v>
      </c>
      <c r="K441" s="4">
        <v>490</v>
      </c>
      <c r="M441" s="4">
        <v>533</v>
      </c>
      <c r="N441" s="4">
        <v>-0.98</v>
      </c>
      <c r="P441" s="18">
        <f t="shared" si="25"/>
        <v>0.28625188158554943</v>
      </c>
      <c r="Q441" s="18">
        <f t="shared" si="23"/>
        <v>21.649383159607396</v>
      </c>
      <c r="R441" s="18">
        <f t="shared" si="24"/>
        <v>78.350616840392604</v>
      </c>
    </row>
    <row r="442" spans="1:18" x14ac:dyDescent="0.3">
      <c r="A442" s="1">
        <v>438</v>
      </c>
      <c r="B442" s="1" t="s">
        <v>437</v>
      </c>
      <c r="C442" s="4" t="s">
        <v>450</v>
      </c>
      <c r="D442" s="4">
        <v>2.4840000000000001E-2</v>
      </c>
      <c r="E442" s="4">
        <v>1.1410000000000001E-3</v>
      </c>
      <c r="F442" s="4">
        <v>0.282833</v>
      </c>
      <c r="G442" s="4">
        <v>3.1999999999999999E-5</v>
      </c>
      <c r="H442" s="4">
        <v>339</v>
      </c>
      <c r="I442" s="4"/>
      <c r="J442" s="26">
        <v>9.4600000000000009</v>
      </c>
      <c r="K442" s="4">
        <v>596</v>
      </c>
      <c r="M442" s="4">
        <v>667</v>
      </c>
      <c r="N442" s="4">
        <v>-0.97</v>
      </c>
      <c r="P442" s="18">
        <f t="shared" si="25"/>
        <v>0.35122930255895635</v>
      </c>
      <c r="Q442" s="18">
        <f t="shared" si="23"/>
        <v>27.166351434510045</v>
      </c>
      <c r="R442" s="18">
        <f t="shared" si="24"/>
        <v>72.833648565489952</v>
      </c>
    </row>
    <row r="443" spans="1:18" x14ac:dyDescent="0.3">
      <c r="A443" s="1">
        <v>439</v>
      </c>
      <c r="B443" s="1" t="s">
        <v>437</v>
      </c>
      <c r="C443" s="4" t="s">
        <v>451</v>
      </c>
      <c r="D443" s="4">
        <v>1.8912000000000002E-2</v>
      </c>
      <c r="E443" s="4">
        <v>8.1300000000000003E-4</v>
      </c>
      <c r="F443" s="4">
        <v>0.28284399999999998</v>
      </c>
      <c r="G443" s="4">
        <v>2.3E-5</v>
      </c>
      <c r="H443" s="4">
        <v>338</v>
      </c>
      <c r="I443" s="4"/>
      <c r="J443" s="26">
        <v>9.9</v>
      </c>
      <c r="K443" s="4">
        <v>576</v>
      </c>
      <c r="M443" s="4">
        <v>644</v>
      </c>
      <c r="N443" s="4">
        <v>-0.98</v>
      </c>
      <c r="P443" s="18">
        <f t="shared" si="25"/>
        <v>0.34019066733567488</v>
      </c>
      <c r="Q443" s="18">
        <f t="shared" si="23"/>
        <v>26.211521431569363</v>
      </c>
      <c r="R443" s="18">
        <f t="shared" si="24"/>
        <v>73.788478568430634</v>
      </c>
    </row>
    <row r="444" spans="1:18" x14ac:dyDescent="0.3">
      <c r="A444" s="1">
        <v>440</v>
      </c>
      <c r="B444" s="1" t="s">
        <v>437</v>
      </c>
      <c r="C444" s="4" t="s">
        <v>452</v>
      </c>
      <c r="D444" s="4">
        <v>2.0728E-2</v>
      </c>
      <c r="E444" s="4">
        <v>9.5399999999999999E-4</v>
      </c>
      <c r="F444" s="4">
        <v>0.282856</v>
      </c>
      <c r="G444" s="4">
        <v>2.5000000000000001E-5</v>
      </c>
      <c r="H444" s="4">
        <v>334</v>
      </c>
      <c r="I444" s="4"/>
      <c r="J444" s="26">
        <v>10.29</v>
      </c>
      <c r="K444" s="4">
        <v>562</v>
      </c>
      <c r="M444" s="4">
        <v>624</v>
      </c>
      <c r="N444" s="4">
        <v>-0.97</v>
      </c>
      <c r="P444" s="18">
        <f t="shared" si="25"/>
        <v>0.33040642247867541</v>
      </c>
      <c r="Q444" s="18">
        <f t="shared" si="23"/>
        <v>25.371303933657586</v>
      </c>
      <c r="R444" s="18">
        <f t="shared" si="24"/>
        <v>74.628696066342414</v>
      </c>
    </row>
    <row r="445" spans="1:18" x14ac:dyDescent="0.3">
      <c r="A445" s="1">
        <v>441</v>
      </c>
      <c r="B445" s="1" t="s">
        <v>437</v>
      </c>
      <c r="C445" s="4" t="s">
        <v>453</v>
      </c>
      <c r="D445" s="4">
        <v>1.3443E-2</v>
      </c>
      <c r="E445" s="4">
        <v>5.4500000000000002E-4</v>
      </c>
      <c r="F445" s="4">
        <v>0.28279500000000002</v>
      </c>
      <c r="G445" s="4">
        <v>2.4000000000000001E-5</v>
      </c>
      <c r="H445" s="4">
        <v>338</v>
      </c>
      <c r="I445" s="4"/>
      <c r="J445" s="26">
        <v>8.25</v>
      </c>
      <c r="K445" s="4">
        <v>640</v>
      </c>
      <c r="M445" s="4">
        <v>729</v>
      </c>
      <c r="N445" s="4">
        <v>-0.98</v>
      </c>
      <c r="P445" s="18">
        <f t="shared" si="25"/>
        <v>0.38158554942298045</v>
      </c>
      <c r="Q445" s="18">
        <f t="shared" si="23"/>
        <v>29.830493867939165</v>
      </c>
      <c r="R445" s="18">
        <f t="shared" si="24"/>
        <v>70.169506132060832</v>
      </c>
    </row>
    <row r="446" spans="1:18" x14ac:dyDescent="0.3">
      <c r="A446" s="1">
        <v>442</v>
      </c>
      <c r="B446" s="1" t="s">
        <v>437</v>
      </c>
      <c r="C446" s="4" t="s">
        <v>454</v>
      </c>
      <c r="D446" s="4">
        <v>1.6215E-2</v>
      </c>
      <c r="E446" s="4">
        <v>6.9700000000000003E-4</v>
      </c>
      <c r="F446" s="4">
        <v>0.28284100000000001</v>
      </c>
      <c r="G446" s="4">
        <v>1.5999999999999999E-5</v>
      </c>
      <c r="H446" s="4">
        <v>344</v>
      </c>
      <c r="I446" s="4"/>
      <c r="J446" s="26">
        <v>9.84</v>
      </c>
      <c r="K446" s="4">
        <v>578</v>
      </c>
      <c r="M446" s="4">
        <v>647</v>
      </c>
      <c r="N446" s="4">
        <v>-0.98</v>
      </c>
      <c r="P446" s="18">
        <f t="shared" si="25"/>
        <v>0.34169593577521329</v>
      </c>
      <c r="Q446" s="18">
        <f t="shared" si="23"/>
        <v>26.341293534517693</v>
      </c>
      <c r="R446" s="18">
        <f t="shared" si="24"/>
        <v>73.658706465482311</v>
      </c>
    </row>
    <row r="447" spans="1:18" x14ac:dyDescent="0.3">
      <c r="A447" s="1">
        <v>443</v>
      </c>
      <c r="B447" s="1" t="s">
        <v>437</v>
      </c>
      <c r="C447" s="4" t="s">
        <v>455</v>
      </c>
      <c r="D447" s="4">
        <v>3.1830999999999998E-2</v>
      </c>
      <c r="E447" s="4">
        <v>1.436E-3</v>
      </c>
      <c r="F447" s="4">
        <v>0.28296900000000003</v>
      </c>
      <c r="G447" s="4">
        <v>2.1999999999999999E-5</v>
      </c>
      <c r="H447" s="4">
        <v>339</v>
      </c>
      <c r="I447" s="4"/>
      <c r="J447" s="26">
        <v>14.19</v>
      </c>
      <c r="K447" s="4">
        <v>406</v>
      </c>
      <c r="M447" s="4">
        <v>423</v>
      </c>
      <c r="N447" s="4">
        <v>-0.96</v>
      </c>
      <c r="P447" s="18">
        <f t="shared" si="25"/>
        <v>0.23256397390868042</v>
      </c>
      <c r="Q447" s="18">
        <f t="shared" si="23"/>
        <v>17.272325267911395</v>
      </c>
      <c r="R447" s="18">
        <f t="shared" si="24"/>
        <v>82.727674732088602</v>
      </c>
    </row>
    <row r="448" spans="1:18" x14ac:dyDescent="0.3">
      <c r="A448" s="1">
        <v>444</v>
      </c>
      <c r="B448" s="1" t="s">
        <v>437</v>
      </c>
      <c r="C448" s="4" t="s">
        <v>456</v>
      </c>
      <c r="D448" s="4">
        <v>2.8672E-2</v>
      </c>
      <c r="E448" s="4">
        <v>1.072E-3</v>
      </c>
      <c r="F448" s="4">
        <v>0.28294200000000003</v>
      </c>
      <c r="G448" s="4">
        <v>2.6999999999999999E-5</v>
      </c>
      <c r="H448" s="4">
        <v>350</v>
      </c>
      <c r="I448" s="4"/>
      <c r="J448" s="26">
        <v>13.34</v>
      </c>
      <c r="K448" s="4">
        <v>440</v>
      </c>
      <c r="M448" s="4">
        <v>467</v>
      </c>
      <c r="N448" s="4">
        <v>-0.97</v>
      </c>
      <c r="P448" s="18">
        <f t="shared" si="25"/>
        <v>0.2538886101354742</v>
      </c>
      <c r="Q448" s="18">
        <f t="shared" si="23"/>
        <v>18.991875655365838</v>
      </c>
      <c r="R448" s="18">
        <f t="shared" si="24"/>
        <v>81.008124344634155</v>
      </c>
    </row>
    <row r="449" spans="1:18" x14ac:dyDescent="0.3">
      <c r="A449" s="1">
        <v>445</v>
      </c>
      <c r="B449" s="1" t="s">
        <v>437</v>
      </c>
      <c r="C449" s="4" t="s">
        <v>457</v>
      </c>
      <c r="D449" s="4">
        <v>2.6467000000000001E-2</v>
      </c>
      <c r="E449" s="4">
        <v>1.111E-3</v>
      </c>
      <c r="F449" s="4">
        <v>0.28297800000000001</v>
      </c>
      <c r="G449" s="4">
        <v>2.0000000000000002E-5</v>
      </c>
      <c r="H449" s="4">
        <v>346</v>
      </c>
      <c r="I449" s="4"/>
      <c r="J449" s="26">
        <v>14.59</v>
      </c>
      <c r="K449" s="4">
        <v>390</v>
      </c>
      <c r="M449" s="4">
        <v>403</v>
      </c>
      <c r="N449" s="4">
        <v>-0.97</v>
      </c>
      <c r="P449" s="18">
        <f t="shared" si="25"/>
        <v>0.22252885097842451</v>
      </c>
      <c r="Q449" s="18">
        <f t="shared" si="23"/>
        <v>16.471604817215859</v>
      </c>
      <c r="R449" s="18">
        <f t="shared" si="24"/>
        <v>83.528395182784138</v>
      </c>
    </row>
    <row r="450" spans="1:18" x14ac:dyDescent="0.3">
      <c r="A450" s="1">
        <v>446</v>
      </c>
      <c r="B450" s="1" t="s">
        <v>437</v>
      </c>
      <c r="C450" s="4" t="s">
        <v>458</v>
      </c>
      <c r="D450" s="4">
        <v>3.5735999999999997E-2</v>
      </c>
      <c r="E450" s="4">
        <v>1.472E-3</v>
      </c>
      <c r="F450" s="4">
        <v>0.28299000000000002</v>
      </c>
      <c r="G450" s="4">
        <v>3.0000000000000001E-5</v>
      </c>
      <c r="H450" s="4">
        <v>328</v>
      </c>
      <c r="I450" s="4"/>
      <c r="J450" s="26">
        <v>14.54</v>
      </c>
      <c r="K450" s="4">
        <v>376</v>
      </c>
      <c r="M450" s="4">
        <v>389</v>
      </c>
      <c r="N450" s="4">
        <v>-0.96</v>
      </c>
      <c r="P450" s="18">
        <f t="shared" si="25"/>
        <v>0.22378324134470651</v>
      </c>
      <c r="Q450" s="18">
        <f t="shared" si="23"/>
        <v>16.57140106990688</v>
      </c>
      <c r="R450" s="18">
        <f t="shared" si="24"/>
        <v>83.428598930093116</v>
      </c>
    </row>
    <row r="451" spans="1:18" x14ac:dyDescent="0.3">
      <c r="A451" s="1">
        <v>447</v>
      </c>
      <c r="B451" s="1" t="s">
        <v>437</v>
      </c>
      <c r="C451" s="4" t="s">
        <v>459</v>
      </c>
      <c r="D451" s="4">
        <v>2.2537999999999999E-2</v>
      </c>
      <c r="E451" s="4">
        <v>9.5399999999999999E-4</v>
      </c>
      <c r="F451" s="4">
        <v>0.282835</v>
      </c>
      <c r="G451" s="4">
        <v>2.9E-5</v>
      </c>
      <c r="H451" s="4">
        <v>330</v>
      </c>
      <c r="I451" s="4"/>
      <c r="J451" s="26">
        <v>9.16</v>
      </c>
      <c r="K451" s="4">
        <v>591</v>
      </c>
      <c r="M451" s="4">
        <v>667</v>
      </c>
      <c r="N451" s="4">
        <v>-0.97</v>
      </c>
      <c r="P451" s="18">
        <f t="shared" si="25"/>
        <v>0.35875564475664828</v>
      </c>
      <c r="Q451" s="18">
        <f t="shared" si="23"/>
        <v>27.821603215230684</v>
      </c>
      <c r="R451" s="18">
        <f t="shared" si="24"/>
        <v>72.178396784769319</v>
      </c>
    </row>
    <row r="452" spans="1:18" x14ac:dyDescent="0.3">
      <c r="A452" s="1">
        <v>448</v>
      </c>
      <c r="B452" s="1" t="s">
        <v>437</v>
      </c>
      <c r="C452" s="4" t="s">
        <v>460</v>
      </c>
      <c r="D452" s="4">
        <v>2.1704000000000001E-2</v>
      </c>
      <c r="E452" s="4">
        <v>9.6000000000000002E-4</v>
      </c>
      <c r="F452" s="4">
        <v>0.282887</v>
      </c>
      <c r="G452" s="4">
        <v>2.4000000000000001E-5</v>
      </c>
      <c r="H452" s="4">
        <v>330</v>
      </c>
      <c r="I452" s="4"/>
      <c r="J452" s="26">
        <v>10.97</v>
      </c>
      <c r="K452" s="4">
        <v>518</v>
      </c>
      <c r="M452" s="4">
        <v>573</v>
      </c>
      <c r="N452" s="4">
        <v>-0.97</v>
      </c>
      <c r="P452" s="18">
        <f t="shared" si="25"/>
        <v>0.31334671349724036</v>
      </c>
      <c r="Q452" s="18">
        <f t="shared" si="23"/>
        <v>23.919861835837093</v>
      </c>
      <c r="R452" s="18">
        <f t="shared" si="24"/>
        <v>76.080138164162904</v>
      </c>
    </row>
    <row r="453" spans="1:18" x14ac:dyDescent="0.3">
      <c r="A453" s="1">
        <v>449</v>
      </c>
      <c r="B453" s="1" t="s">
        <v>437</v>
      </c>
      <c r="C453" s="4" t="s">
        <v>461</v>
      </c>
      <c r="D453" s="4">
        <v>2.5666999999999999E-2</v>
      </c>
      <c r="E453" s="4">
        <v>1.1509999999999999E-3</v>
      </c>
      <c r="F453" s="4">
        <v>0.28293600000000002</v>
      </c>
      <c r="G453" s="4">
        <v>2.3E-5</v>
      </c>
      <c r="H453" s="4">
        <v>315</v>
      </c>
      <c r="I453" s="4"/>
      <c r="J453" s="26">
        <v>12.68</v>
      </c>
      <c r="K453" s="4">
        <v>450</v>
      </c>
      <c r="M453" s="4">
        <v>485</v>
      </c>
      <c r="N453" s="4">
        <v>-0.97</v>
      </c>
      <c r="P453" s="18">
        <f t="shared" si="25"/>
        <v>0.27044656297039643</v>
      </c>
      <c r="Q453" s="18">
        <f t="shared" si="23"/>
        <v>20.34423279533312</v>
      </c>
      <c r="R453" s="18">
        <f t="shared" si="24"/>
        <v>79.655767204666887</v>
      </c>
    </row>
    <row r="454" spans="1:18" x14ac:dyDescent="0.3">
      <c r="A454" s="1">
        <v>450</v>
      </c>
      <c r="B454" s="1" t="s">
        <v>437</v>
      </c>
      <c r="C454" s="4" t="s">
        <v>462</v>
      </c>
      <c r="D454" s="4">
        <v>2.6384000000000001E-2</v>
      </c>
      <c r="E454" s="4">
        <v>1.1150000000000001E-3</v>
      </c>
      <c r="F454" s="4">
        <v>0.28286699999999998</v>
      </c>
      <c r="G454" s="4">
        <v>3.1000000000000001E-5</v>
      </c>
      <c r="H454" s="4">
        <v>319</v>
      </c>
      <c r="I454" s="4"/>
      <c r="J454" s="26">
        <v>10.23</v>
      </c>
      <c r="K454" s="4">
        <v>549</v>
      </c>
      <c r="M454" s="4">
        <v>611</v>
      </c>
      <c r="N454" s="4">
        <v>-0.97</v>
      </c>
      <c r="P454" s="18">
        <f t="shared" si="25"/>
        <v>0.33191169091821376</v>
      </c>
      <c r="Q454" s="18">
        <f t="shared" ref="Q454:Q500" si="26">100*P454*7064/(10253-P454*(10253-7064))</f>
        <v>25.500196988158965</v>
      </c>
      <c r="R454" s="18">
        <f t="shared" ref="R454:R500" si="27">100-Q454</f>
        <v>74.499803011841038</v>
      </c>
    </row>
    <row r="455" spans="1:18" x14ac:dyDescent="0.3">
      <c r="A455" s="1">
        <v>451</v>
      </c>
      <c r="B455" s="1" t="s">
        <v>437</v>
      </c>
      <c r="C455" s="4" t="s">
        <v>463</v>
      </c>
      <c r="D455" s="4">
        <v>3.0702E-2</v>
      </c>
      <c r="E455" s="4">
        <v>1.3010000000000001E-3</v>
      </c>
      <c r="F455" s="4">
        <v>0.28293099999999999</v>
      </c>
      <c r="G455" s="4">
        <v>2.4000000000000001E-5</v>
      </c>
      <c r="H455" s="4">
        <v>319</v>
      </c>
      <c r="I455" s="4"/>
      <c r="J455" s="26">
        <v>12.46</v>
      </c>
      <c r="K455" s="4">
        <v>460</v>
      </c>
      <c r="M455" s="4">
        <v>497</v>
      </c>
      <c r="N455" s="4">
        <v>-0.96</v>
      </c>
      <c r="P455" s="18">
        <f t="shared" si="25"/>
        <v>0.27596588058203714</v>
      </c>
      <c r="Q455" s="18">
        <f t="shared" si="26"/>
        <v>20.798404563443619</v>
      </c>
      <c r="R455" s="18">
        <f t="shared" si="27"/>
        <v>79.201595436556374</v>
      </c>
    </row>
    <row r="456" spans="1:18" x14ac:dyDescent="0.3">
      <c r="A456" s="1">
        <v>452</v>
      </c>
      <c r="B456" s="1" t="s">
        <v>437</v>
      </c>
      <c r="C456" s="4" t="s">
        <v>464</v>
      </c>
      <c r="D456" s="4">
        <v>3.5366000000000002E-2</v>
      </c>
      <c r="E456" s="4">
        <v>1.544E-3</v>
      </c>
      <c r="F456" s="4">
        <v>0.28292200000000001</v>
      </c>
      <c r="G456" s="4">
        <v>2.1999999999999999E-5</v>
      </c>
      <c r="H456" s="4">
        <v>316</v>
      </c>
      <c r="I456" s="4"/>
      <c r="J456" s="26">
        <v>12.12</v>
      </c>
      <c r="K456" s="4">
        <v>474</v>
      </c>
      <c r="M456" s="4">
        <v>514</v>
      </c>
      <c r="N456" s="4">
        <v>-0.95</v>
      </c>
      <c r="P456" s="18">
        <f t="shared" si="25"/>
        <v>0.28449573507275466</v>
      </c>
      <c r="Q456" s="18">
        <f t="shared" si="26"/>
        <v>21.503671252963457</v>
      </c>
      <c r="R456" s="18">
        <f t="shared" si="27"/>
        <v>78.496328747036543</v>
      </c>
    </row>
    <row r="457" spans="1:18" x14ac:dyDescent="0.3">
      <c r="A457" s="1">
        <v>453</v>
      </c>
      <c r="B457" s="1" t="s">
        <v>437</v>
      </c>
      <c r="C457" s="4" t="s">
        <v>465</v>
      </c>
      <c r="D457" s="4">
        <v>3.3999000000000001E-2</v>
      </c>
      <c r="E457" s="4">
        <v>1.5E-3</v>
      </c>
      <c r="F457" s="4">
        <v>0.28301999999999999</v>
      </c>
      <c r="G457" s="4">
        <v>2.0999999999999999E-5</v>
      </c>
      <c r="H457" s="4">
        <v>334</v>
      </c>
      <c r="I457" s="4"/>
      <c r="J457" s="26">
        <v>15.59</v>
      </c>
      <c r="K457" s="4">
        <v>333</v>
      </c>
      <c r="M457" s="4">
        <v>335</v>
      </c>
      <c r="N457" s="4">
        <v>-0.95</v>
      </c>
      <c r="P457" s="18">
        <f t="shared" si="25"/>
        <v>0.19744104365278478</v>
      </c>
      <c r="Q457" s="18">
        <f t="shared" si="26"/>
        <v>14.493102805972518</v>
      </c>
      <c r="R457" s="18">
        <f t="shared" si="27"/>
        <v>85.506897194027488</v>
      </c>
    </row>
    <row r="458" spans="1:18" x14ac:dyDescent="0.3">
      <c r="A458" s="1">
        <v>454</v>
      </c>
      <c r="B458" s="1" t="s">
        <v>437</v>
      </c>
      <c r="C458" s="4" t="s">
        <v>466</v>
      </c>
      <c r="D458" s="4">
        <v>2.7539999999999999E-2</v>
      </c>
      <c r="E458" s="4">
        <v>1.212E-3</v>
      </c>
      <c r="F458" s="4">
        <v>0.28291500000000003</v>
      </c>
      <c r="G458" s="4">
        <v>2.0000000000000002E-5</v>
      </c>
      <c r="H458" s="4">
        <v>317</v>
      </c>
      <c r="I458" s="4"/>
      <c r="J458" s="26">
        <v>11.93</v>
      </c>
      <c r="K458" s="4">
        <v>481</v>
      </c>
      <c r="M458" s="4">
        <v>524</v>
      </c>
      <c r="N458" s="4">
        <v>-0.96</v>
      </c>
      <c r="P458" s="18">
        <f t="shared" si="25"/>
        <v>0.28926241846462625</v>
      </c>
      <c r="Q458" s="18">
        <f t="shared" si="26"/>
        <v>21.89958195063765</v>
      </c>
      <c r="R458" s="18">
        <f t="shared" si="27"/>
        <v>78.100418049362347</v>
      </c>
    </row>
    <row r="459" spans="1:18" x14ac:dyDescent="0.3">
      <c r="A459" s="1">
        <v>455</v>
      </c>
      <c r="B459" s="1" t="s">
        <v>437</v>
      </c>
      <c r="C459" s="4" t="s">
        <v>467</v>
      </c>
      <c r="D459" s="4">
        <v>3.8973000000000001E-2</v>
      </c>
      <c r="E459" s="4">
        <v>1.719E-3</v>
      </c>
      <c r="F459" s="4">
        <v>0.283022</v>
      </c>
      <c r="G459" s="4">
        <v>2.0999999999999999E-5</v>
      </c>
      <c r="H459" s="4">
        <v>333</v>
      </c>
      <c r="I459" s="4"/>
      <c r="J459" s="26">
        <v>15.59</v>
      </c>
      <c r="K459" s="4">
        <v>333</v>
      </c>
      <c r="M459" s="4">
        <v>335</v>
      </c>
      <c r="N459" s="4">
        <v>-0.95</v>
      </c>
      <c r="P459" s="18">
        <f t="shared" si="25"/>
        <v>0.19744104365278478</v>
      </c>
      <c r="Q459" s="18">
        <f t="shared" si="26"/>
        <v>14.493102805972518</v>
      </c>
      <c r="R459" s="18">
        <f t="shared" si="27"/>
        <v>85.506897194027488</v>
      </c>
    </row>
    <row r="460" spans="1:18" x14ac:dyDescent="0.3">
      <c r="A460" s="1">
        <v>456</v>
      </c>
      <c r="B460" s="1" t="s">
        <v>437</v>
      </c>
      <c r="C460" s="4" t="s">
        <v>468</v>
      </c>
      <c r="D460" s="4">
        <v>4.1117000000000001E-2</v>
      </c>
      <c r="E460" s="4">
        <v>1.743E-3</v>
      </c>
      <c r="F460" s="4">
        <v>0.28290900000000002</v>
      </c>
      <c r="G460" s="4">
        <v>2.1999999999999999E-5</v>
      </c>
      <c r="H460" s="4">
        <v>323</v>
      </c>
      <c r="I460" s="4"/>
      <c r="J460" s="26">
        <v>11.61</v>
      </c>
      <c r="K460" s="4">
        <v>496</v>
      </c>
      <c r="M460" s="4">
        <v>540</v>
      </c>
      <c r="N460" s="4">
        <v>-0.95</v>
      </c>
      <c r="P460" s="18">
        <f t="shared" si="25"/>
        <v>0.29729051680883095</v>
      </c>
      <c r="Q460" s="18">
        <f t="shared" si="26"/>
        <v>22.569302848113889</v>
      </c>
      <c r="R460" s="18">
        <f t="shared" si="27"/>
        <v>77.430697151886108</v>
      </c>
    </row>
    <row r="461" spans="1:18" x14ac:dyDescent="0.3">
      <c r="A461" s="1">
        <v>457</v>
      </c>
      <c r="B461" s="1" t="s">
        <v>437</v>
      </c>
      <c r="C461" s="4" t="s">
        <v>469</v>
      </c>
      <c r="D461" s="4">
        <v>3.5464000000000002E-2</v>
      </c>
      <c r="E461" s="4">
        <v>1.431E-3</v>
      </c>
      <c r="F461" s="4">
        <v>0.282831</v>
      </c>
      <c r="G461" s="4">
        <v>6.7000000000000002E-5</v>
      </c>
      <c r="H461" s="4">
        <v>328</v>
      </c>
      <c r="I461" s="4"/>
      <c r="J461" s="26">
        <v>8.9</v>
      </c>
      <c r="K461" s="4">
        <v>604</v>
      </c>
      <c r="M461" s="4">
        <v>680</v>
      </c>
      <c r="N461" s="4">
        <v>-0.96</v>
      </c>
      <c r="P461" s="18">
        <f t="shared" si="25"/>
        <v>0.36527847466131463</v>
      </c>
      <c r="Q461" s="18">
        <f t="shared" si="26"/>
        <v>28.392287660819353</v>
      </c>
      <c r="R461" s="18">
        <f t="shared" si="27"/>
        <v>71.607712339180651</v>
      </c>
    </row>
    <row r="462" spans="1:18" x14ac:dyDescent="0.3">
      <c r="A462" s="1">
        <v>458</v>
      </c>
      <c r="B462" s="1" t="s">
        <v>437</v>
      </c>
      <c r="C462" s="4" t="s">
        <v>470</v>
      </c>
      <c r="D462" s="4">
        <v>1.7010000000000001E-2</v>
      </c>
      <c r="E462" s="4">
        <v>6.8400000000000004E-4</v>
      </c>
      <c r="F462" s="4">
        <v>0.28278599999999998</v>
      </c>
      <c r="G462" s="4">
        <v>2.8E-5</v>
      </c>
      <c r="H462" s="4">
        <v>323</v>
      </c>
      <c r="I462" s="4"/>
      <c r="J462" s="26">
        <v>7.47</v>
      </c>
      <c r="K462" s="4">
        <v>656</v>
      </c>
      <c r="M462" s="4">
        <v>753</v>
      </c>
      <c r="N462" s="4">
        <v>-0.98</v>
      </c>
      <c r="P462" s="18">
        <f t="shared" si="25"/>
        <v>0.4011540391369795</v>
      </c>
      <c r="Q462" s="18">
        <f t="shared" si="26"/>
        <v>31.578344380579228</v>
      </c>
      <c r="R462" s="18">
        <f t="shared" si="27"/>
        <v>68.421655619420775</v>
      </c>
    </row>
    <row r="463" spans="1:18" x14ac:dyDescent="0.3">
      <c r="A463" s="1">
        <v>459</v>
      </c>
      <c r="B463" s="1" t="s">
        <v>437</v>
      </c>
      <c r="C463" s="4" t="s">
        <v>471</v>
      </c>
      <c r="D463" s="4">
        <v>5.0937000000000003E-2</v>
      </c>
      <c r="E463" s="4">
        <v>2.2269999999999998E-3</v>
      </c>
      <c r="F463" s="4">
        <v>0.28307199999999999</v>
      </c>
      <c r="G463" s="4">
        <v>2.1999999999999999E-5</v>
      </c>
      <c r="H463" s="4">
        <v>322</v>
      </c>
      <c r="I463" s="4"/>
      <c r="J463" s="26">
        <v>17.27</v>
      </c>
      <c r="K463" s="4">
        <v>263</v>
      </c>
      <c r="M463" s="4">
        <v>248</v>
      </c>
      <c r="N463" s="4">
        <v>-0.93</v>
      </c>
      <c r="P463" s="18">
        <f t="shared" si="25"/>
        <v>0.15529352734571003</v>
      </c>
      <c r="Q463" s="18">
        <f t="shared" si="26"/>
        <v>11.242257157039845</v>
      </c>
      <c r="R463" s="18">
        <f t="shared" si="27"/>
        <v>88.757742842960155</v>
      </c>
    </row>
    <row r="464" spans="1:18" x14ac:dyDescent="0.3">
      <c r="A464" s="1">
        <v>460</v>
      </c>
      <c r="B464" s="1" t="s">
        <v>437</v>
      </c>
      <c r="C464" s="4" t="s">
        <v>472</v>
      </c>
      <c r="D464" s="4">
        <v>3.0966E-2</v>
      </c>
      <c r="E464" s="4">
        <v>1.3500000000000001E-3</v>
      </c>
      <c r="F464" s="4">
        <v>0.28295300000000001</v>
      </c>
      <c r="G464" s="4">
        <v>3.8000000000000002E-5</v>
      </c>
      <c r="H464" s="4">
        <v>331</v>
      </c>
      <c r="I464" s="4"/>
      <c r="J464" s="26">
        <v>13.23</v>
      </c>
      <c r="K464" s="4">
        <v>428</v>
      </c>
      <c r="M464" s="4">
        <v>457</v>
      </c>
      <c r="N464" s="4">
        <v>-0.96</v>
      </c>
      <c r="P464" s="18">
        <f t="shared" si="25"/>
        <v>0.25664826894129456</v>
      </c>
      <c r="Q464" s="18">
        <f t="shared" si="26"/>
        <v>19.216217279154446</v>
      </c>
      <c r="R464" s="18">
        <f t="shared" si="27"/>
        <v>80.783782720845551</v>
      </c>
    </row>
    <row r="465" spans="1:18" x14ac:dyDescent="0.3">
      <c r="A465" s="1">
        <v>461</v>
      </c>
      <c r="B465" s="1" t="s">
        <v>437</v>
      </c>
      <c r="C465" s="4" t="s">
        <v>473</v>
      </c>
      <c r="D465" s="4">
        <v>4.8628999999999999E-2</v>
      </c>
      <c r="E465" s="4">
        <v>2.111E-3</v>
      </c>
      <c r="F465" s="4">
        <v>0.28296300000000002</v>
      </c>
      <c r="G465" s="4">
        <v>2.9E-5</v>
      </c>
      <c r="H465" s="4">
        <v>314</v>
      </c>
      <c r="I465" s="4"/>
      <c r="J465" s="26">
        <v>13.42</v>
      </c>
      <c r="K465" s="4">
        <v>423</v>
      </c>
      <c r="M465" s="4">
        <v>447</v>
      </c>
      <c r="N465" s="4">
        <v>-0.94</v>
      </c>
      <c r="P465" s="18">
        <f t="shared" ref="P465:P500" si="28">(J465-23.46)/(-16.4-23.46)</f>
        <v>0.25188158554942303</v>
      </c>
      <c r="Q465" s="18">
        <f t="shared" si="26"/>
        <v>18.828980567504956</v>
      </c>
      <c r="R465" s="18">
        <f t="shared" si="27"/>
        <v>81.171019432495044</v>
      </c>
    </row>
    <row r="466" spans="1:18" x14ac:dyDescent="0.3">
      <c r="A466" s="1">
        <v>462</v>
      </c>
      <c r="B466" s="1" t="s">
        <v>437</v>
      </c>
      <c r="C466" s="4" t="s">
        <v>474</v>
      </c>
      <c r="D466" s="4">
        <v>3.3544999999999998E-2</v>
      </c>
      <c r="E466" s="4">
        <v>1.4549999999999999E-3</v>
      </c>
      <c r="F466" s="4">
        <v>0.28296399999999999</v>
      </c>
      <c r="G466" s="4">
        <v>2.5000000000000001E-5</v>
      </c>
      <c r="H466" s="4">
        <v>333</v>
      </c>
      <c r="I466" s="4"/>
      <c r="J466" s="26">
        <v>13.6</v>
      </c>
      <c r="K466" s="4">
        <v>414</v>
      </c>
      <c r="M466" s="4">
        <v>438</v>
      </c>
      <c r="N466" s="4">
        <v>-0.96</v>
      </c>
      <c r="P466" s="18">
        <f t="shared" si="28"/>
        <v>0.24736578023080785</v>
      </c>
      <c r="Q466" s="18">
        <f t="shared" si="26"/>
        <v>18.463272182687227</v>
      </c>
      <c r="R466" s="18">
        <f t="shared" si="27"/>
        <v>81.536727817312766</v>
      </c>
    </row>
    <row r="467" spans="1:18" x14ac:dyDescent="0.3">
      <c r="A467" s="1">
        <v>463</v>
      </c>
      <c r="B467" s="1" t="s">
        <v>437</v>
      </c>
      <c r="C467" s="4" t="s">
        <v>475</v>
      </c>
      <c r="D467" s="4">
        <v>3.8190000000000002E-2</v>
      </c>
      <c r="E467" s="4">
        <v>1.6119999999999999E-3</v>
      </c>
      <c r="F467" s="4">
        <v>0.28298099999999998</v>
      </c>
      <c r="G467" s="4">
        <v>2.1999999999999999E-5</v>
      </c>
      <c r="H467" s="4">
        <v>319</v>
      </c>
      <c r="I467" s="4"/>
      <c r="J467" s="26">
        <v>14.18</v>
      </c>
      <c r="K467" s="4">
        <v>390</v>
      </c>
      <c r="M467" s="4">
        <v>408</v>
      </c>
      <c r="N467" s="4">
        <v>-0.95</v>
      </c>
      <c r="P467" s="18">
        <f t="shared" si="28"/>
        <v>0.2328148519819368</v>
      </c>
      <c r="Q467" s="18">
        <f t="shared" si="26"/>
        <v>17.292412321633037</v>
      </c>
      <c r="R467" s="18">
        <f t="shared" si="27"/>
        <v>82.707587678366963</v>
      </c>
    </row>
    <row r="468" spans="1:18" x14ac:dyDescent="0.3">
      <c r="A468" s="1">
        <v>464</v>
      </c>
      <c r="B468" s="1" t="s">
        <v>437</v>
      </c>
      <c r="C468" s="4" t="s">
        <v>476</v>
      </c>
      <c r="D468" s="4">
        <v>3.6602999999999997E-2</v>
      </c>
      <c r="E468" s="4">
        <v>1.6230000000000001E-3</v>
      </c>
      <c r="F468" s="4">
        <v>0.283003</v>
      </c>
      <c r="G468" s="4">
        <v>3.6999999999999998E-5</v>
      </c>
      <c r="H468" s="4">
        <v>333</v>
      </c>
      <c r="I468" s="4"/>
      <c r="J468" s="26">
        <v>14.95</v>
      </c>
      <c r="K468" s="4">
        <v>359</v>
      </c>
      <c r="M468" s="4">
        <v>368</v>
      </c>
      <c r="N468" s="4">
        <v>-0.95</v>
      </c>
      <c r="P468" s="18">
        <f t="shared" si="28"/>
        <v>0.21349724034119422</v>
      </c>
      <c r="Q468" s="18">
        <f t="shared" si="26"/>
        <v>15.755534080945747</v>
      </c>
      <c r="R468" s="18">
        <f t="shared" si="27"/>
        <v>84.24446591905425</v>
      </c>
    </row>
    <row r="469" spans="1:18" x14ac:dyDescent="0.3">
      <c r="A469" s="1">
        <v>465</v>
      </c>
      <c r="B469" s="1" t="s">
        <v>437</v>
      </c>
      <c r="C469" s="4" t="s">
        <v>477</v>
      </c>
      <c r="D469" s="4">
        <v>1.9963000000000002E-2</v>
      </c>
      <c r="E469" s="4">
        <v>7.5199999999999996E-4</v>
      </c>
      <c r="F469" s="4">
        <v>0.28295100000000001</v>
      </c>
      <c r="G469" s="4">
        <v>3.4E-5</v>
      </c>
      <c r="H469" s="4">
        <v>308</v>
      </c>
      <c r="I469" s="4"/>
      <c r="J469" s="26">
        <v>12.88</v>
      </c>
      <c r="K469" s="4">
        <v>423</v>
      </c>
      <c r="M469" s="4">
        <v>458</v>
      </c>
      <c r="N469" s="4">
        <v>-0.98</v>
      </c>
      <c r="P469" s="18">
        <f t="shared" si="28"/>
        <v>0.26542900150526844</v>
      </c>
      <c r="Q469" s="18">
        <f t="shared" si="26"/>
        <v>19.93282427372807</v>
      </c>
      <c r="R469" s="18">
        <f t="shared" si="27"/>
        <v>80.067175726271927</v>
      </c>
    </row>
    <row r="470" spans="1:18" x14ac:dyDescent="0.3">
      <c r="A470" s="1">
        <v>466</v>
      </c>
      <c r="B470" s="1" t="s">
        <v>437</v>
      </c>
      <c r="C470" s="4" t="s">
        <v>478</v>
      </c>
      <c r="D470" s="4">
        <v>2.1049999999999999E-2</v>
      </c>
      <c r="E470" s="4">
        <v>7.5100000000000004E-4</v>
      </c>
      <c r="F470" s="4">
        <v>0.28293400000000002</v>
      </c>
      <c r="G470" s="4">
        <v>5.8E-5</v>
      </c>
      <c r="H470" s="4">
        <v>308</v>
      </c>
      <c r="I470" s="4"/>
      <c r="J470" s="26">
        <v>12.28</v>
      </c>
      <c r="K470" s="4">
        <v>447</v>
      </c>
      <c r="M470" s="4">
        <v>489</v>
      </c>
      <c r="N470" s="4">
        <v>-0.98</v>
      </c>
      <c r="P470" s="18">
        <f t="shared" si="28"/>
        <v>0.28048168590065231</v>
      </c>
      <c r="Q470" s="18">
        <f t="shared" si="26"/>
        <v>21.17127033433847</v>
      </c>
      <c r="R470" s="18">
        <f t="shared" si="27"/>
        <v>78.828729665661527</v>
      </c>
    </row>
    <row r="471" spans="1:18" x14ac:dyDescent="0.3">
      <c r="A471" s="1">
        <v>467</v>
      </c>
      <c r="B471" s="1" t="s">
        <v>437</v>
      </c>
      <c r="C471" s="4" t="s">
        <v>479</v>
      </c>
      <c r="D471" s="4">
        <v>2.5309000000000002E-2</v>
      </c>
      <c r="E471" s="4">
        <v>8.9999999999999998E-4</v>
      </c>
      <c r="F471" s="4">
        <v>0.282968</v>
      </c>
      <c r="G471" s="4">
        <v>5.1E-5</v>
      </c>
      <c r="H471" s="4">
        <v>305</v>
      </c>
      <c r="I471" s="4"/>
      <c r="J471" s="26">
        <v>13.44</v>
      </c>
      <c r="K471" s="4">
        <v>402</v>
      </c>
      <c r="M471" s="4">
        <v>430</v>
      </c>
      <c r="N471" s="4">
        <v>-0.97</v>
      </c>
      <c r="P471" s="18">
        <f t="shared" si="28"/>
        <v>0.2513798294029102</v>
      </c>
      <c r="Q471" s="18">
        <f t="shared" si="26"/>
        <v>18.788291267929246</v>
      </c>
      <c r="R471" s="18">
        <f t="shared" si="27"/>
        <v>81.211708732070747</v>
      </c>
    </row>
    <row r="472" spans="1:18" x14ac:dyDescent="0.3">
      <c r="A472" s="1">
        <v>468</v>
      </c>
      <c r="B472" s="1" t="s">
        <v>437</v>
      </c>
      <c r="C472" s="4" t="s">
        <v>480</v>
      </c>
      <c r="D472" s="4">
        <v>2.7262000000000002E-2</v>
      </c>
      <c r="E472" s="4">
        <v>9.8400000000000007E-4</v>
      </c>
      <c r="F472" s="4">
        <v>0.28289700000000001</v>
      </c>
      <c r="G472" s="4">
        <v>5.7000000000000003E-5</v>
      </c>
      <c r="H472" s="4">
        <v>308</v>
      </c>
      <c r="I472" s="4"/>
      <c r="J472" s="26">
        <v>10.9</v>
      </c>
      <c r="K472" s="4">
        <v>504</v>
      </c>
      <c r="M472" s="4">
        <v>561</v>
      </c>
      <c r="N472" s="4">
        <v>-0.97</v>
      </c>
      <c r="P472" s="18">
        <f t="shared" si="28"/>
        <v>0.31510286001003512</v>
      </c>
      <c r="Q472" s="18">
        <f t="shared" si="26"/>
        <v>24.068486529365401</v>
      </c>
      <c r="R472" s="18">
        <f t="shared" si="27"/>
        <v>75.931513470634599</v>
      </c>
    </row>
    <row r="473" spans="1:18" x14ac:dyDescent="0.3">
      <c r="A473" s="1">
        <v>469</v>
      </c>
      <c r="B473" s="1" t="s">
        <v>437</v>
      </c>
      <c r="C473" s="4" t="s">
        <v>481</v>
      </c>
      <c r="D473" s="4">
        <v>2.1583000000000001E-2</v>
      </c>
      <c r="E473" s="4">
        <v>8.1300000000000003E-4</v>
      </c>
      <c r="F473" s="4">
        <v>0.28303299999999998</v>
      </c>
      <c r="G473" s="4">
        <v>2.5999999999999998E-5</v>
      </c>
      <c r="H473" s="4">
        <v>293</v>
      </c>
      <c r="I473" s="4"/>
      <c r="J473" s="26">
        <v>15.77</v>
      </c>
      <c r="K473" s="4">
        <v>308</v>
      </c>
      <c r="M473" s="4">
        <v>309</v>
      </c>
      <c r="N473" s="4">
        <v>-0.98</v>
      </c>
      <c r="P473" s="18">
        <f t="shared" si="28"/>
        <v>0.19292523833416964</v>
      </c>
      <c r="Q473" s="18">
        <f t="shared" si="26"/>
        <v>14.140460890412223</v>
      </c>
      <c r="R473" s="18">
        <f t="shared" si="27"/>
        <v>85.859539109587772</v>
      </c>
    </row>
    <row r="474" spans="1:18" x14ac:dyDescent="0.3">
      <c r="A474" s="1">
        <v>470</v>
      </c>
      <c r="B474" s="1" t="s">
        <v>437</v>
      </c>
      <c r="C474" s="4" t="s">
        <v>482</v>
      </c>
      <c r="D474" s="4">
        <v>3.3603000000000001E-2</v>
      </c>
      <c r="E474" s="4">
        <v>1.206E-3</v>
      </c>
      <c r="F474" s="4">
        <v>0.28308499999999998</v>
      </c>
      <c r="G474" s="4">
        <v>3.4999999999999997E-5</v>
      </c>
      <c r="H474" s="4">
        <v>307</v>
      </c>
      <c r="I474" s="4"/>
      <c r="J474" s="26">
        <v>17.52</v>
      </c>
      <c r="K474" s="4">
        <v>237</v>
      </c>
      <c r="M474" s="4">
        <v>218</v>
      </c>
      <c r="N474" s="4">
        <v>-0.96</v>
      </c>
      <c r="P474" s="18">
        <f t="shared" si="28"/>
        <v>0.14902157551430009</v>
      </c>
      <c r="Q474" s="18">
        <f t="shared" si="26"/>
        <v>10.766139808620025</v>
      </c>
      <c r="R474" s="18">
        <f t="shared" si="27"/>
        <v>89.233860191379975</v>
      </c>
    </row>
    <row r="475" spans="1:18" x14ac:dyDescent="0.3">
      <c r="A475" s="1">
        <v>471</v>
      </c>
      <c r="B475" s="1" t="s">
        <v>437</v>
      </c>
      <c r="C475" s="4" t="s">
        <v>483</v>
      </c>
      <c r="D475" s="4">
        <v>1.6989000000000001E-2</v>
      </c>
      <c r="E475" s="4">
        <v>6.3000000000000003E-4</v>
      </c>
      <c r="F475" s="4">
        <v>0.28296900000000003</v>
      </c>
      <c r="G475" s="4">
        <v>2.5999999999999998E-5</v>
      </c>
      <c r="H475" s="4">
        <v>311</v>
      </c>
      <c r="I475" s="4"/>
      <c r="J475" s="26">
        <v>13.53</v>
      </c>
      <c r="K475" s="4">
        <v>397</v>
      </c>
      <c r="M475" s="4">
        <v>425</v>
      </c>
      <c r="N475" s="4">
        <v>-0.98</v>
      </c>
      <c r="P475" s="18">
        <f t="shared" si="28"/>
        <v>0.24912192674360265</v>
      </c>
      <c r="Q475" s="18">
        <f t="shared" si="26"/>
        <v>18.605359783931693</v>
      </c>
      <c r="R475" s="18">
        <f t="shared" si="27"/>
        <v>81.394640216068311</v>
      </c>
    </row>
    <row r="476" spans="1:18" x14ac:dyDescent="0.3">
      <c r="A476" s="1">
        <v>472</v>
      </c>
      <c r="B476" s="1" t="s">
        <v>437</v>
      </c>
      <c r="C476" s="4" t="s">
        <v>484</v>
      </c>
      <c r="D476" s="4">
        <v>2.4202999999999999E-2</v>
      </c>
      <c r="E476" s="4">
        <v>9.6400000000000001E-4</v>
      </c>
      <c r="F476" s="4">
        <v>0.28291300000000003</v>
      </c>
      <c r="G476" s="4">
        <v>2.4000000000000001E-5</v>
      </c>
      <c r="H476" s="4">
        <v>309</v>
      </c>
      <c r="I476" s="4"/>
      <c r="J476" s="26">
        <v>11.47</v>
      </c>
      <c r="K476" s="4">
        <v>481</v>
      </c>
      <c r="M476" s="4">
        <v>531</v>
      </c>
      <c r="N476" s="4">
        <v>-0.97</v>
      </c>
      <c r="P476" s="18">
        <f t="shared" si="28"/>
        <v>0.30080280983442048</v>
      </c>
      <c r="Q476" s="18">
        <f t="shared" si="26"/>
        <v>22.863466003787249</v>
      </c>
      <c r="R476" s="18">
        <f t="shared" si="27"/>
        <v>77.136533996212748</v>
      </c>
    </row>
    <row r="477" spans="1:18" x14ac:dyDescent="0.3">
      <c r="A477" s="1">
        <v>473</v>
      </c>
      <c r="B477" s="1" t="s">
        <v>437</v>
      </c>
      <c r="C477" s="4" t="s">
        <v>485</v>
      </c>
      <c r="D477" s="4">
        <v>2.9326999999999999E-2</v>
      </c>
      <c r="E477" s="4">
        <v>1.047E-3</v>
      </c>
      <c r="F477" s="4">
        <v>0.28300999999999998</v>
      </c>
      <c r="G477" s="4">
        <v>4.8000000000000001E-5</v>
      </c>
      <c r="H477" s="4">
        <v>312</v>
      </c>
      <c r="I477" s="4"/>
      <c r="J477" s="26">
        <v>14.89</v>
      </c>
      <c r="K477" s="4">
        <v>344</v>
      </c>
      <c r="M477" s="4">
        <v>355</v>
      </c>
      <c r="N477" s="4">
        <v>-0.97</v>
      </c>
      <c r="P477" s="18">
        <f t="shared" si="28"/>
        <v>0.21500250878073257</v>
      </c>
      <c r="Q477" s="18">
        <f t="shared" si="26"/>
        <v>15.874579804085354</v>
      </c>
      <c r="R477" s="18">
        <f t="shared" si="27"/>
        <v>84.125420195914643</v>
      </c>
    </row>
    <row r="478" spans="1:18" x14ac:dyDescent="0.3">
      <c r="A478" s="1">
        <v>474</v>
      </c>
      <c r="B478" s="1" t="s">
        <v>437</v>
      </c>
      <c r="C478" s="4" t="s">
        <v>486</v>
      </c>
      <c r="D478" s="4">
        <v>4.6670000000000003E-2</v>
      </c>
      <c r="E478" s="4">
        <v>1.671E-3</v>
      </c>
      <c r="F478" s="4">
        <v>0.28311900000000001</v>
      </c>
      <c r="G478" s="4">
        <v>7.2000000000000002E-5</v>
      </c>
      <c r="H478" s="4">
        <v>307</v>
      </c>
      <c r="I478" s="4"/>
      <c r="J478" s="26">
        <v>18.63</v>
      </c>
      <c r="K478" s="4">
        <v>191</v>
      </c>
      <c r="M478" s="4">
        <v>161</v>
      </c>
      <c r="N478" s="4">
        <v>-0.95</v>
      </c>
      <c r="P478" s="18">
        <f t="shared" si="28"/>
        <v>0.12117410938283998</v>
      </c>
      <c r="Q478" s="18">
        <f t="shared" si="26"/>
        <v>8.67549116382758</v>
      </c>
      <c r="R478" s="18">
        <f t="shared" si="27"/>
        <v>91.324508836172413</v>
      </c>
    </row>
    <row r="479" spans="1:18" x14ac:dyDescent="0.3">
      <c r="A479" s="1">
        <v>475</v>
      </c>
      <c r="B479" s="1" t="s">
        <v>437</v>
      </c>
      <c r="C479" s="4" t="s">
        <v>487</v>
      </c>
      <c r="D479" s="4">
        <v>4.0981999999999998E-2</v>
      </c>
      <c r="E479" s="4">
        <v>1.4530000000000001E-3</v>
      </c>
      <c r="F479" s="4">
        <v>0.28306799999999999</v>
      </c>
      <c r="G479" s="4">
        <v>4.8999999999999998E-5</v>
      </c>
      <c r="H479" s="4">
        <v>303</v>
      </c>
      <c r="I479" s="4"/>
      <c r="J479" s="26">
        <v>16.86</v>
      </c>
      <c r="K479" s="4">
        <v>264</v>
      </c>
      <c r="M479" s="4">
        <v>253</v>
      </c>
      <c r="N479" s="4">
        <v>-0.96</v>
      </c>
      <c r="P479" s="18">
        <f t="shared" si="28"/>
        <v>0.16557952834922232</v>
      </c>
      <c r="Q479" s="18">
        <f t="shared" si="26"/>
        <v>12.027329267022326</v>
      </c>
      <c r="R479" s="18">
        <f t="shared" si="27"/>
        <v>87.972670732977676</v>
      </c>
    </row>
    <row r="480" spans="1:18" x14ac:dyDescent="0.3">
      <c r="A480" s="1">
        <v>476</v>
      </c>
      <c r="B480" s="1" t="s">
        <v>437</v>
      </c>
      <c r="C480" s="4" t="s">
        <v>488</v>
      </c>
      <c r="D480" s="4">
        <v>2.6207999999999999E-2</v>
      </c>
      <c r="E480" s="4">
        <v>9.77E-4</v>
      </c>
      <c r="F480" s="4">
        <v>0.28289900000000001</v>
      </c>
      <c r="G480" s="4">
        <v>3.4999999999999997E-5</v>
      </c>
      <c r="H480" s="4">
        <v>304</v>
      </c>
      <c r="I480" s="4"/>
      <c r="J480" s="26">
        <v>10.99</v>
      </c>
      <c r="K480" s="4">
        <v>500</v>
      </c>
      <c r="M480" s="4">
        <v>556</v>
      </c>
      <c r="N480" s="4">
        <v>-0.97</v>
      </c>
      <c r="P480" s="18">
        <f t="shared" si="28"/>
        <v>0.31284495735072759</v>
      </c>
      <c r="Q480" s="18">
        <f t="shared" si="26"/>
        <v>23.877430673910382</v>
      </c>
      <c r="R480" s="18">
        <f t="shared" si="27"/>
        <v>76.122569326089618</v>
      </c>
    </row>
    <row r="481" spans="1:18" x14ac:dyDescent="0.3">
      <c r="A481" s="1">
        <v>477</v>
      </c>
      <c r="B481" s="1" t="s">
        <v>437</v>
      </c>
      <c r="C481" s="4" t="s">
        <v>489</v>
      </c>
      <c r="D481" s="4">
        <v>4.1478000000000001E-2</v>
      </c>
      <c r="E481" s="4">
        <v>1.6869999999999999E-3</v>
      </c>
      <c r="F481" s="4">
        <v>0.28313700000000003</v>
      </c>
      <c r="G481" s="4">
        <v>2.5000000000000001E-5</v>
      </c>
      <c r="H481" s="4">
        <v>314</v>
      </c>
      <c r="I481" s="4"/>
      <c r="J481" s="26">
        <v>19.23</v>
      </c>
      <c r="K481" s="4">
        <v>165</v>
      </c>
      <c r="M481" s="4">
        <v>130</v>
      </c>
      <c r="N481" s="4">
        <v>-0.95</v>
      </c>
      <c r="P481" s="18">
        <f t="shared" si="28"/>
        <v>0.10612142498745611</v>
      </c>
      <c r="Q481" s="18">
        <f t="shared" si="26"/>
        <v>7.5610044871253601</v>
      </c>
      <c r="R481" s="18">
        <f t="shared" si="27"/>
        <v>92.438995512874641</v>
      </c>
    </row>
    <row r="482" spans="1:18" x14ac:dyDescent="0.3">
      <c r="A482" s="1">
        <v>478</v>
      </c>
      <c r="B482" s="1" t="s">
        <v>437</v>
      </c>
      <c r="C482" s="4" t="s">
        <v>490</v>
      </c>
      <c r="D482" s="4">
        <v>4.1761E-2</v>
      </c>
      <c r="E482" s="4">
        <v>1.619E-3</v>
      </c>
      <c r="F482" s="4">
        <v>0.282997</v>
      </c>
      <c r="G482" s="4">
        <v>4.1E-5</v>
      </c>
      <c r="H482" s="4">
        <v>304</v>
      </c>
      <c r="I482" s="4"/>
      <c r="J482" s="26">
        <v>14.32</v>
      </c>
      <c r="K482" s="4">
        <v>367</v>
      </c>
      <c r="M482" s="4">
        <v>384</v>
      </c>
      <c r="N482" s="4">
        <v>-0.95</v>
      </c>
      <c r="P482" s="18">
        <f t="shared" si="28"/>
        <v>0.22930255895634724</v>
      </c>
      <c r="Q482" s="18">
        <f t="shared" si="26"/>
        <v>17.011500745961293</v>
      </c>
      <c r="R482" s="18">
        <f t="shared" si="27"/>
        <v>82.988499254038715</v>
      </c>
    </row>
    <row r="483" spans="1:18" x14ac:dyDescent="0.3">
      <c r="A483" s="1">
        <v>479</v>
      </c>
      <c r="B483" s="1" t="s">
        <v>437</v>
      </c>
      <c r="C483" s="4" t="s">
        <v>491</v>
      </c>
      <c r="D483" s="4">
        <v>1.6223999999999999E-2</v>
      </c>
      <c r="E483" s="4">
        <v>7.5000000000000002E-4</v>
      </c>
      <c r="F483" s="4">
        <v>0.28287699999999999</v>
      </c>
      <c r="G483" s="4">
        <v>5.5999999999999999E-5</v>
      </c>
      <c r="H483" s="4">
        <v>311</v>
      </c>
      <c r="I483" s="4"/>
      <c r="J483" s="26">
        <v>10.23</v>
      </c>
      <c r="K483" s="4">
        <v>529</v>
      </c>
      <c r="M483" s="4">
        <v>595</v>
      </c>
      <c r="N483" s="4">
        <v>-0.98</v>
      </c>
      <c r="P483" s="18">
        <f t="shared" si="28"/>
        <v>0.33191169091821376</v>
      </c>
      <c r="Q483" s="18">
        <f t="shared" si="26"/>
        <v>25.500196988158965</v>
      </c>
      <c r="R483" s="18">
        <f t="shared" si="27"/>
        <v>74.499803011841038</v>
      </c>
    </row>
    <row r="484" spans="1:18" x14ac:dyDescent="0.3">
      <c r="A484" s="1">
        <v>480</v>
      </c>
      <c r="B484" s="1" t="s">
        <v>437</v>
      </c>
      <c r="C484" s="4" t="s">
        <v>492</v>
      </c>
      <c r="D484" s="4">
        <v>3.3609E-2</v>
      </c>
      <c r="E484" s="4">
        <v>1.389E-3</v>
      </c>
      <c r="F484" s="4">
        <v>0.28304200000000002</v>
      </c>
      <c r="G484" s="4">
        <v>3.4E-5</v>
      </c>
      <c r="H484" s="4">
        <v>307</v>
      </c>
      <c r="I484" s="4"/>
      <c r="J484" s="26">
        <v>15.94</v>
      </c>
      <c r="K484" s="4">
        <v>301</v>
      </c>
      <c r="M484" s="4">
        <v>300</v>
      </c>
      <c r="N484" s="4">
        <v>-0.96</v>
      </c>
      <c r="P484" s="18">
        <f t="shared" si="28"/>
        <v>0.18866031108881087</v>
      </c>
      <c r="Q484" s="18">
        <f t="shared" si="26"/>
        <v>13.808376481303908</v>
      </c>
      <c r="R484" s="18">
        <f t="shared" si="27"/>
        <v>86.19162351869609</v>
      </c>
    </row>
    <row r="485" spans="1:18" x14ac:dyDescent="0.3">
      <c r="A485" s="1">
        <v>481</v>
      </c>
      <c r="B485" s="1" t="s">
        <v>437</v>
      </c>
      <c r="C485" s="4" t="s">
        <v>493</v>
      </c>
      <c r="D485" s="4">
        <v>3.8676000000000002E-2</v>
      </c>
      <c r="E485" s="4">
        <v>1.616E-3</v>
      </c>
      <c r="F485" s="4">
        <v>0.28308299999999997</v>
      </c>
      <c r="G485" s="4">
        <v>3.4E-5</v>
      </c>
      <c r="H485" s="4">
        <v>310</v>
      </c>
      <c r="I485" s="4"/>
      <c r="J485" s="26">
        <v>17.36</v>
      </c>
      <c r="K485" s="4">
        <v>243</v>
      </c>
      <c r="M485" s="4">
        <v>227</v>
      </c>
      <c r="N485" s="4">
        <v>-0.95</v>
      </c>
      <c r="P485" s="18">
        <f t="shared" si="28"/>
        <v>0.15303562468640244</v>
      </c>
      <c r="Q485" s="18">
        <f t="shared" si="26"/>
        <v>11.070630222082645</v>
      </c>
      <c r="R485" s="18">
        <f t="shared" si="27"/>
        <v>88.929369777917358</v>
      </c>
    </row>
    <row r="486" spans="1:18" x14ac:dyDescent="0.3">
      <c r="A486" s="1">
        <v>482</v>
      </c>
      <c r="B486" s="1" t="s">
        <v>437</v>
      </c>
      <c r="C486" s="4" t="s">
        <v>494</v>
      </c>
      <c r="D486" s="4">
        <v>5.3266000000000001E-2</v>
      </c>
      <c r="E486" s="4">
        <v>2.2399999999999998E-3</v>
      </c>
      <c r="F486" s="4">
        <v>0.28312199999999998</v>
      </c>
      <c r="G486" s="4">
        <v>2.6999999999999999E-5</v>
      </c>
      <c r="H486" s="4">
        <v>308</v>
      </c>
      <c r="I486" s="4"/>
      <c r="J486" s="26">
        <v>18.600000000000001</v>
      </c>
      <c r="K486" s="4">
        <v>190</v>
      </c>
      <c r="M486" s="4">
        <v>163</v>
      </c>
      <c r="N486" s="4">
        <v>-0.93</v>
      </c>
      <c r="P486" s="18">
        <f t="shared" si="28"/>
        <v>0.12192674360260912</v>
      </c>
      <c r="Q486" s="18">
        <f t="shared" si="26"/>
        <v>8.7315002333246596</v>
      </c>
      <c r="R486" s="18">
        <f t="shared" si="27"/>
        <v>91.268499766675347</v>
      </c>
    </row>
    <row r="487" spans="1:18" x14ac:dyDescent="0.3">
      <c r="A487" s="1">
        <v>483</v>
      </c>
      <c r="B487" s="1" t="s">
        <v>437</v>
      </c>
      <c r="C487" s="4" t="s">
        <v>495</v>
      </c>
      <c r="D487" s="4">
        <v>3.2448999999999999E-2</v>
      </c>
      <c r="E487" s="4">
        <v>1.3060000000000001E-3</v>
      </c>
      <c r="F487" s="4">
        <v>0.28289900000000001</v>
      </c>
      <c r="G487" s="4">
        <v>3.8000000000000002E-5</v>
      </c>
      <c r="H487" s="4">
        <v>302</v>
      </c>
      <c r="I487" s="4"/>
      <c r="J487" s="26">
        <v>10.92</v>
      </c>
      <c r="K487" s="4">
        <v>504</v>
      </c>
      <c r="M487" s="4">
        <v>559</v>
      </c>
      <c r="N487" s="4">
        <v>-0.96</v>
      </c>
      <c r="P487" s="18">
        <f t="shared" si="28"/>
        <v>0.31460110386352236</v>
      </c>
      <c r="Q487" s="18">
        <f t="shared" si="26"/>
        <v>24.026003966644261</v>
      </c>
      <c r="R487" s="18">
        <f t="shared" si="27"/>
        <v>75.973996033355746</v>
      </c>
    </row>
    <row r="488" spans="1:18" x14ac:dyDescent="0.3">
      <c r="A488" s="1">
        <v>484</v>
      </c>
      <c r="B488" s="1" t="s">
        <v>437</v>
      </c>
      <c r="C488" s="4" t="s">
        <v>496</v>
      </c>
      <c r="D488" s="4">
        <v>3.4646000000000003E-2</v>
      </c>
      <c r="E488" s="4">
        <v>1.284E-3</v>
      </c>
      <c r="F488" s="4">
        <v>0.28267399999999998</v>
      </c>
      <c r="G488" s="4">
        <v>2.4000000000000001E-5</v>
      </c>
      <c r="H488" s="4">
        <v>307</v>
      </c>
      <c r="I488" s="4"/>
      <c r="J488" s="26">
        <v>2.94</v>
      </c>
      <c r="K488" s="4">
        <v>826</v>
      </c>
      <c r="M488" s="4">
        <v>969</v>
      </c>
      <c r="N488" s="4">
        <v>-0.96</v>
      </c>
      <c r="P488" s="18">
        <f t="shared" si="28"/>
        <v>0.51480180632212746</v>
      </c>
      <c r="Q488" s="18">
        <f t="shared" si="26"/>
        <v>42.230107068889012</v>
      </c>
      <c r="R488" s="18">
        <f t="shared" si="27"/>
        <v>57.769892931110988</v>
      </c>
    </row>
    <row r="489" spans="1:18" x14ac:dyDescent="0.3">
      <c r="A489" s="1">
        <v>485</v>
      </c>
      <c r="B489" s="1" t="s">
        <v>437</v>
      </c>
      <c r="C489" s="4" t="s">
        <v>497</v>
      </c>
      <c r="D489" s="4">
        <v>2.5014000000000002E-2</v>
      </c>
      <c r="E489" s="4">
        <v>1.008E-3</v>
      </c>
      <c r="F489" s="4">
        <v>0.28305799999999998</v>
      </c>
      <c r="G489" s="4">
        <v>4.8999999999999998E-5</v>
      </c>
      <c r="H489" s="4">
        <v>311</v>
      </c>
      <c r="I489" s="4"/>
      <c r="J489" s="26">
        <v>16.600000000000001</v>
      </c>
      <c r="K489" s="4">
        <v>274</v>
      </c>
      <c r="M489" s="4">
        <v>266</v>
      </c>
      <c r="N489" s="4">
        <v>-0.97</v>
      </c>
      <c r="P489" s="18">
        <f t="shared" si="28"/>
        <v>0.17210235825388859</v>
      </c>
      <c r="Q489" s="18">
        <f t="shared" si="26"/>
        <v>12.527929874466931</v>
      </c>
      <c r="R489" s="18">
        <f t="shared" si="27"/>
        <v>87.472070125533065</v>
      </c>
    </row>
    <row r="490" spans="1:18" x14ac:dyDescent="0.3">
      <c r="A490" s="1">
        <v>486</v>
      </c>
      <c r="B490" s="1" t="s">
        <v>437</v>
      </c>
      <c r="C490" s="4" t="s">
        <v>498</v>
      </c>
      <c r="D490" s="4">
        <v>3.1740999999999998E-2</v>
      </c>
      <c r="E490" s="4">
        <v>1.3979999999999999E-3</v>
      </c>
      <c r="F490" s="4">
        <v>0.28290500000000002</v>
      </c>
      <c r="G490" s="4">
        <v>2.8E-5</v>
      </c>
      <c r="H490" s="4">
        <v>303</v>
      </c>
      <c r="I490" s="4"/>
      <c r="J490" s="26">
        <v>11.11</v>
      </c>
      <c r="K490" s="4">
        <v>497</v>
      </c>
      <c r="M490" s="4">
        <v>549</v>
      </c>
      <c r="N490" s="4">
        <v>-0.96</v>
      </c>
      <c r="P490" s="18">
        <f t="shared" si="28"/>
        <v>0.30983442047165083</v>
      </c>
      <c r="Q490" s="18">
        <f t="shared" si="26"/>
        <v>23.623151481302102</v>
      </c>
      <c r="R490" s="18">
        <f t="shared" si="27"/>
        <v>76.376848518697898</v>
      </c>
    </row>
    <row r="491" spans="1:18" x14ac:dyDescent="0.3">
      <c r="A491" s="1">
        <v>487</v>
      </c>
      <c r="B491" s="1" t="s">
        <v>437</v>
      </c>
      <c r="C491" s="4" t="s">
        <v>499</v>
      </c>
      <c r="D491" s="4">
        <v>7.3140000000000002E-3</v>
      </c>
      <c r="E491" s="4">
        <v>3.2299999999999999E-4</v>
      </c>
      <c r="F491" s="4">
        <v>0.28290599999999999</v>
      </c>
      <c r="G491" s="4">
        <v>3.6000000000000001E-5</v>
      </c>
      <c r="H491" s="4">
        <v>307</v>
      </c>
      <c r="I491" s="4"/>
      <c r="J491" s="26">
        <v>11.36</v>
      </c>
      <c r="K491" s="4">
        <v>482</v>
      </c>
      <c r="M491" s="4">
        <v>536</v>
      </c>
      <c r="N491" s="4">
        <v>-0.99</v>
      </c>
      <c r="P491" s="18">
        <f t="shared" si="28"/>
        <v>0.30356246864024089</v>
      </c>
      <c r="Q491" s="18">
        <f t="shared" si="26"/>
        <v>23.095092084878786</v>
      </c>
      <c r="R491" s="18">
        <f t="shared" si="27"/>
        <v>76.904907915121214</v>
      </c>
    </row>
    <row r="492" spans="1:18" x14ac:dyDescent="0.3">
      <c r="A492" s="1">
        <v>488</v>
      </c>
      <c r="B492" s="1" t="s">
        <v>437</v>
      </c>
      <c r="C492" s="4" t="s">
        <v>500</v>
      </c>
      <c r="D492" s="4">
        <v>1.3154000000000001E-2</v>
      </c>
      <c r="E492" s="4">
        <v>6.5099999999999999E-4</v>
      </c>
      <c r="F492" s="4">
        <v>0.28299200000000002</v>
      </c>
      <c r="G492" s="4">
        <v>2.5000000000000001E-5</v>
      </c>
      <c r="H492" s="4">
        <v>302</v>
      </c>
      <c r="I492" s="4"/>
      <c r="J492" s="26">
        <v>14.33</v>
      </c>
      <c r="K492" s="4">
        <v>365</v>
      </c>
      <c r="M492" s="4">
        <v>383</v>
      </c>
      <c r="N492" s="4">
        <v>-0.98</v>
      </c>
      <c r="P492" s="18">
        <f t="shared" si="28"/>
        <v>0.22905168088309083</v>
      </c>
      <c r="Q492" s="18">
        <f t="shared" si="26"/>
        <v>16.991460920373875</v>
      </c>
      <c r="R492" s="18">
        <f t="shared" si="27"/>
        <v>83.008539079626132</v>
      </c>
    </row>
    <row r="493" spans="1:18" x14ac:dyDescent="0.3">
      <c r="A493" s="1">
        <v>489</v>
      </c>
      <c r="B493" s="1" t="s">
        <v>437</v>
      </c>
      <c r="C493" s="4" t="s">
        <v>501</v>
      </c>
      <c r="D493" s="4">
        <v>1.6115999999999998E-2</v>
      </c>
      <c r="E493" s="4">
        <v>6.7699999999999998E-4</v>
      </c>
      <c r="F493" s="4">
        <v>0.28295599999999999</v>
      </c>
      <c r="G493" s="4">
        <v>3.3000000000000003E-5</v>
      </c>
      <c r="H493" s="4">
        <v>324</v>
      </c>
      <c r="I493" s="4"/>
      <c r="J493" s="26">
        <v>13.06</v>
      </c>
      <c r="K493" s="4">
        <v>416</v>
      </c>
      <c r="M493" s="4">
        <v>449</v>
      </c>
      <c r="N493" s="4">
        <v>-0.98</v>
      </c>
      <c r="P493" s="18">
        <f t="shared" si="28"/>
        <v>0.26091319618665332</v>
      </c>
      <c r="Q493" s="18">
        <f t="shared" si="26"/>
        <v>19.563751478021167</v>
      </c>
      <c r="R493" s="18">
        <f t="shared" si="27"/>
        <v>80.436248521978825</v>
      </c>
    </row>
    <row r="494" spans="1:18" x14ac:dyDescent="0.3">
      <c r="A494" s="1">
        <v>490</v>
      </c>
      <c r="B494" s="1" t="s">
        <v>437</v>
      </c>
      <c r="C494" s="4" t="s">
        <v>502</v>
      </c>
      <c r="D494" s="4">
        <v>4.2285000000000003E-2</v>
      </c>
      <c r="E494" s="4">
        <v>1.6310000000000001E-3</v>
      </c>
      <c r="F494" s="4">
        <v>0.28306399999999998</v>
      </c>
      <c r="G494" s="4">
        <v>3.4E-5</v>
      </c>
      <c r="H494" s="4">
        <v>309</v>
      </c>
      <c r="I494" s="4"/>
      <c r="J494" s="26">
        <v>16.420000000000002</v>
      </c>
      <c r="K494" s="4">
        <v>271</v>
      </c>
      <c r="M494" s="4">
        <v>265</v>
      </c>
      <c r="N494" s="4">
        <v>-0.95</v>
      </c>
      <c r="P494" s="18">
        <f t="shared" si="28"/>
        <v>0.17661816357250373</v>
      </c>
      <c r="Q494" s="18">
        <f t="shared" si="26"/>
        <v>12.875758588018734</v>
      </c>
      <c r="R494" s="18">
        <f t="shared" si="27"/>
        <v>87.124241411981274</v>
      </c>
    </row>
    <row r="495" spans="1:18" x14ac:dyDescent="0.3">
      <c r="A495" s="1">
        <v>491</v>
      </c>
      <c r="B495" s="1" t="s">
        <v>437</v>
      </c>
      <c r="C495" s="4" t="s">
        <v>503</v>
      </c>
      <c r="D495" s="4">
        <v>3.5267E-2</v>
      </c>
      <c r="E495" s="4">
        <v>1.3359999999999999E-3</v>
      </c>
      <c r="F495" s="4">
        <v>0.28306700000000001</v>
      </c>
      <c r="G495" s="4">
        <v>6.2000000000000003E-5</v>
      </c>
      <c r="H495" s="4">
        <v>305</v>
      </c>
      <c r="I495" s="4"/>
      <c r="J495" s="26">
        <v>16.59</v>
      </c>
      <c r="K495" s="4">
        <v>264</v>
      </c>
      <c r="M495" s="4">
        <v>257</v>
      </c>
      <c r="N495" s="4">
        <v>-0.96</v>
      </c>
      <c r="P495" s="18">
        <f t="shared" si="28"/>
        <v>0.17235323632714503</v>
      </c>
      <c r="Q495" s="18">
        <f t="shared" si="26"/>
        <v>12.547226606397528</v>
      </c>
      <c r="R495" s="18">
        <f t="shared" si="27"/>
        <v>87.45277339360247</v>
      </c>
    </row>
    <row r="496" spans="1:18" x14ac:dyDescent="0.3">
      <c r="A496" s="1">
        <v>492</v>
      </c>
      <c r="B496" s="1" t="s">
        <v>437</v>
      </c>
      <c r="C496" s="4" t="s">
        <v>504</v>
      </c>
      <c r="D496" s="4">
        <v>1.7425E-2</v>
      </c>
      <c r="E496" s="4">
        <v>7.3899999999999997E-4</v>
      </c>
      <c r="F496" s="4">
        <v>0.28290599999999999</v>
      </c>
      <c r="G496" s="4">
        <v>2.9E-5</v>
      </c>
      <c r="H496" s="4">
        <v>308</v>
      </c>
      <c r="I496" s="4"/>
      <c r="J496" s="26">
        <v>10.99</v>
      </c>
      <c r="K496" s="4">
        <v>488</v>
      </c>
      <c r="M496" s="4">
        <v>546</v>
      </c>
      <c r="N496" s="4">
        <v>-0.98</v>
      </c>
      <c r="P496" s="18">
        <f t="shared" si="28"/>
        <v>0.31284495735072759</v>
      </c>
      <c r="Q496" s="18">
        <f t="shared" si="26"/>
        <v>23.877430673910382</v>
      </c>
      <c r="R496" s="18">
        <f t="shared" si="27"/>
        <v>76.122569326089618</v>
      </c>
    </row>
    <row r="497" spans="1:18" x14ac:dyDescent="0.3">
      <c r="A497" s="1">
        <v>493</v>
      </c>
      <c r="B497" s="1" t="s">
        <v>437</v>
      </c>
      <c r="C497" s="4" t="s">
        <v>505</v>
      </c>
      <c r="D497" s="4">
        <v>4.1854000000000002E-2</v>
      </c>
      <c r="E497" s="4">
        <v>1.7489999999999999E-3</v>
      </c>
      <c r="F497" s="4">
        <v>0.28313199999999999</v>
      </c>
      <c r="G497" s="4">
        <v>2.3E-5</v>
      </c>
      <c r="H497" s="4">
        <v>300</v>
      </c>
      <c r="I497" s="4"/>
      <c r="J497" s="26">
        <v>18.8</v>
      </c>
      <c r="K497" s="4">
        <v>173</v>
      </c>
      <c r="M497" s="4">
        <v>142</v>
      </c>
      <c r="N497" s="4">
        <v>-0.95</v>
      </c>
      <c r="P497" s="18">
        <f t="shared" si="28"/>
        <v>0.11690918213748119</v>
      </c>
      <c r="Q497" s="18">
        <f t="shared" si="26"/>
        <v>8.3586204430894799</v>
      </c>
      <c r="R497" s="18">
        <f t="shared" si="27"/>
        <v>91.641379556910522</v>
      </c>
    </row>
    <row r="498" spans="1:18" x14ac:dyDescent="0.3">
      <c r="A498" s="1">
        <v>494</v>
      </c>
      <c r="B498" s="1" t="s">
        <v>437</v>
      </c>
      <c r="C498" s="4" t="s">
        <v>506</v>
      </c>
      <c r="D498" s="4">
        <v>5.2162E-2</v>
      </c>
      <c r="E498" s="4">
        <v>2.1570000000000001E-3</v>
      </c>
      <c r="F498" s="4">
        <v>0.28299800000000003</v>
      </c>
      <c r="G498" s="4">
        <v>2.8E-5</v>
      </c>
      <c r="H498" s="4">
        <v>304</v>
      </c>
      <c r="I498" s="4"/>
      <c r="J498" s="26">
        <v>13.98</v>
      </c>
      <c r="K498" s="4">
        <v>372</v>
      </c>
      <c r="M498" s="4">
        <v>392</v>
      </c>
      <c r="N498" s="4">
        <v>-0.94</v>
      </c>
      <c r="P498" s="18">
        <f t="shared" si="28"/>
        <v>0.23783241344706474</v>
      </c>
      <c r="Q498" s="18">
        <f t="shared" si="26"/>
        <v>17.69486429564834</v>
      </c>
      <c r="R498" s="18">
        <f t="shared" si="27"/>
        <v>82.305135704351656</v>
      </c>
    </row>
    <row r="499" spans="1:18" x14ac:dyDescent="0.3">
      <c r="A499" s="1">
        <v>495</v>
      </c>
      <c r="B499" s="1" t="s">
        <v>437</v>
      </c>
      <c r="C499" s="4" t="s">
        <v>507</v>
      </c>
      <c r="D499" s="4">
        <v>2.9597999999999999E-2</v>
      </c>
      <c r="E499" s="4">
        <v>1.219E-3</v>
      </c>
      <c r="F499" s="4">
        <v>0.28297499999999998</v>
      </c>
      <c r="G499" s="4">
        <v>2.1999999999999999E-5</v>
      </c>
      <c r="H499" s="4">
        <v>303</v>
      </c>
      <c r="I499" s="4"/>
      <c r="J499" s="26">
        <v>13.37</v>
      </c>
      <c r="K499" s="4">
        <v>394</v>
      </c>
      <c r="M499" s="4">
        <v>423</v>
      </c>
      <c r="N499" s="4">
        <v>-0.96</v>
      </c>
      <c r="P499" s="18">
        <f t="shared" si="28"/>
        <v>0.25313597591570502</v>
      </c>
      <c r="Q499" s="18">
        <f t="shared" si="26"/>
        <v>18.930764127796955</v>
      </c>
      <c r="R499" s="18">
        <f t="shared" si="27"/>
        <v>81.069235872203052</v>
      </c>
    </row>
    <row r="500" spans="1:18" x14ac:dyDescent="0.3">
      <c r="A500" s="1">
        <v>496</v>
      </c>
      <c r="B500" s="1" t="s">
        <v>437</v>
      </c>
      <c r="C500" s="4" t="s">
        <v>508</v>
      </c>
      <c r="D500" s="4">
        <v>3.2196000000000002E-2</v>
      </c>
      <c r="E500" s="4">
        <v>1.1900000000000001E-3</v>
      </c>
      <c r="F500" s="4">
        <v>0.28291699999999997</v>
      </c>
      <c r="G500" s="4">
        <v>2.3E-5</v>
      </c>
      <c r="H500" s="4">
        <v>304</v>
      </c>
      <c r="I500" s="4"/>
      <c r="J500" s="26">
        <v>11.33</v>
      </c>
      <c r="K500" s="4">
        <v>477</v>
      </c>
      <c r="M500" s="4">
        <v>528</v>
      </c>
      <c r="N500" s="4">
        <v>-0.96</v>
      </c>
      <c r="P500" s="18">
        <f t="shared" si="28"/>
        <v>0.30431510286001007</v>
      </c>
      <c r="Q500" s="18">
        <f t="shared" si="26"/>
        <v>23.158339058752684</v>
      </c>
      <c r="R500" s="18">
        <f t="shared" si="27"/>
        <v>76.841660941247312</v>
      </c>
    </row>
    <row r="504" spans="1:18" ht="14" x14ac:dyDescent="0.3">
      <c r="A504" s="44" t="s">
        <v>515</v>
      </c>
    </row>
    <row r="505" spans="1:18" ht="14" x14ac:dyDescent="0.3">
      <c r="A505" s="44" t="s">
        <v>516</v>
      </c>
    </row>
    <row r="506" spans="1:18" ht="14" x14ac:dyDescent="0.3">
      <c r="A506" s="44" t="s">
        <v>517</v>
      </c>
    </row>
    <row r="507" spans="1:18" ht="14" x14ac:dyDescent="0.3">
      <c r="A507" s="44" t="s">
        <v>518</v>
      </c>
    </row>
    <row r="508" spans="1:18" ht="14" x14ac:dyDescent="0.3">
      <c r="A508" s="44" t="s">
        <v>519</v>
      </c>
    </row>
    <row r="509" spans="1:18" x14ac:dyDescent="0.3">
      <c r="A509" s="45" t="s">
        <v>520</v>
      </c>
    </row>
    <row r="510" spans="1:18" x14ac:dyDescent="0.3">
      <c r="A510" s="45" t="s">
        <v>521</v>
      </c>
    </row>
    <row r="511" spans="1:18" x14ac:dyDescent="0.3">
      <c r="A511" s="45" t="s">
        <v>522</v>
      </c>
    </row>
    <row r="512" spans="1:18" ht="14" x14ac:dyDescent="0.3">
      <c r="A512" s="44" t="s">
        <v>523</v>
      </c>
    </row>
    <row r="513" spans="1:1" x14ac:dyDescent="0.3">
      <c r="A513" s="45" t="s">
        <v>524</v>
      </c>
    </row>
    <row r="514" spans="1:1" x14ac:dyDescent="0.3">
      <c r="A514" s="45" t="s">
        <v>525</v>
      </c>
    </row>
  </sheetData>
  <phoneticPr fontId="3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Sheet1!_2345</vt:lpstr>
      <vt:lpstr>Sheet1!新建文本文档__2</vt:lpstr>
      <vt:lpstr>Sheet1!新建文本文档__4__1</vt:lpstr>
      <vt:lpstr>Sheet1!新建文本文档__5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2020-01-18T08:59:01Z</dcterms:modified>
</cp:coreProperties>
</file>