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atieyeung/Google Drive/Retinoic Acids/Thesis/Data management plan/"/>
    </mc:Choice>
  </mc:AlternateContent>
  <xr:revisionPtr revIDLastSave="0" documentId="13_ncr:1_{9723422D-225F-5F4B-A489-B593C509FFD4}" xr6:coauthVersionLast="47" xr6:coauthVersionMax="47" xr10:uidLastSave="{00000000-0000-0000-0000-000000000000}"/>
  <bookViews>
    <workbookView xWindow="0" yWindow="500" windowWidth="28800" windowHeight="16140" xr2:uid="{54694C32-BFA7-DA42-BBD8-38EDC6A00589}"/>
  </bookViews>
  <sheets>
    <sheet name="6 species_Converted" sheetId="5" r:id="rId1"/>
    <sheet name="SSD_6 species" sheetId="4" r:id="rId2"/>
  </sheets>
  <externalReferences>
    <externalReference r:id="rId3"/>
  </externalReferences>
  <definedNames>
    <definedName name="df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0" i="5" l="1"/>
</calcChain>
</file>

<file path=xl/sharedStrings.xml><?xml version="1.0" encoding="utf-8"?>
<sst xmlns="http://schemas.openxmlformats.org/spreadsheetml/2006/main" count="108" uniqueCount="45">
  <si>
    <t>Proportion</t>
  </si>
  <si>
    <t>Isochrysis galbana</t>
  </si>
  <si>
    <t>Tigriopus japonicus</t>
  </si>
  <si>
    <t>Monodonta labio</t>
  </si>
  <si>
    <t>Xenostrobus securis</t>
  </si>
  <si>
    <t>Taxa</t>
  </si>
  <si>
    <t>Obs/ Species</t>
  </si>
  <si>
    <t>Exposure mg/L</t>
  </si>
  <si>
    <t>Taxon Log Exposure Geometric Mean</t>
  </si>
  <si>
    <t>Standard Deviation</t>
  </si>
  <si>
    <t>TaxonMean</t>
  </si>
  <si>
    <t>Rank</t>
  </si>
  <si>
    <t>Probit</t>
  </si>
  <si>
    <t>Probit Predicted</t>
  </si>
  <si>
    <t>Counting Obs/ Species</t>
  </si>
  <si>
    <t>Running product exposure mean</t>
  </si>
  <si>
    <t>Means</t>
  </si>
  <si>
    <t>N</t>
  </si>
  <si>
    <t>Difference Squared</t>
  </si>
  <si>
    <t>Running Sum of Difference Squared</t>
  </si>
  <si>
    <t>Difference2</t>
  </si>
  <si>
    <t/>
  </si>
  <si>
    <t>PARAMETERS</t>
  </si>
  <si>
    <t>Slope</t>
  </si>
  <si>
    <t>Intercept</t>
  </si>
  <si>
    <t>GrandMean</t>
  </si>
  <si>
    <t>SumSQ</t>
  </si>
  <si>
    <t>CSSQ</t>
  </si>
  <si>
    <t>MSE</t>
  </si>
  <si>
    <t>Tcrit</t>
  </si>
  <si>
    <t>df</t>
  </si>
  <si>
    <t>R2</t>
  </si>
  <si>
    <t>Log Central Tendency</t>
  </si>
  <si>
    <t>SSQ</t>
  </si>
  <si>
    <t>Log         Upper PI</t>
  </si>
  <si>
    <t>Log    Lower PI</t>
  </si>
  <si>
    <t>Central Tendency</t>
  </si>
  <si>
    <t>Upper PI</t>
  </si>
  <si>
    <t>Lower PI</t>
  </si>
  <si>
    <r>
      <t xml:space="preserve">Oryzias melastigma </t>
    </r>
    <r>
      <rPr>
        <sz val="12"/>
        <color theme="1"/>
        <rFont val="Arial"/>
        <family val="2"/>
      </rPr>
      <t>(embryo)</t>
    </r>
  </si>
  <si>
    <t>Artemia franciscana</t>
  </si>
  <si>
    <t>Oryzias melastigma (embryo)</t>
  </si>
  <si>
    <t>PNEC</t>
  </si>
  <si>
    <t>ng/L</t>
  </si>
  <si>
    <t>Chronic EC10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</si>
</sst>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E+00"/>
  </numFmts>
  <fonts count="8" x14ac:knownFonts="1">
    <font>
      <sz val="12"/>
      <color theme="1"/>
      <name val="Calibri"/>
      <family val="2"/>
      <scheme val="minor"/>
    </font>
    <font>
      <b/>
      <sz val="12"/>
      <color rgb="FFFF0000"/>
      <name val="Arial"/>
      <family val="2"/>
    </font>
    <font>
      <sz val="12"/>
      <color theme="1"/>
      <name val="Arial"/>
      <family val="2"/>
    </font>
    <font>
      <i/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b/>
      <sz val="10"/>
      <name val="Arial"/>
      <family val="2"/>
    </font>
    <font>
      <sz val="9"/>
      <name val="Calibri"/>
      <family val="3"/>
      <charset val="13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" fillId="2" borderId="0" xfId="0" applyFont="1" applyFill="1" applyAlignment="1">
      <alignment horizontal="left"/>
    </xf>
    <xf numFmtId="0" fontId="1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164" fontId="6" fillId="0" borderId="0" xfId="0" applyNumberFormat="1" applyFont="1" applyAlignment="1">
      <alignment horizontal="left" wrapText="1"/>
    </xf>
    <xf numFmtId="9" fontId="6" fillId="0" borderId="0" xfId="1" applyFont="1" applyFill="1" applyAlignment="1">
      <alignment horizontal="left" wrapText="1"/>
    </xf>
    <xf numFmtId="1" fontId="6" fillId="0" borderId="0" xfId="0" applyNumberFormat="1" applyFont="1" applyAlignment="1">
      <alignment horizontal="left" wrapText="1"/>
    </xf>
    <xf numFmtId="0" fontId="0" fillId="0" borderId="0" xfId="0" quotePrefix="1" applyAlignment="1">
      <alignment horizontal="left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9" fontId="0" fillId="0" borderId="0" xfId="1" applyFont="1" applyFill="1" applyAlignment="1">
      <alignment horizontal="left"/>
    </xf>
    <xf numFmtId="1" fontId="0" fillId="0" borderId="0" xfId="0" applyNumberFormat="1" applyAlignment="1">
      <alignment horizontal="left"/>
    </xf>
    <xf numFmtId="165" fontId="0" fillId="0" borderId="0" xfId="0" applyNumberFormat="1" applyAlignment="1">
      <alignment horizontal="left"/>
    </xf>
    <xf numFmtId="0" fontId="2" fillId="3" borderId="0" xfId="0" applyFont="1" applyFill="1" applyAlignment="1">
      <alignment horizontal="lef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056249393999107E-2"/>
          <c:y val="9.7786560459596827E-2"/>
          <c:w val="0.90959874139478725"/>
          <c:h val="0.76795045480936719"/>
        </c:manualLayout>
      </c:layout>
      <c:scatterChart>
        <c:scatterStyle val="lineMarker"/>
        <c:varyColors val="0"/>
        <c:ser>
          <c:idx val="3"/>
          <c:order val="0"/>
          <c:tx>
            <c:strRef>
              <c:f>'[1]Step 3) Fit Distribution'!$B$4</c:f>
              <c:strCache>
                <c:ptCount val="1"/>
              </c:strCache>
            </c:strRef>
          </c:tx>
          <c:spPr>
            <a:ln w="38100">
              <a:solidFill>
                <a:srgbClr val="000000"/>
              </a:solidFill>
              <a:prstDash val="lgDash"/>
            </a:ln>
          </c:spPr>
          <c:marker>
            <c:symbol val="none"/>
          </c:marker>
          <c:dLbls>
            <c:delete val="1"/>
          </c:dLbls>
          <c:xVal>
            <c:numRef>
              <c:f>('[1]Step 3) Fit Distribution'!$C$4,'[1]Step 3) Fit Distribution'!$C$4)</c:f>
              <c:numCache>
                <c:formatCode>General</c:formatCode>
                <c:ptCount val="2"/>
              </c:numCache>
            </c:numRef>
          </c:xVal>
          <c:yVal>
            <c:numRef>
              <c:f>('[1]Step 3) Fit Distribution'!$B$15,'[1]Step 3) Fit Distribution'!$B$23)</c:f>
              <c:numCache>
                <c:formatCode>General</c:formatCode>
                <c:ptCount val="2"/>
                <c:pt idx="0">
                  <c:v>0.05</c:v>
                </c:pt>
                <c:pt idx="1">
                  <c:v>0.95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745-48CF-9DF8-034CF5DD650C}"/>
            </c:ext>
          </c:extLst>
        </c:ser>
        <c:ser>
          <c:idx val="4"/>
          <c:order val="1"/>
          <c:tx>
            <c:strRef>
              <c:f>'[1]Step 3) Fit Distribution'!$B$5</c:f>
              <c:strCache>
                <c:ptCount val="1"/>
              </c:strCache>
            </c:strRef>
          </c:tx>
          <c:spPr>
            <a:ln w="12700">
              <a:solidFill>
                <a:srgbClr val="000000"/>
              </a:solidFill>
              <a:prstDash val="lgDashDot"/>
            </a:ln>
          </c:spPr>
          <c:marker>
            <c:symbol val="none"/>
          </c:marker>
          <c:dLbls>
            <c:delete val="1"/>
          </c:dLbls>
          <c:xVal>
            <c:numRef>
              <c:f>('[1]Step 3) Fit Distribution'!$C$5,'[1]Step 3) Fit Distribution'!$C$5)</c:f>
              <c:numCache>
                <c:formatCode>General</c:formatCode>
                <c:ptCount val="2"/>
              </c:numCache>
            </c:numRef>
          </c:xVal>
          <c:yVal>
            <c:numRef>
              <c:f>('[1]Step 3) Fit Distribution'!$B$15,'[1]Step 3) Fit Distribution'!$B$23)</c:f>
              <c:numCache>
                <c:formatCode>General</c:formatCode>
                <c:ptCount val="2"/>
                <c:pt idx="0">
                  <c:v>0.05</c:v>
                </c:pt>
                <c:pt idx="1">
                  <c:v>0.95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745-48CF-9DF8-034CF5DD650C}"/>
            </c:ext>
          </c:extLst>
        </c:ser>
        <c:ser>
          <c:idx val="5"/>
          <c:order val="2"/>
          <c:tx>
            <c:strRef>
              <c:f>'[1]Step 3) Fit Distribution'!$B$6</c:f>
              <c:strCache>
                <c:ptCount val="1"/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elete val="1"/>
          </c:dLbls>
          <c:xVal>
            <c:numRef>
              <c:f>('[1]Step 3) Fit Distribution'!$C$6,'[1]Step 3) Fit Distribution'!$C$6)</c:f>
              <c:numCache>
                <c:formatCode>General</c:formatCode>
                <c:ptCount val="2"/>
              </c:numCache>
            </c:numRef>
          </c:xVal>
          <c:yVal>
            <c:numRef>
              <c:f>('[1]Step 3) Fit Distribution'!$B$15,'[1]Step 3) Fit Distribution'!$B$23)</c:f>
              <c:numCache>
                <c:formatCode>General</c:formatCode>
                <c:ptCount val="2"/>
                <c:pt idx="0">
                  <c:v>0.05</c:v>
                </c:pt>
                <c:pt idx="1">
                  <c:v>0.95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745-48CF-9DF8-034CF5DD650C}"/>
            </c:ext>
          </c:extLst>
        </c:ser>
        <c:ser>
          <c:idx val="6"/>
          <c:order val="3"/>
          <c:tx>
            <c:strRef>
              <c:f>'[1]Step 3) Fit Distribution'!$B$7</c:f>
              <c:strCache>
                <c:ptCount val="1"/>
              </c:strCache>
            </c:strRef>
          </c:tx>
          <c:spPr>
            <a:ln w="12700">
              <a:solidFill>
                <a:srgbClr val="000000"/>
              </a:solidFill>
              <a:prstDash val="lgDashDotDot"/>
            </a:ln>
          </c:spPr>
          <c:marker>
            <c:symbol val="none"/>
          </c:marker>
          <c:dLbls>
            <c:delete val="1"/>
          </c:dLbls>
          <c:xVal>
            <c:numRef>
              <c:f>('[1]Step 3) Fit Distribution'!$C$7,'[1]Step 3) Fit Distribution'!$C$7)</c:f>
              <c:numCache>
                <c:formatCode>General</c:formatCode>
                <c:ptCount val="2"/>
              </c:numCache>
            </c:numRef>
          </c:xVal>
          <c:yVal>
            <c:numRef>
              <c:f>('[1]Step 3) Fit Distribution'!$B$15,'[1]Step 3) Fit Distribution'!$B$23)</c:f>
              <c:numCache>
                <c:formatCode>General</c:formatCode>
                <c:ptCount val="2"/>
                <c:pt idx="0">
                  <c:v>0.05</c:v>
                </c:pt>
                <c:pt idx="1">
                  <c:v>0.95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745-48CF-9DF8-034CF5DD650C}"/>
            </c:ext>
          </c:extLst>
        </c:ser>
        <c:ser>
          <c:idx val="7"/>
          <c:order val="4"/>
          <c:tx>
            <c:strRef>
              <c:f>'[1]Step 3) Fit Distribution'!$B$8</c:f>
              <c:strCache>
                <c:ptCount val="1"/>
              </c:strCache>
            </c:strRef>
          </c:tx>
          <c:spPr>
            <a:ln w="25400">
              <a:solidFill>
                <a:srgbClr val="000000"/>
              </a:solidFill>
              <a:prstDash val="lgDashDot"/>
            </a:ln>
          </c:spPr>
          <c:marker>
            <c:symbol val="none"/>
          </c:marker>
          <c:dLbls>
            <c:delete val="1"/>
          </c:dLbls>
          <c:xVal>
            <c:numRef>
              <c:f>('[1]Step 3) Fit Distribution'!$C$8,'[1]Step 3) Fit Distribution'!$C$8)</c:f>
              <c:numCache>
                <c:formatCode>General</c:formatCode>
                <c:ptCount val="2"/>
              </c:numCache>
            </c:numRef>
          </c:xVal>
          <c:yVal>
            <c:numRef>
              <c:f>('[1]Step 3) Fit Distribution'!$B$15,'[1]Step 3) Fit Distribution'!$B$23)</c:f>
              <c:numCache>
                <c:formatCode>General</c:formatCode>
                <c:ptCount val="2"/>
                <c:pt idx="0">
                  <c:v>0.05</c:v>
                </c:pt>
                <c:pt idx="1">
                  <c:v>0.95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745-48CF-9DF8-034CF5DD650C}"/>
            </c:ext>
          </c:extLst>
        </c:ser>
        <c:ser>
          <c:idx val="8"/>
          <c:order val="5"/>
          <c:tx>
            <c:strRef>
              <c:f>'[1]Step 3) Fit Distribution'!$B$9</c:f>
              <c:strCache>
                <c:ptCount val="1"/>
              </c:strCache>
            </c:strRef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none"/>
          </c:marker>
          <c:dLbls>
            <c:delete val="1"/>
          </c:dLbls>
          <c:xVal>
            <c:numRef>
              <c:f>('[1]Step 3) Fit Distribution'!$C$9,'[1]Step 3) Fit Distribution'!$C$9)</c:f>
              <c:numCache>
                <c:formatCode>General</c:formatCode>
                <c:ptCount val="2"/>
              </c:numCache>
            </c:numRef>
          </c:xVal>
          <c:yVal>
            <c:numRef>
              <c:f>('[1]Step 3) Fit Distribution'!$B$15,'[1]Step 3) Fit Distribution'!$B$23)</c:f>
              <c:numCache>
                <c:formatCode>General</c:formatCode>
                <c:ptCount val="2"/>
                <c:pt idx="0">
                  <c:v>0.05</c:v>
                </c:pt>
                <c:pt idx="1">
                  <c:v>0.95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5745-48CF-9DF8-034CF5DD650C}"/>
            </c:ext>
          </c:extLst>
        </c:ser>
        <c:ser>
          <c:idx val="9"/>
          <c:order val="6"/>
          <c:tx>
            <c:strRef>
              <c:f>'[1]Step 3) Fit Distribution'!$B$10</c:f>
              <c:strCache>
                <c:ptCount val="1"/>
              </c:strCache>
            </c:strRef>
          </c:tx>
          <c:spPr>
            <a:ln w="3175">
              <a:solidFill>
                <a:srgbClr val="000000"/>
              </a:solidFill>
              <a:prstDash val="sysDash"/>
            </a:ln>
          </c:spPr>
          <c:marker>
            <c:symbol val="none"/>
          </c:marker>
          <c:dLbls>
            <c:delete val="1"/>
          </c:dLbls>
          <c:xVal>
            <c:numRef>
              <c:f>('[1]Step 3) Fit Distribution'!$C$10,'[1]Step 3) Fit Distribution'!$C$10)</c:f>
              <c:numCache>
                <c:formatCode>General</c:formatCode>
                <c:ptCount val="2"/>
              </c:numCache>
            </c:numRef>
          </c:xVal>
          <c:yVal>
            <c:numRef>
              <c:f>('[1]Step 3) Fit Distribution'!$B$15,'[1]Step 3) Fit Distribution'!$B$23)</c:f>
              <c:numCache>
                <c:formatCode>General</c:formatCode>
                <c:ptCount val="2"/>
                <c:pt idx="0">
                  <c:v>0.05</c:v>
                </c:pt>
                <c:pt idx="1">
                  <c:v>0.95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5745-48CF-9DF8-034CF5DD650C}"/>
            </c:ext>
          </c:extLst>
        </c:ser>
        <c:ser>
          <c:idx val="0"/>
          <c:order val="7"/>
          <c:tx>
            <c:strRef>
              <c:f>'[1]Step 3) Fit Distribution'!$H$14</c:f>
              <c:strCache>
                <c:ptCount val="1"/>
                <c:pt idx="0">
                  <c:v>Central Tendency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elete val="1"/>
          </c:dLbls>
          <c:xVal>
            <c:numRef>
              <c:f>'[1]Step 3) Fit Distribution'!$H$15:$H$23</c:f>
              <c:numCache>
                <c:formatCode>General</c:formatCode>
                <c:ptCount val="9"/>
                <c:pt idx="0">
                  <c:v>1.1566463181588348E-2</c:v>
                </c:pt>
                <c:pt idx="1">
                  <c:v>1.8535838778110672E-2</c:v>
                </c:pt>
                <c:pt idx="2">
                  <c:v>3.2811276090774284E-2</c:v>
                </c:pt>
                <c:pt idx="3">
                  <c:v>7.0414624411927668E-2</c:v>
                </c:pt>
                <c:pt idx="4">
                  <c:v>9.7833453599923889E-2</c:v>
                </c:pt>
                <c:pt idx="5">
                  <c:v>0.19324948997583785</c:v>
                </c:pt>
                <c:pt idx="6">
                  <c:v>0.29171022232749089</c:v>
                </c:pt>
                <c:pt idx="7">
                  <c:v>0.51637181127144272</c:v>
                </c:pt>
                <c:pt idx="8">
                  <c:v>0.82751178930170255</c:v>
                </c:pt>
              </c:numCache>
            </c:numRef>
          </c:xVal>
          <c:yVal>
            <c:numRef>
              <c:f>'[1]Step 3) Fit Distribution'!$B$15:$B$23</c:f>
              <c:numCache>
                <c:formatCode>General</c:formatCode>
                <c:ptCount val="9"/>
                <c:pt idx="0">
                  <c:v>0.05</c:v>
                </c:pt>
                <c:pt idx="1">
                  <c:v>0.1</c:v>
                </c:pt>
                <c:pt idx="2">
                  <c:v>0.2</c:v>
                </c:pt>
                <c:pt idx="3">
                  <c:v>0.4</c:v>
                </c:pt>
                <c:pt idx="4">
                  <c:v>0.5</c:v>
                </c:pt>
                <c:pt idx="5">
                  <c:v>0.7</c:v>
                </c:pt>
                <c:pt idx="6">
                  <c:v>0.8</c:v>
                </c:pt>
                <c:pt idx="7">
                  <c:v>0.9</c:v>
                </c:pt>
                <c:pt idx="8">
                  <c:v>0.95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5745-48CF-9DF8-034CF5DD650C}"/>
            </c:ext>
          </c:extLst>
        </c:ser>
        <c:ser>
          <c:idx val="1"/>
          <c:order val="8"/>
          <c:tx>
            <c:v>95% Prediction Interval</c:v>
          </c:tx>
          <c:spPr>
            <a:ln w="38100">
              <a:pattFill prst="pct2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dLbls>
            <c:delete val="1"/>
          </c:dLbls>
          <c:xVal>
            <c:numRef>
              <c:f>'[1]Step 3) Fit Distribution'!$I$15:$I$23</c:f>
              <c:numCache>
                <c:formatCode>General</c:formatCode>
                <c:ptCount val="9"/>
                <c:pt idx="0">
                  <c:v>7.4625957463472059E-2</c:v>
                </c:pt>
                <c:pt idx="1">
                  <c:v>0.10364165883086231</c:v>
                </c:pt>
                <c:pt idx="2">
                  <c:v>0.16007006112062991</c:v>
                </c:pt>
                <c:pt idx="3">
                  <c:v>0.31040932631937929</c:v>
                </c:pt>
                <c:pt idx="4">
                  <c:v>0.426783431490798</c:v>
                </c:pt>
                <c:pt idx="5">
                  <c:v>0.8812902650343909</c:v>
                </c:pt>
                <c:pt idx="6">
                  <c:v>1.4231105485898252</c:v>
                </c:pt>
                <c:pt idx="7">
                  <c:v>2.8872516498616343</c:v>
                </c:pt>
                <c:pt idx="8">
                  <c:v>5.3390443231817928</c:v>
                </c:pt>
              </c:numCache>
            </c:numRef>
          </c:xVal>
          <c:yVal>
            <c:numRef>
              <c:f>'[1]Step 3) Fit Distribution'!$B$15:$B$23</c:f>
              <c:numCache>
                <c:formatCode>General</c:formatCode>
                <c:ptCount val="9"/>
                <c:pt idx="0">
                  <c:v>0.05</c:v>
                </c:pt>
                <c:pt idx="1">
                  <c:v>0.1</c:v>
                </c:pt>
                <c:pt idx="2">
                  <c:v>0.2</c:v>
                </c:pt>
                <c:pt idx="3">
                  <c:v>0.4</c:v>
                </c:pt>
                <c:pt idx="4">
                  <c:v>0.5</c:v>
                </c:pt>
                <c:pt idx="5">
                  <c:v>0.7</c:v>
                </c:pt>
                <c:pt idx="6">
                  <c:v>0.8</c:v>
                </c:pt>
                <c:pt idx="7">
                  <c:v>0.9</c:v>
                </c:pt>
                <c:pt idx="8">
                  <c:v>0.95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5745-48CF-9DF8-034CF5DD650C}"/>
            </c:ext>
          </c:extLst>
        </c:ser>
        <c:ser>
          <c:idx val="2"/>
          <c:order val="9"/>
          <c:tx>
            <c:v>95% Confidence Interval</c:v>
          </c:tx>
          <c:spPr>
            <a:ln w="38100">
              <a:pattFill prst="pct2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dLbls>
            <c:delete val="1"/>
          </c:dLbls>
          <c:xVal>
            <c:numRef>
              <c:f>'[1]Step 3) Fit Distribution'!$J$15:$J$23</c:f>
              <c:numCache>
                <c:formatCode>General</c:formatCode>
                <c:ptCount val="9"/>
                <c:pt idx="0">
                  <c:v>1.7927149624381463E-3</c:v>
                </c:pt>
                <c:pt idx="1">
                  <c:v>3.3150503676211041E-3</c:v>
                </c:pt>
                <c:pt idx="2">
                  <c:v>6.7256789381350832E-3</c:v>
                </c:pt>
                <c:pt idx="3">
                  <c:v>1.5973164820348669E-2</c:v>
                </c:pt>
                <c:pt idx="4">
                  <c:v>2.2426795271443967E-2</c:v>
                </c:pt>
                <c:pt idx="5">
                  <c:v>4.2375783391257707E-2</c:v>
                </c:pt>
                <c:pt idx="6">
                  <c:v>5.9794970878879035E-2</c:v>
                </c:pt>
                <c:pt idx="7">
                  <c:v>9.2350747288871937E-2</c:v>
                </c:pt>
                <c:pt idx="8">
                  <c:v>0.12825811511997612</c:v>
                </c:pt>
              </c:numCache>
            </c:numRef>
          </c:xVal>
          <c:yVal>
            <c:numRef>
              <c:f>'[1]Step 3) Fit Distribution'!$B$15:$B$23</c:f>
              <c:numCache>
                <c:formatCode>General</c:formatCode>
                <c:ptCount val="9"/>
                <c:pt idx="0">
                  <c:v>0.05</c:v>
                </c:pt>
                <c:pt idx="1">
                  <c:v>0.1</c:v>
                </c:pt>
                <c:pt idx="2">
                  <c:v>0.2</c:v>
                </c:pt>
                <c:pt idx="3">
                  <c:v>0.4</c:v>
                </c:pt>
                <c:pt idx="4">
                  <c:v>0.5</c:v>
                </c:pt>
                <c:pt idx="5">
                  <c:v>0.7</c:v>
                </c:pt>
                <c:pt idx="6">
                  <c:v>0.8</c:v>
                </c:pt>
                <c:pt idx="7">
                  <c:v>0.9</c:v>
                </c:pt>
                <c:pt idx="8">
                  <c:v>0.95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5745-48CF-9DF8-034CF5DD650C}"/>
            </c:ext>
          </c:extLst>
        </c:ser>
        <c:ser>
          <c:idx val="10"/>
          <c:order val="10"/>
          <c:tx>
            <c:strRef>
              <c:f>'[1]Step 3) Fit Distribution'!$B$60</c:f>
              <c:strCache>
                <c:ptCount val="1"/>
                <c:pt idx="0">
                  <c:v>Monodonta labio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3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'[1]Step 3) Fit Distribution'!$C$60</c:f>
              <c:numCache>
                <c:formatCode>General</c:formatCode>
                <c:ptCount val="1"/>
                <c:pt idx="0">
                  <c:v>0.20779999999999998</c:v>
                </c:pt>
              </c:numCache>
            </c:numRef>
          </c:xVal>
          <c:yVal>
            <c:numRef>
              <c:f>'[1]Step 3) Fit Distribution'!$E$60</c:f>
              <c:numCache>
                <c:formatCode>General</c:formatCode>
                <c:ptCount val="1"/>
                <c:pt idx="0">
                  <c:v>0.75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5745-48CF-9DF8-034CF5DD650C}"/>
            </c:ext>
          </c:extLst>
        </c:ser>
        <c:ser>
          <c:idx val="12"/>
          <c:order val="11"/>
          <c:tx>
            <c:strRef>
              <c:f>'[1]Step 3) Fit Distribution'!$B$62</c:f>
              <c:strCache>
                <c:ptCount val="1"/>
              </c:strCache>
            </c:strRef>
          </c:tx>
          <c:spPr>
            <a:ln w="19050">
              <a:noFill/>
            </a:ln>
          </c:spPr>
          <c:marker>
            <c:symbol val="x"/>
            <c:size val="5"/>
            <c:spPr>
              <a:noFill/>
              <a:ln>
                <a:solidFill>
                  <a:srgbClr val="99CCFF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'[1]Step 3) Fit Distribution'!$AA$62</c:f>
              <c:numCache>
                <c:formatCode>General</c:formatCode>
                <c:ptCount val="1"/>
              </c:numCache>
            </c:numRef>
          </c:xVal>
          <c:yVal>
            <c:numRef>
              <c:f>'[1]Step 3) Fit Distribution'!$CA$62</c:f>
              <c:numCache>
                <c:formatCode>General</c:formatCode>
                <c:ptCount val="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5745-48CF-9DF8-034CF5DD650C}"/>
            </c:ext>
          </c:extLst>
        </c:ser>
        <c:ser>
          <c:idx val="13"/>
          <c:order val="12"/>
          <c:tx>
            <c:strRef>
              <c:f>'[1]Step 3) Fit Distribution'!$B$61</c:f>
              <c:strCache>
                <c:ptCount val="1"/>
                <c:pt idx="0">
                  <c:v>Isochrysis galbana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3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'[1]Step 3) Fit Distribution'!$C$61</c:f>
              <c:numCache>
                <c:formatCode>General</c:formatCode>
                <c:ptCount val="1"/>
                <c:pt idx="0">
                  <c:v>0.26200000000000001</c:v>
                </c:pt>
              </c:numCache>
            </c:numRef>
          </c:xVal>
          <c:yVal>
            <c:numRef>
              <c:f>'[1]Step 3) Fit Distribution'!$E$61</c:f>
              <c:numCache>
                <c:formatCode>General</c:formatCode>
                <c:ptCount val="1"/>
                <c:pt idx="0">
                  <c:v>0.91666666666666663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5745-48CF-9DF8-034CF5DD650C}"/>
            </c:ext>
          </c:extLst>
        </c:ser>
        <c:ser>
          <c:idx val="14"/>
          <c:order val="13"/>
          <c:tx>
            <c:strRef>
              <c:f>'[1]Step 3) Fit Distribution'!$B$62</c:f>
              <c:strCache>
                <c:ptCount val="1"/>
              </c:strCache>
            </c:strRef>
          </c:tx>
          <c:spPr>
            <a:ln w="19050">
              <a:noFill/>
            </a:ln>
          </c:spPr>
          <c:marker>
            <c:symbol val="circle"/>
            <c:size val="3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'[1]Step 3) Fit Distribution'!$C$62</c:f>
              <c:numCache>
                <c:formatCode>General</c:formatCode>
                <c:ptCount val="1"/>
              </c:numCache>
            </c:numRef>
          </c:xVal>
          <c:yVal>
            <c:numRef>
              <c:f>'[1]Step 3) Fit Distribution'!$E$62</c:f>
              <c:numCache>
                <c:formatCode>General</c:formatCode>
                <c:ptCount val="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5745-48CF-9DF8-034CF5DD650C}"/>
            </c:ext>
          </c:extLst>
        </c:ser>
        <c:ser>
          <c:idx val="15"/>
          <c:order val="14"/>
          <c:tx>
            <c:strRef>
              <c:f>'[1]Step 3) Fit Distribution'!$B$63</c:f>
              <c:strCache>
                <c:ptCount val="1"/>
              </c:strCache>
            </c:strRef>
          </c:tx>
          <c:spPr>
            <a:ln w="19050">
              <a:noFill/>
            </a:ln>
          </c:spPr>
          <c:marker>
            <c:symbol val="circle"/>
            <c:size val="3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'[1]Step 3) Fit Distribution'!$C$63</c:f>
              <c:numCache>
                <c:formatCode>General</c:formatCode>
                <c:ptCount val="1"/>
              </c:numCache>
            </c:numRef>
          </c:xVal>
          <c:yVal>
            <c:numRef>
              <c:f>'[1]Step 3) Fit Distribution'!$E$63</c:f>
              <c:numCache>
                <c:formatCode>General</c:formatCode>
                <c:ptCount val="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5745-48CF-9DF8-034CF5DD650C}"/>
            </c:ext>
          </c:extLst>
        </c:ser>
        <c:ser>
          <c:idx val="16"/>
          <c:order val="15"/>
          <c:tx>
            <c:strRef>
              <c:f>'[1]Step 3) Fit Distribution'!$B$64</c:f>
              <c:strCache>
                <c:ptCount val="1"/>
              </c:strCache>
            </c:strRef>
          </c:tx>
          <c:spPr>
            <a:ln w="19050">
              <a:noFill/>
            </a:ln>
          </c:spPr>
          <c:marker>
            <c:symbol val="circle"/>
            <c:size val="3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'[1]Step 3) Fit Distribution'!$C$64</c:f>
              <c:numCache>
                <c:formatCode>General</c:formatCode>
                <c:ptCount val="1"/>
              </c:numCache>
            </c:numRef>
          </c:xVal>
          <c:yVal>
            <c:numRef>
              <c:f>'[1]Step 3) Fit Distribution'!$E$64</c:f>
              <c:numCache>
                <c:formatCode>General</c:formatCode>
                <c:ptCount val="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5745-48CF-9DF8-034CF5DD650C}"/>
            </c:ext>
          </c:extLst>
        </c:ser>
        <c:ser>
          <c:idx val="17"/>
          <c:order val="16"/>
          <c:tx>
            <c:strRef>
              <c:f>'[1]Step 3) Fit Distribution'!$B$65</c:f>
              <c:strCache>
                <c:ptCount val="1"/>
              </c:strCache>
            </c:strRef>
          </c:tx>
          <c:spPr>
            <a:ln w="19050">
              <a:noFill/>
            </a:ln>
          </c:spPr>
          <c:marker>
            <c:symbol val="circle"/>
            <c:size val="3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'[1]Step 3) Fit Distribution'!$C$65</c:f>
              <c:numCache>
                <c:formatCode>General</c:formatCode>
                <c:ptCount val="1"/>
              </c:numCache>
            </c:numRef>
          </c:xVal>
          <c:yVal>
            <c:numRef>
              <c:f>'[1]Step 3) Fit Distribution'!$E$65</c:f>
              <c:numCache>
                <c:formatCode>General</c:formatCode>
                <c:ptCount val="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5745-48CF-9DF8-034CF5DD650C}"/>
            </c:ext>
          </c:extLst>
        </c:ser>
        <c:ser>
          <c:idx val="18"/>
          <c:order val="17"/>
          <c:tx>
            <c:strRef>
              <c:f>'[1]Step 3) Fit Distribution'!$B$66</c:f>
              <c:strCache>
                <c:ptCount val="1"/>
              </c:strCache>
            </c:strRef>
          </c:tx>
          <c:spPr>
            <a:ln w="19050">
              <a:noFill/>
            </a:ln>
          </c:spPr>
          <c:marker>
            <c:symbol val="circle"/>
            <c:size val="3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'[1]Step 3) Fit Distribution'!$C$66</c:f>
              <c:numCache>
                <c:formatCode>General</c:formatCode>
                <c:ptCount val="1"/>
              </c:numCache>
            </c:numRef>
          </c:xVal>
          <c:yVal>
            <c:numRef>
              <c:f>'[1]Step 3) Fit Distribution'!$E$66</c:f>
              <c:numCache>
                <c:formatCode>General</c:formatCode>
                <c:ptCount val="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5745-48CF-9DF8-034CF5DD650C}"/>
            </c:ext>
          </c:extLst>
        </c:ser>
        <c:ser>
          <c:idx val="19"/>
          <c:order val="18"/>
          <c:tx>
            <c:strRef>
              <c:f>'[1]Step 3) Fit Distribution'!$B$67</c:f>
              <c:strCache>
                <c:ptCount val="1"/>
              </c:strCache>
            </c:strRef>
          </c:tx>
          <c:spPr>
            <a:ln w="19050">
              <a:noFill/>
            </a:ln>
          </c:spPr>
          <c:marker>
            <c:symbol val="circle"/>
            <c:size val="3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'[1]Step 3) Fit Distribution'!$C$67</c:f>
              <c:numCache>
                <c:formatCode>General</c:formatCode>
                <c:ptCount val="1"/>
              </c:numCache>
            </c:numRef>
          </c:xVal>
          <c:yVal>
            <c:numRef>
              <c:f>'[1]Step 3) Fit Distribution'!$E$67</c:f>
              <c:numCache>
                <c:formatCode>General</c:formatCode>
                <c:ptCount val="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5745-48CF-9DF8-034CF5DD650C}"/>
            </c:ext>
          </c:extLst>
        </c:ser>
        <c:ser>
          <c:idx val="20"/>
          <c:order val="19"/>
          <c:tx>
            <c:strRef>
              <c:f>'[1]Step 3) Fit Distribution'!$B$68</c:f>
              <c:strCache>
                <c:ptCount val="1"/>
              </c:strCache>
            </c:strRef>
          </c:tx>
          <c:spPr>
            <a:ln w="19050">
              <a:noFill/>
            </a:ln>
          </c:spPr>
          <c:marker>
            <c:symbol val="circle"/>
            <c:size val="3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'[1]Step 3) Fit Distribution'!$C$68</c:f>
              <c:numCache>
                <c:formatCode>General</c:formatCode>
                <c:ptCount val="1"/>
              </c:numCache>
            </c:numRef>
          </c:xVal>
          <c:yVal>
            <c:numRef>
              <c:f>'[1]Step 3) Fit Distribution'!$E$68</c:f>
              <c:numCache>
                <c:formatCode>General</c:formatCode>
                <c:ptCount val="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5745-48CF-9DF8-034CF5DD650C}"/>
            </c:ext>
          </c:extLst>
        </c:ser>
        <c:ser>
          <c:idx val="21"/>
          <c:order val="20"/>
          <c:tx>
            <c:strRef>
              <c:f>'[1]Step 3) Fit Distribution'!$B$69</c:f>
              <c:strCache>
                <c:ptCount val="1"/>
              </c:strCache>
            </c:strRef>
          </c:tx>
          <c:spPr>
            <a:ln w="19050">
              <a:noFill/>
            </a:ln>
          </c:spPr>
          <c:marker>
            <c:symbol val="circle"/>
            <c:size val="3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'[1]Step 3) Fit Distribution'!$C$69</c:f>
              <c:numCache>
                <c:formatCode>General</c:formatCode>
                <c:ptCount val="1"/>
              </c:numCache>
            </c:numRef>
          </c:xVal>
          <c:yVal>
            <c:numRef>
              <c:f>'[1]Step 3) Fit Distribution'!$E$69</c:f>
              <c:numCache>
                <c:formatCode>General</c:formatCode>
                <c:ptCount val="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5745-48CF-9DF8-034CF5DD650C}"/>
            </c:ext>
          </c:extLst>
        </c:ser>
        <c:ser>
          <c:idx val="22"/>
          <c:order val="21"/>
          <c:tx>
            <c:strRef>
              <c:f>'[1]Step 3) Fit Distribution'!$B$70</c:f>
              <c:strCache>
                <c:ptCount val="1"/>
              </c:strCache>
            </c:strRef>
          </c:tx>
          <c:spPr>
            <a:ln w="19050">
              <a:noFill/>
            </a:ln>
          </c:spPr>
          <c:marker>
            <c:symbol val="circle"/>
            <c:size val="3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'[1]Step 3) Fit Distribution'!$C$70</c:f>
              <c:numCache>
                <c:formatCode>General</c:formatCode>
                <c:ptCount val="1"/>
              </c:numCache>
            </c:numRef>
          </c:xVal>
          <c:yVal>
            <c:numRef>
              <c:f>'[1]Step 3) Fit Distribution'!$E$70</c:f>
              <c:numCache>
                <c:formatCode>General</c:formatCode>
                <c:ptCount val="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5745-48CF-9DF8-034CF5DD650C}"/>
            </c:ext>
          </c:extLst>
        </c:ser>
        <c:ser>
          <c:idx val="23"/>
          <c:order val="22"/>
          <c:tx>
            <c:strRef>
              <c:f>'[1]Step 3) Fit Distribution'!$B$71</c:f>
              <c:strCache>
                <c:ptCount val="1"/>
              </c:strCache>
            </c:strRef>
          </c:tx>
          <c:spPr>
            <a:ln w="19050">
              <a:noFill/>
            </a:ln>
          </c:spPr>
          <c:marker>
            <c:symbol val="circle"/>
            <c:size val="3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'[1]Step 3) Fit Distribution'!$C$71</c:f>
              <c:numCache>
                <c:formatCode>General</c:formatCode>
                <c:ptCount val="1"/>
              </c:numCache>
            </c:numRef>
          </c:xVal>
          <c:yVal>
            <c:numRef>
              <c:f>'[1]Step 3) Fit Distribution'!$E$71</c:f>
              <c:numCache>
                <c:formatCode>General</c:formatCode>
                <c:ptCount val="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5745-48CF-9DF8-034CF5DD650C}"/>
            </c:ext>
          </c:extLst>
        </c:ser>
        <c:ser>
          <c:idx val="24"/>
          <c:order val="23"/>
          <c:tx>
            <c:strRef>
              <c:f>'[1]Step 3) Fit Distribution'!$B$72</c:f>
              <c:strCache>
                <c:ptCount val="1"/>
              </c:strCache>
            </c:strRef>
          </c:tx>
          <c:spPr>
            <a:ln w="19050">
              <a:noFill/>
            </a:ln>
          </c:spPr>
          <c:marker>
            <c:symbol val="circle"/>
            <c:size val="3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'[1]Step 3) Fit Distribution'!$C$72</c:f>
              <c:numCache>
                <c:formatCode>General</c:formatCode>
                <c:ptCount val="1"/>
              </c:numCache>
            </c:numRef>
          </c:xVal>
          <c:yVal>
            <c:numRef>
              <c:f>'[1]Step 3) Fit Distribution'!$E$72</c:f>
              <c:numCache>
                <c:formatCode>General</c:formatCode>
                <c:ptCount val="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5745-48CF-9DF8-034CF5DD650C}"/>
            </c:ext>
          </c:extLst>
        </c:ser>
        <c:ser>
          <c:idx val="25"/>
          <c:order val="24"/>
          <c:tx>
            <c:strRef>
              <c:f>'[1]Step 3) Fit Distribution'!$B$73</c:f>
              <c:strCache>
                <c:ptCount val="1"/>
              </c:strCache>
            </c:strRef>
          </c:tx>
          <c:spPr>
            <a:ln w="19050">
              <a:noFill/>
            </a:ln>
          </c:spPr>
          <c:marker>
            <c:symbol val="circle"/>
            <c:size val="3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'[1]Step 3) Fit Distribution'!$C$73</c:f>
              <c:numCache>
                <c:formatCode>General</c:formatCode>
                <c:ptCount val="1"/>
              </c:numCache>
            </c:numRef>
          </c:xVal>
          <c:yVal>
            <c:numRef>
              <c:f>'[1]Step 3) Fit Distribution'!$E$73</c:f>
              <c:numCache>
                <c:formatCode>General</c:formatCode>
                <c:ptCount val="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5745-48CF-9DF8-034CF5DD650C}"/>
            </c:ext>
          </c:extLst>
        </c:ser>
        <c:ser>
          <c:idx val="26"/>
          <c:order val="25"/>
          <c:tx>
            <c:strRef>
              <c:f>'[1]Step 3) Fit Distribution'!$B$74</c:f>
              <c:strCache>
                <c:ptCount val="1"/>
              </c:strCache>
            </c:strRef>
          </c:tx>
          <c:spPr>
            <a:ln w="19050">
              <a:noFill/>
            </a:ln>
          </c:spPr>
          <c:marker>
            <c:symbol val="circle"/>
            <c:size val="3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'[1]Step 3) Fit Distribution'!$C$74</c:f>
              <c:numCache>
                <c:formatCode>General</c:formatCode>
                <c:ptCount val="1"/>
              </c:numCache>
            </c:numRef>
          </c:xVal>
          <c:yVal>
            <c:numRef>
              <c:f>'[1]Step 3) Fit Distribution'!$E$74</c:f>
              <c:numCache>
                <c:formatCode>General</c:formatCode>
                <c:ptCount val="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9-5745-48CF-9DF8-034CF5DD650C}"/>
            </c:ext>
          </c:extLst>
        </c:ser>
        <c:ser>
          <c:idx val="27"/>
          <c:order val="26"/>
          <c:tx>
            <c:strRef>
              <c:f>'[1]Step 3) Fit Distribution'!$B$75</c:f>
              <c:strCache>
                <c:ptCount val="1"/>
              </c:strCache>
            </c:strRef>
          </c:tx>
          <c:spPr>
            <a:ln w="19050">
              <a:noFill/>
            </a:ln>
          </c:spPr>
          <c:marker>
            <c:symbol val="circle"/>
            <c:size val="3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'[1]Step 3) Fit Distribution'!$C$75</c:f>
              <c:numCache>
                <c:formatCode>General</c:formatCode>
                <c:ptCount val="1"/>
              </c:numCache>
            </c:numRef>
          </c:xVal>
          <c:yVal>
            <c:numRef>
              <c:f>'[1]Step 3) Fit Distribution'!$E$75</c:f>
              <c:numCache>
                <c:formatCode>General</c:formatCode>
                <c:ptCount val="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A-5745-48CF-9DF8-034CF5DD650C}"/>
            </c:ext>
          </c:extLst>
        </c:ser>
        <c:ser>
          <c:idx val="28"/>
          <c:order val="27"/>
          <c:tx>
            <c:strRef>
              <c:f>'[1]Step 3) Fit Distribution'!$B$76</c:f>
              <c:strCache>
                <c:ptCount val="1"/>
              </c:strCache>
            </c:strRef>
          </c:tx>
          <c:spPr>
            <a:ln w="19050">
              <a:noFill/>
            </a:ln>
          </c:spPr>
          <c:marker>
            <c:symbol val="circle"/>
            <c:size val="3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'[1]Step 3) Fit Distribution'!$C$76</c:f>
              <c:numCache>
                <c:formatCode>General</c:formatCode>
                <c:ptCount val="1"/>
              </c:numCache>
            </c:numRef>
          </c:xVal>
          <c:yVal>
            <c:numRef>
              <c:f>'[1]Step 3) Fit Distribution'!$E$76</c:f>
              <c:numCache>
                <c:formatCode>General</c:formatCode>
                <c:ptCount val="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B-5745-48CF-9DF8-034CF5DD650C}"/>
            </c:ext>
          </c:extLst>
        </c:ser>
        <c:ser>
          <c:idx val="29"/>
          <c:order val="28"/>
          <c:tx>
            <c:strRef>
              <c:f>'[1]Step 3) Fit Distribution'!$B$77</c:f>
              <c:strCache>
                <c:ptCount val="1"/>
              </c:strCache>
            </c:strRef>
          </c:tx>
          <c:spPr>
            <a:ln w="19050">
              <a:noFill/>
            </a:ln>
          </c:spPr>
          <c:marker>
            <c:symbol val="circle"/>
            <c:size val="3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'[1]Step 3) Fit Distribution'!$C$77</c:f>
              <c:numCache>
                <c:formatCode>General</c:formatCode>
                <c:ptCount val="1"/>
              </c:numCache>
            </c:numRef>
          </c:xVal>
          <c:yVal>
            <c:numRef>
              <c:f>'[1]Step 3) Fit Distribution'!$E$77</c:f>
              <c:numCache>
                <c:formatCode>General</c:formatCode>
                <c:ptCount val="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C-5745-48CF-9DF8-034CF5DD650C}"/>
            </c:ext>
          </c:extLst>
        </c:ser>
        <c:ser>
          <c:idx val="30"/>
          <c:order val="29"/>
          <c:tx>
            <c:strRef>
              <c:f>'[1]Step 3) Fit Distribution'!$B$78</c:f>
              <c:strCache>
                <c:ptCount val="1"/>
              </c:strCache>
            </c:strRef>
          </c:tx>
          <c:spPr>
            <a:ln w="19050">
              <a:noFill/>
            </a:ln>
          </c:spPr>
          <c:marker>
            <c:symbol val="circle"/>
            <c:size val="3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'[1]Step 3) Fit Distribution'!$C$78</c:f>
              <c:numCache>
                <c:formatCode>General</c:formatCode>
                <c:ptCount val="1"/>
              </c:numCache>
            </c:numRef>
          </c:xVal>
          <c:yVal>
            <c:numRef>
              <c:f>'[1]Step 3) Fit Distribution'!$E$78</c:f>
              <c:numCache>
                <c:formatCode>General</c:formatCode>
                <c:ptCount val="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D-5745-48CF-9DF8-034CF5DD650C}"/>
            </c:ext>
          </c:extLst>
        </c:ser>
        <c:ser>
          <c:idx val="31"/>
          <c:order val="30"/>
          <c:tx>
            <c:strRef>
              <c:f>'[1]Step 3) Fit Distribution'!$B$79</c:f>
              <c:strCache>
                <c:ptCount val="1"/>
              </c:strCache>
            </c:strRef>
          </c:tx>
          <c:spPr>
            <a:ln w="19050">
              <a:noFill/>
            </a:ln>
          </c:spPr>
          <c:marker>
            <c:symbol val="circle"/>
            <c:size val="3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'[1]Step 3) Fit Distribution'!$C$79</c:f>
              <c:numCache>
                <c:formatCode>General</c:formatCode>
                <c:ptCount val="1"/>
              </c:numCache>
            </c:numRef>
          </c:xVal>
          <c:yVal>
            <c:numRef>
              <c:f>'[1]Step 3) Fit Distribution'!$E$79</c:f>
              <c:numCache>
                <c:formatCode>General</c:formatCode>
                <c:ptCount val="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E-5745-48CF-9DF8-034CF5DD650C}"/>
            </c:ext>
          </c:extLst>
        </c:ser>
        <c:ser>
          <c:idx val="32"/>
          <c:order val="31"/>
          <c:tx>
            <c:strRef>
              <c:f>'[1]Step 3) Fit Distribution'!$B$80</c:f>
              <c:strCache>
                <c:ptCount val="1"/>
              </c:strCache>
            </c:strRef>
          </c:tx>
          <c:spPr>
            <a:ln w="19050">
              <a:noFill/>
            </a:ln>
          </c:spPr>
          <c:marker>
            <c:symbol val="circle"/>
            <c:size val="3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'[1]Step 3) Fit Distribution'!$C$80</c:f>
              <c:numCache>
                <c:formatCode>General</c:formatCode>
                <c:ptCount val="1"/>
              </c:numCache>
            </c:numRef>
          </c:xVal>
          <c:yVal>
            <c:numRef>
              <c:f>'[1]Step 3) Fit Distribution'!$E$80</c:f>
              <c:numCache>
                <c:formatCode>General</c:formatCode>
                <c:ptCount val="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5745-48CF-9DF8-034CF5DD650C}"/>
            </c:ext>
          </c:extLst>
        </c:ser>
        <c:ser>
          <c:idx val="33"/>
          <c:order val="32"/>
          <c:tx>
            <c:strRef>
              <c:f>'[1]Step 3) Fit Distribution'!$B$81</c:f>
              <c:strCache>
                <c:ptCount val="1"/>
              </c:strCache>
            </c:strRef>
          </c:tx>
          <c:spPr>
            <a:ln w="19050">
              <a:noFill/>
            </a:ln>
          </c:spPr>
          <c:marker>
            <c:symbol val="circle"/>
            <c:size val="3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'[1]Step 3) Fit Distribution'!$C$81</c:f>
              <c:numCache>
                <c:formatCode>General</c:formatCode>
                <c:ptCount val="1"/>
              </c:numCache>
            </c:numRef>
          </c:xVal>
          <c:yVal>
            <c:numRef>
              <c:f>'[1]Step 3) Fit Distribution'!$E$81</c:f>
              <c:numCache>
                <c:formatCode>General</c:formatCode>
                <c:ptCount val="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0-5745-48CF-9DF8-034CF5DD650C}"/>
            </c:ext>
          </c:extLst>
        </c:ser>
        <c:ser>
          <c:idx val="34"/>
          <c:order val="33"/>
          <c:tx>
            <c:strRef>
              <c:f>'[1]Step 3) Fit Distribution'!$B$82</c:f>
              <c:strCache>
                <c:ptCount val="1"/>
              </c:strCache>
            </c:strRef>
          </c:tx>
          <c:spPr>
            <a:ln w="19050">
              <a:noFill/>
            </a:ln>
          </c:spPr>
          <c:marker>
            <c:symbol val="circle"/>
            <c:size val="3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'[1]Step 3) Fit Distribution'!$C$82</c:f>
              <c:numCache>
                <c:formatCode>General</c:formatCode>
                <c:ptCount val="1"/>
              </c:numCache>
            </c:numRef>
          </c:xVal>
          <c:yVal>
            <c:numRef>
              <c:f>'[1]Step 3) Fit Distribution'!$E$82</c:f>
              <c:numCache>
                <c:formatCode>General</c:formatCode>
                <c:ptCount val="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1-5745-48CF-9DF8-034CF5DD650C}"/>
            </c:ext>
          </c:extLst>
        </c:ser>
        <c:ser>
          <c:idx val="35"/>
          <c:order val="34"/>
          <c:tx>
            <c:strRef>
              <c:f>'[1]Step 3) Fit Distribution'!$B$83</c:f>
              <c:strCache>
                <c:ptCount val="1"/>
              </c:strCache>
            </c:strRef>
          </c:tx>
          <c:spPr>
            <a:ln w="19050">
              <a:noFill/>
            </a:ln>
          </c:spPr>
          <c:marker>
            <c:symbol val="circle"/>
            <c:size val="3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'[1]Step 3) Fit Distribution'!$C$83</c:f>
              <c:numCache>
                <c:formatCode>General</c:formatCode>
                <c:ptCount val="1"/>
              </c:numCache>
            </c:numRef>
          </c:xVal>
          <c:yVal>
            <c:numRef>
              <c:f>'[1]Step 3) Fit Distribution'!$E$83</c:f>
              <c:numCache>
                <c:formatCode>General</c:formatCode>
                <c:ptCount val="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2-5745-48CF-9DF8-034CF5DD650C}"/>
            </c:ext>
          </c:extLst>
        </c:ser>
        <c:ser>
          <c:idx val="36"/>
          <c:order val="35"/>
          <c:tx>
            <c:strRef>
              <c:f>'[1]Step 3) Fit Distribution'!$B$84</c:f>
              <c:strCache>
                <c:ptCount val="1"/>
              </c:strCache>
            </c:strRef>
          </c:tx>
          <c:spPr>
            <a:ln w="19050">
              <a:noFill/>
            </a:ln>
          </c:spPr>
          <c:marker>
            <c:symbol val="circle"/>
            <c:size val="3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'[1]Step 3) Fit Distribution'!$C$84</c:f>
              <c:numCache>
                <c:formatCode>General</c:formatCode>
                <c:ptCount val="1"/>
              </c:numCache>
            </c:numRef>
          </c:xVal>
          <c:yVal>
            <c:numRef>
              <c:f>'[1]Step 3) Fit Distribution'!$E$84</c:f>
              <c:numCache>
                <c:formatCode>General</c:formatCode>
                <c:ptCount val="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3-5745-48CF-9DF8-034CF5DD650C}"/>
            </c:ext>
          </c:extLst>
        </c:ser>
        <c:ser>
          <c:idx val="37"/>
          <c:order val="36"/>
          <c:tx>
            <c:strRef>
              <c:f>'[1]Step 3) Fit Distribution'!$B$85</c:f>
              <c:strCache>
                <c:ptCount val="1"/>
              </c:strCache>
            </c:strRef>
          </c:tx>
          <c:spPr>
            <a:ln w="19050">
              <a:noFill/>
            </a:ln>
          </c:spPr>
          <c:marker>
            <c:symbol val="circle"/>
            <c:size val="3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'[1]Step 3) Fit Distribution'!$C$85</c:f>
              <c:numCache>
                <c:formatCode>General</c:formatCode>
                <c:ptCount val="1"/>
              </c:numCache>
            </c:numRef>
          </c:xVal>
          <c:yVal>
            <c:numRef>
              <c:f>'[1]Step 3) Fit Distribution'!$E$85</c:f>
              <c:numCache>
                <c:formatCode>General</c:formatCode>
                <c:ptCount val="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4-5745-48CF-9DF8-034CF5DD650C}"/>
            </c:ext>
          </c:extLst>
        </c:ser>
        <c:ser>
          <c:idx val="38"/>
          <c:order val="37"/>
          <c:tx>
            <c:strRef>
              <c:f>'[1]Step 3) Fit Distribution'!$B$86</c:f>
              <c:strCache>
                <c:ptCount val="1"/>
              </c:strCache>
            </c:strRef>
          </c:tx>
          <c:spPr>
            <a:ln w="19050">
              <a:noFill/>
            </a:ln>
          </c:spPr>
          <c:marker>
            <c:symbol val="circle"/>
            <c:size val="3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'[1]Step 3) Fit Distribution'!$C$86</c:f>
              <c:numCache>
                <c:formatCode>General</c:formatCode>
                <c:ptCount val="1"/>
              </c:numCache>
            </c:numRef>
          </c:xVal>
          <c:yVal>
            <c:numRef>
              <c:f>'[1]Step 3) Fit Distribution'!$E$86</c:f>
              <c:numCache>
                <c:formatCode>General</c:formatCode>
                <c:ptCount val="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5-5745-48CF-9DF8-034CF5DD650C}"/>
            </c:ext>
          </c:extLst>
        </c:ser>
        <c:ser>
          <c:idx val="39"/>
          <c:order val="38"/>
          <c:tx>
            <c:strRef>
              <c:f>'[1]Step 3) Fit Distribution'!$B$87</c:f>
              <c:strCache>
                <c:ptCount val="1"/>
              </c:strCache>
            </c:strRef>
          </c:tx>
          <c:spPr>
            <a:ln w="19050">
              <a:noFill/>
            </a:ln>
          </c:spPr>
          <c:marker>
            <c:symbol val="circle"/>
            <c:size val="3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'[1]Step 3) Fit Distribution'!$C$87</c:f>
              <c:numCache>
                <c:formatCode>General</c:formatCode>
                <c:ptCount val="1"/>
              </c:numCache>
            </c:numRef>
          </c:xVal>
          <c:yVal>
            <c:numRef>
              <c:f>'[1]Step 3) Fit Distribution'!$E$87</c:f>
              <c:numCache>
                <c:formatCode>General</c:formatCode>
                <c:ptCount val="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6-5745-48CF-9DF8-034CF5DD650C}"/>
            </c:ext>
          </c:extLst>
        </c:ser>
        <c:ser>
          <c:idx val="40"/>
          <c:order val="39"/>
          <c:tx>
            <c:strRef>
              <c:f>'[1]Step 3) Fit Distribution'!$B$88</c:f>
              <c:strCache>
                <c:ptCount val="1"/>
              </c:strCache>
            </c:strRef>
          </c:tx>
          <c:spPr>
            <a:ln w="19050">
              <a:noFill/>
            </a:ln>
          </c:spPr>
          <c:marker>
            <c:symbol val="circle"/>
            <c:size val="3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'[1]Step 3) Fit Distribution'!$C$88</c:f>
              <c:numCache>
                <c:formatCode>General</c:formatCode>
                <c:ptCount val="1"/>
              </c:numCache>
            </c:numRef>
          </c:xVal>
          <c:yVal>
            <c:numRef>
              <c:f>'[1]Step 3) Fit Distribution'!$E$88</c:f>
              <c:numCache>
                <c:formatCode>General</c:formatCode>
                <c:ptCount val="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7-5745-48CF-9DF8-034CF5DD650C}"/>
            </c:ext>
          </c:extLst>
        </c:ser>
        <c:ser>
          <c:idx val="41"/>
          <c:order val="40"/>
          <c:tx>
            <c:strRef>
              <c:f>'[1]Step 3) Fit Distribution'!$B$89</c:f>
              <c:strCache>
                <c:ptCount val="1"/>
              </c:strCache>
            </c:strRef>
          </c:tx>
          <c:spPr>
            <a:ln w="19050">
              <a:noFill/>
            </a:ln>
          </c:spPr>
          <c:marker>
            <c:symbol val="circle"/>
            <c:size val="3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'[1]Step 3) Fit Distribution'!$C$89</c:f>
              <c:numCache>
                <c:formatCode>General</c:formatCode>
                <c:ptCount val="1"/>
              </c:numCache>
            </c:numRef>
          </c:xVal>
          <c:yVal>
            <c:numRef>
              <c:f>'[1]Step 3) Fit Distribution'!$E$89</c:f>
              <c:numCache>
                <c:formatCode>General</c:formatCode>
                <c:ptCount val="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8-5745-48CF-9DF8-034CF5DD650C}"/>
            </c:ext>
          </c:extLst>
        </c:ser>
        <c:ser>
          <c:idx val="42"/>
          <c:order val="41"/>
          <c:tx>
            <c:strRef>
              <c:f>'[1]Step 3) Fit Distribution'!$B$90</c:f>
              <c:strCache>
                <c:ptCount val="1"/>
              </c:strCache>
            </c:strRef>
          </c:tx>
          <c:spPr>
            <a:ln w="19050">
              <a:noFill/>
            </a:ln>
          </c:spPr>
          <c:marker>
            <c:symbol val="circle"/>
            <c:size val="3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'[1]Step 3) Fit Distribution'!$C$90</c:f>
              <c:numCache>
                <c:formatCode>General</c:formatCode>
                <c:ptCount val="1"/>
              </c:numCache>
            </c:numRef>
          </c:xVal>
          <c:yVal>
            <c:numRef>
              <c:f>'[1]Step 3) Fit Distribution'!$E$90</c:f>
              <c:numCache>
                <c:formatCode>General</c:formatCode>
                <c:ptCount val="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9-5745-48CF-9DF8-034CF5DD650C}"/>
            </c:ext>
          </c:extLst>
        </c:ser>
        <c:ser>
          <c:idx val="43"/>
          <c:order val="42"/>
          <c:tx>
            <c:strRef>
              <c:f>'[1]Step 3) Fit Distribution'!$B$91</c:f>
              <c:strCache>
                <c:ptCount val="1"/>
              </c:strCache>
            </c:strRef>
          </c:tx>
          <c:spPr>
            <a:ln w="19050">
              <a:noFill/>
            </a:ln>
          </c:spPr>
          <c:marker>
            <c:symbol val="circle"/>
            <c:size val="3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'[1]Step 3) Fit Distribution'!$C$91</c:f>
              <c:numCache>
                <c:formatCode>General</c:formatCode>
                <c:ptCount val="1"/>
              </c:numCache>
            </c:numRef>
          </c:xVal>
          <c:yVal>
            <c:numRef>
              <c:f>'[1]Step 3) Fit Distribution'!$E$91</c:f>
              <c:numCache>
                <c:formatCode>General</c:formatCode>
                <c:ptCount val="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A-5745-48CF-9DF8-034CF5DD650C}"/>
            </c:ext>
          </c:extLst>
        </c:ser>
        <c:ser>
          <c:idx val="44"/>
          <c:order val="43"/>
          <c:tx>
            <c:strRef>
              <c:f>'[1]Step 3) Fit Distribution'!$B$92</c:f>
              <c:strCache>
                <c:ptCount val="1"/>
              </c:strCache>
            </c:strRef>
          </c:tx>
          <c:spPr>
            <a:ln w="19050">
              <a:noFill/>
            </a:ln>
          </c:spPr>
          <c:marker>
            <c:symbol val="circle"/>
            <c:size val="3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'[1]Step 3) Fit Distribution'!$C$92</c:f>
              <c:numCache>
                <c:formatCode>General</c:formatCode>
                <c:ptCount val="1"/>
              </c:numCache>
            </c:numRef>
          </c:xVal>
          <c:yVal>
            <c:numRef>
              <c:f>'[1]Step 3) Fit Distribution'!$E$92</c:f>
              <c:numCache>
                <c:formatCode>General</c:formatCode>
                <c:ptCount val="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B-5745-48CF-9DF8-034CF5DD650C}"/>
            </c:ext>
          </c:extLst>
        </c:ser>
        <c:ser>
          <c:idx val="45"/>
          <c:order val="44"/>
          <c:tx>
            <c:strRef>
              <c:f>'[1]Step 3) Fit Distribution'!$B$93</c:f>
              <c:strCache>
                <c:ptCount val="1"/>
              </c:strCache>
            </c:strRef>
          </c:tx>
          <c:spPr>
            <a:ln w="19050">
              <a:noFill/>
            </a:ln>
          </c:spPr>
          <c:marker>
            <c:symbol val="circle"/>
            <c:size val="3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'[1]Step 3) Fit Distribution'!$C$93</c:f>
              <c:numCache>
                <c:formatCode>General</c:formatCode>
                <c:ptCount val="1"/>
              </c:numCache>
            </c:numRef>
          </c:xVal>
          <c:yVal>
            <c:numRef>
              <c:f>'[1]Step 3) Fit Distribution'!$E$93</c:f>
              <c:numCache>
                <c:formatCode>General</c:formatCode>
                <c:ptCount val="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C-5745-48CF-9DF8-034CF5DD650C}"/>
            </c:ext>
          </c:extLst>
        </c:ser>
        <c:ser>
          <c:idx val="46"/>
          <c:order val="45"/>
          <c:tx>
            <c:strRef>
              <c:f>'[1]Step 3) Fit Distribution'!$B$94</c:f>
              <c:strCache>
                <c:ptCount val="1"/>
              </c:strCache>
            </c:strRef>
          </c:tx>
          <c:spPr>
            <a:ln w="19050">
              <a:noFill/>
            </a:ln>
          </c:spPr>
          <c:marker>
            <c:symbol val="circle"/>
            <c:size val="3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'[1]Step 3) Fit Distribution'!$C$94</c:f>
              <c:numCache>
                <c:formatCode>General</c:formatCode>
                <c:ptCount val="1"/>
              </c:numCache>
            </c:numRef>
          </c:xVal>
          <c:yVal>
            <c:numRef>
              <c:f>'[1]Step 3) Fit Distribution'!$E$94</c:f>
              <c:numCache>
                <c:formatCode>General</c:formatCode>
                <c:ptCount val="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D-5745-48CF-9DF8-034CF5DD650C}"/>
            </c:ext>
          </c:extLst>
        </c:ser>
        <c:ser>
          <c:idx val="47"/>
          <c:order val="46"/>
          <c:tx>
            <c:strRef>
              <c:f>'[1]Step 3) Fit Distribution'!$B$95</c:f>
              <c:strCache>
                <c:ptCount val="1"/>
              </c:strCache>
            </c:strRef>
          </c:tx>
          <c:spPr>
            <a:ln w="19050">
              <a:noFill/>
            </a:ln>
          </c:spPr>
          <c:marker>
            <c:symbol val="circle"/>
            <c:size val="3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'[1]Step 3) Fit Distribution'!$C$95</c:f>
              <c:numCache>
                <c:formatCode>General</c:formatCode>
                <c:ptCount val="1"/>
              </c:numCache>
            </c:numRef>
          </c:xVal>
          <c:yVal>
            <c:numRef>
              <c:f>'[1]Step 3) Fit Distribution'!$E$95</c:f>
              <c:numCache>
                <c:formatCode>General</c:formatCode>
                <c:ptCount val="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E-5745-48CF-9DF8-034CF5DD650C}"/>
            </c:ext>
          </c:extLst>
        </c:ser>
        <c:ser>
          <c:idx val="48"/>
          <c:order val="47"/>
          <c:tx>
            <c:strRef>
              <c:f>'[1]Step 3) Fit Distribution'!$B$96</c:f>
              <c:strCache>
                <c:ptCount val="1"/>
              </c:strCache>
            </c:strRef>
          </c:tx>
          <c:spPr>
            <a:ln w="19050">
              <a:noFill/>
            </a:ln>
          </c:spPr>
          <c:marker>
            <c:symbol val="circle"/>
            <c:size val="3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'[1]Step 3) Fit Distribution'!$C$96</c:f>
              <c:numCache>
                <c:formatCode>General</c:formatCode>
                <c:ptCount val="1"/>
              </c:numCache>
            </c:numRef>
          </c:xVal>
          <c:yVal>
            <c:numRef>
              <c:f>'[1]Step 3) Fit Distribution'!$E$96</c:f>
              <c:numCache>
                <c:formatCode>General</c:formatCode>
                <c:ptCount val="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F-5745-48CF-9DF8-034CF5DD650C}"/>
            </c:ext>
          </c:extLst>
        </c:ser>
        <c:ser>
          <c:idx val="49"/>
          <c:order val="48"/>
          <c:tx>
            <c:strRef>
              <c:f>'[1]Step 3) Fit Distribution'!$B$97</c:f>
              <c:strCache>
                <c:ptCount val="1"/>
              </c:strCache>
            </c:strRef>
          </c:tx>
          <c:spPr>
            <a:ln w="19050">
              <a:noFill/>
            </a:ln>
          </c:spPr>
          <c:marker>
            <c:symbol val="circle"/>
            <c:size val="3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'[1]Step 3) Fit Distribution'!$C$97</c:f>
              <c:numCache>
                <c:formatCode>General</c:formatCode>
                <c:ptCount val="1"/>
              </c:numCache>
            </c:numRef>
          </c:xVal>
          <c:yVal>
            <c:numRef>
              <c:f>'[1]Step 3) Fit Distribution'!$E$97</c:f>
              <c:numCache>
                <c:formatCode>General</c:formatCode>
                <c:ptCount val="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0-5745-48CF-9DF8-034CF5DD650C}"/>
            </c:ext>
          </c:extLst>
        </c:ser>
        <c:ser>
          <c:idx val="50"/>
          <c:order val="49"/>
          <c:tx>
            <c:strRef>
              <c:f>'[1]Step 3) Fit Distribution'!$B$56</c:f>
              <c:strCache>
                <c:ptCount val="1"/>
                <c:pt idx="0">
                  <c:v>Oryzias melastigma (embryo)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3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'[1]Step 3) Fit Distribution'!$C$56</c:f>
              <c:numCache>
                <c:formatCode>General</c:formatCode>
                <c:ptCount val="1"/>
                <c:pt idx="0">
                  <c:v>1.0999999999999994E-2</c:v>
                </c:pt>
              </c:numCache>
            </c:numRef>
          </c:xVal>
          <c:yVal>
            <c:numRef>
              <c:f>'[1]Step 3) Fit Distribution'!$E$56</c:f>
              <c:numCache>
                <c:formatCode>General</c:formatCode>
                <c:ptCount val="1"/>
                <c:pt idx="0">
                  <c:v>8.3333333333333329E-2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1-5745-48CF-9DF8-034CF5DD650C}"/>
            </c:ext>
          </c:extLst>
        </c:ser>
        <c:ser>
          <c:idx val="51"/>
          <c:order val="50"/>
          <c:tx>
            <c:strRef>
              <c:f>'[1]Step 3) Fit Distribution'!$B$57</c:f>
              <c:strCache>
                <c:ptCount val="1"/>
                <c:pt idx="0">
                  <c:v>Artemia franciscana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3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'[1]Step 3) Fit Distribution'!$C$57</c:f>
              <c:numCache>
                <c:formatCode>General</c:formatCode>
                <c:ptCount val="1"/>
                <c:pt idx="0">
                  <c:v>8.989999999999998E-2</c:v>
                </c:pt>
              </c:numCache>
            </c:numRef>
          </c:xVal>
          <c:yVal>
            <c:numRef>
              <c:f>'[1]Step 3) Fit Distribution'!$E$57</c:f>
              <c:numCache>
                <c:formatCode>General</c:formatCode>
                <c:ptCount val="1"/>
                <c:pt idx="0">
                  <c:v>0.25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2-5745-48CF-9DF8-034CF5DD650C}"/>
            </c:ext>
          </c:extLst>
        </c:ser>
        <c:ser>
          <c:idx val="52"/>
          <c:order val="51"/>
          <c:tx>
            <c:strRef>
              <c:f>'[1]Step 3) Fit Distribution'!$B$58</c:f>
              <c:strCache>
                <c:ptCount val="1"/>
                <c:pt idx="0">
                  <c:v>Tigriopus japonicus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3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'[1]Step 3) Fit Distribution'!$C$58</c:f>
              <c:numCache>
                <c:formatCode>General</c:formatCode>
                <c:ptCount val="1"/>
                <c:pt idx="0">
                  <c:v>0.11309999999999999</c:v>
                </c:pt>
              </c:numCache>
            </c:numRef>
          </c:xVal>
          <c:yVal>
            <c:numRef>
              <c:f>'[1]Step 3) Fit Distribution'!$E$58</c:f>
              <c:numCache>
                <c:formatCode>General</c:formatCode>
                <c:ptCount val="1"/>
                <c:pt idx="0">
                  <c:v>0.41666666666666669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3-5745-48CF-9DF8-034CF5DD650C}"/>
            </c:ext>
          </c:extLst>
        </c:ser>
        <c:ser>
          <c:idx val="53"/>
          <c:order val="52"/>
          <c:tx>
            <c:strRef>
              <c:f>'[1]Step 3) Fit Distribution'!$B$59</c:f>
              <c:strCache>
                <c:ptCount val="1"/>
                <c:pt idx="0">
                  <c:v>Xenostrobus securis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3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'[1]Step 3) Fit Distribution'!$C$59</c:f>
              <c:numCache>
                <c:formatCode>General</c:formatCode>
                <c:ptCount val="1"/>
                <c:pt idx="0">
                  <c:v>0.14399999999999999</c:v>
                </c:pt>
              </c:numCache>
            </c:numRef>
          </c:xVal>
          <c:yVal>
            <c:numRef>
              <c:f>'[1]Step 3) Fit Distribution'!$E$59</c:f>
              <c:numCache>
                <c:formatCode>General</c:formatCode>
                <c:ptCount val="1"/>
                <c:pt idx="0">
                  <c:v>0.58333333333333337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4-5745-48CF-9DF8-034CF5DD650C}"/>
            </c:ext>
          </c:extLst>
        </c:ser>
        <c:dLbls>
          <c:showLegendKey val="0"/>
          <c:showVal val="0"/>
          <c:showCatName val="0"/>
          <c:showSerName val="1"/>
          <c:showPercent val="0"/>
          <c:showBubbleSize val="0"/>
        </c:dLbls>
        <c:axId val="980678656"/>
        <c:axId val="1"/>
      </c:scatterChart>
      <c:valAx>
        <c:axId val="980678656"/>
        <c:scaling>
          <c:logBase val="10"/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altLang="zh-TW"/>
                  <a:t>Stressor Intensity</a:t>
                </a:r>
              </a:p>
            </c:rich>
          </c:tx>
          <c:layout>
            <c:manualLayout>
              <c:xMode val="edge"/>
              <c:yMode val="edge"/>
              <c:x val="0.452915363362276"/>
              <c:y val="0.92440895154472202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  <c:max val="1"/>
        </c:scaling>
        <c:delete val="0"/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altLang="zh-TW"/>
                  <a:t>Proportion of species affected </a:t>
                </a:r>
              </a:p>
            </c:rich>
          </c:tx>
          <c:layout>
            <c:manualLayout>
              <c:xMode val="edge"/>
              <c:yMode val="edge"/>
              <c:x val="6.0288234723763863E-3"/>
              <c:y val="0.2894482189604066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80678656"/>
        <c:crossesAt val="1E-3"/>
        <c:crossBetween val="midCat"/>
      </c:valAx>
      <c:spPr>
        <a:noFill/>
        <a:ln w="25400">
          <a:noFill/>
        </a:ln>
      </c:spPr>
    </c:plotArea>
    <c:legend>
      <c:legendPos val="r"/>
      <c:legendEntry>
        <c:idx val="9"/>
        <c:delete val="1"/>
      </c:legendEntry>
      <c:layout>
        <c:manualLayout>
          <c:xMode val="edge"/>
          <c:yMode val="edge"/>
          <c:x val="0.6036359501716857"/>
          <c:y val="0.70536705611522521"/>
          <c:w val="0.31651323229976031"/>
          <c:h val="0.1499393927047151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 horizontalDpi="300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23091</xdr:colOff>
      <xdr:row>31</xdr:row>
      <xdr:rowOff>46181</xdr:rowOff>
    </xdr:from>
    <xdr:to>
      <xdr:col>13</xdr:col>
      <xdr:colOff>353291</xdr:colOff>
      <xdr:row>57</xdr:row>
      <xdr:rowOff>50223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FC2087BE-76D6-448A-8604-9C74584738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SD_Generator_V1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hat is the SSD Generator"/>
      <sheetName val="How to Use the SSD Generator"/>
      <sheetName val="How are SSDs generated"/>
      <sheetName val="Step 1) Select Data"/>
      <sheetName val="Step 2) Calculate"/>
      <sheetName val="Step 3) Fit Distributi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4">
          <cell r="H14" t="str">
            <v>Central Tendency</v>
          </cell>
        </row>
        <row r="15">
          <cell r="B15">
            <v>0.05</v>
          </cell>
          <cell r="H15">
            <v>1.1566463181588348E-2</v>
          </cell>
          <cell r="I15">
            <v>7.4625957463472059E-2</v>
          </cell>
          <cell r="J15">
            <v>1.7927149624381463E-3</v>
          </cell>
        </row>
        <row r="16">
          <cell r="B16">
            <v>0.1</v>
          </cell>
          <cell r="H16">
            <v>1.8535838778110672E-2</v>
          </cell>
          <cell r="I16">
            <v>0.10364165883086231</v>
          </cell>
          <cell r="J16">
            <v>3.3150503676211041E-3</v>
          </cell>
        </row>
        <row r="17">
          <cell r="B17">
            <v>0.2</v>
          </cell>
          <cell r="H17">
            <v>3.2811276090774284E-2</v>
          </cell>
          <cell r="I17">
            <v>0.16007006112062991</v>
          </cell>
          <cell r="J17">
            <v>6.7256789381350832E-3</v>
          </cell>
        </row>
        <row r="18">
          <cell r="B18">
            <v>0.4</v>
          </cell>
          <cell r="H18">
            <v>7.0414624411927668E-2</v>
          </cell>
          <cell r="I18">
            <v>0.31040932631937929</v>
          </cell>
          <cell r="J18">
            <v>1.5973164820348669E-2</v>
          </cell>
        </row>
        <row r="19">
          <cell r="B19">
            <v>0.5</v>
          </cell>
          <cell r="H19">
            <v>9.7833453599923889E-2</v>
          </cell>
          <cell r="I19">
            <v>0.426783431490798</v>
          </cell>
          <cell r="J19">
            <v>2.2426795271443967E-2</v>
          </cell>
        </row>
        <row r="20">
          <cell r="B20">
            <v>0.7</v>
          </cell>
          <cell r="H20">
            <v>0.19324948997583785</v>
          </cell>
          <cell r="I20">
            <v>0.8812902650343909</v>
          </cell>
          <cell r="J20">
            <v>4.2375783391257707E-2</v>
          </cell>
        </row>
        <row r="21">
          <cell r="B21">
            <v>0.8</v>
          </cell>
          <cell r="H21">
            <v>0.29171022232749089</v>
          </cell>
          <cell r="I21">
            <v>1.4231105485898252</v>
          </cell>
          <cell r="J21">
            <v>5.9794970878879035E-2</v>
          </cell>
        </row>
        <row r="22">
          <cell r="B22">
            <v>0.9</v>
          </cell>
          <cell r="H22">
            <v>0.51637181127144272</v>
          </cell>
          <cell r="I22">
            <v>2.8872516498616343</v>
          </cell>
          <cell r="J22">
            <v>9.2350747288871937E-2</v>
          </cell>
        </row>
        <row r="23">
          <cell r="B23">
            <v>0.95</v>
          </cell>
          <cell r="H23">
            <v>0.82751178930170255</v>
          </cell>
          <cell r="I23">
            <v>5.3390443231817928</v>
          </cell>
          <cell r="J23">
            <v>0.12825811511997612</v>
          </cell>
        </row>
        <row r="56">
          <cell r="B56" t="str">
            <v>Oryzias melastigma (embryo)</v>
          </cell>
          <cell r="C56">
            <v>1.0999999999999994E-2</v>
          </cell>
          <cell r="E56">
            <v>8.3333333333333329E-2</v>
          </cell>
        </row>
        <row r="57">
          <cell r="B57" t="str">
            <v>Artemia franciscana</v>
          </cell>
          <cell r="C57">
            <v>8.989999999999998E-2</v>
          </cell>
          <cell r="E57">
            <v>0.25</v>
          </cell>
        </row>
        <row r="58">
          <cell r="B58" t="str">
            <v>Tigriopus japonicus</v>
          </cell>
          <cell r="C58">
            <v>0.11309999999999999</v>
          </cell>
          <cell r="E58">
            <v>0.41666666666666669</v>
          </cell>
        </row>
        <row r="59">
          <cell r="B59" t="str">
            <v>Xenostrobus securis</v>
          </cell>
          <cell r="C59">
            <v>0.14399999999999999</v>
          </cell>
          <cell r="E59">
            <v>0.58333333333333337</v>
          </cell>
        </row>
        <row r="60">
          <cell r="B60" t="str">
            <v>Monodonta labio</v>
          </cell>
          <cell r="C60">
            <v>0.20779999999999998</v>
          </cell>
          <cell r="E60">
            <v>0.75</v>
          </cell>
        </row>
        <row r="61">
          <cell r="B61" t="str">
            <v>Isochrysis galbana</v>
          </cell>
          <cell r="C61">
            <v>0.26200000000000001</v>
          </cell>
          <cell r="E61">
            <v>0.91666666666666663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20DC9D-1701-43B2-9F11-DED75FDA9F82}">
  <dimension ref="A1:N30"/>
  <sheetViews>
    <sheetView tabSelected="1" topLeftCell="A4" zoomScaleNormal="55" workbookViewId="0">
      <selection activeCell="C24" sqref="C24"/>
    </sheetView>
  </sheetViews>
  <sheetFormatPr baseColWidth="10" defaultColWidth="8.83203125" defaultRowHeight="16" x14ac:dyDescent="0.2"/>
  <cols>
    <col min="1" max="1" width="32.33203125" bestFit="1" customWidth="1"/>
    <col min="2" max="2" width="15.33203125" bestFit="1" customWidth="1"/>
    <col min="11" max="11" width="14.6640625" bestFit="1" customWidth="1"/>
    <col min="12" max="12" width="17.5" bestFit="1" customWidth="1"/>
    <col min="13" max="13" width="14" bestFit="1" customWidth="1"/>
  </cols>
  <sheetData>
    <row r="1" spans="1:2" x14ac:dyDescent="0.2">
      <c r="A1" s="1"/>
      <c r="B1" s="1" t="s">
        <v>44</v>
      </c>
    </row>
    <row r="2" spans="1:2" x14ac:dyDescent="0.2">
      <c r="A2" s="3" t="s">
        <v>39</v>
      </c>
      <c r="B2" s="1">
        <v>1.095E-2</v>
      </c>
    </row>
    <row r="3" spans="1:2" x14ac:dyDescent="0.2">
      <c r="A3" s="3" t="s">
        <v>40</v>
      </c>
      <c r="B3" s="1">
        <v>8.9849999999999999E-2</v>
      </c>
    </row>
    <row r="4" spans="1:2" x14ac:dyDescent="0.2">
      <c r="A4" s="3" t="s">
        <v>2</v>
      </c>
      <c r="B4" s="1">
        <v>0.11310000000000001</v>
      </c>
    </row>
    <row r="5" spans="1:2" x14ac:dyDescent="0.2">
      <c r="A5" s="3" t="s">
        <v>4</v>
      </c>
      <c r="B5" s="1">
        <v>0.14399999999999999</v>
      </c>
    </row>
    <row r="6" spans="1:2" x14ac:dyDescent="0.2">
      <c r="A6" s="3" t="s">
        <v>3</v>
      </c>
      <c r="B6" s="1">
        <v>0.20779999999999998</v>
      </c>
    </row>
    <row r="7" spans="1:2" x14ac:dyDescent="0.2">
      <c r="A7" s="3" t="s">
        <v>1</v>
      </c>
      <c r="B7" s="1">
        <v>0.26200000000000001</v>
      </c>
    </row>
    <row r="17" spans="1:14" x14ac:dyDescent="0.2">
      <c r="A17" s="2" t="s">
        <v>22</v>
      </c>
      <c r="B17" s="2"/>
      <c r="F17" s="1" t="s">
        <v>0</v>
      </c>
      <c r="G17" s="1" t="s">
        <v>12</v>
      </c>
      <c r="H17" s="1" t="s">
        <v>32</v>
      </c>
      <c r="I17" s="1" t="s">
        <v>33</v>
      </c>
      <c r="J17" s="1" t="s">
        <v>34</v>
      </c>
      <c r="K17" s="1" t="s">
        <v>35</v>
      </c>
      <c r="L17" s="16" t="s">
        <v>36</v>
      </c>
      <c r="M17" s="1" t="s">
        <v>37</v>
      </c>
      <c r="N17" s="1" t="s">
        <v>38</v>
      </c>
    </row>
    <row r="18" spans="1:14" x14ac:dyDescent="0.2">
      <c r="A18" s="2" t="s">
        <v>23</v>
      </c>
      <c r="B18" s="2">
        <v>1.77383482442464</v>
      </c>
      <c r="F18" s="1">
        <v>0.05</v>
      </c>
      <c r="G18" s="1">
        <v>3.3551463730485276</v>
      </c>
      <c r="H18" s="1">
        <v>-1.9367994202651584</v>
      </c>
      <c r="I18" s="1">
        <v>0.14425300240507885</v>
      </c>
      <c r="J18" s="1">
        <v>-1.1271100837562427</v>
      </c>
      <c r="K18" s="1">
        <v>-2.7464887567740739</v>
      </c>
      <c r="L18" s="16">
        <v>1.1566463181588348E-2</v>
      </c>
      <c r="M18" s="1">
        <v>7.4625957463472059E-2</v>
      </c>
      <c r="N18" s="1">
        <v>1.7927149624381463E-3</v>
      </c>
    </row>
    <row r="19" spans="1:14" x14ac:dyDescent="0.2">
      <c r="A19" s="2" t="s">
        <v>24</v>
      </c>
      <c r="B19" s="2">
        <v>6.7907086326403192</v>
      </c>
      <c r="F19" s="1">
        <v>0.1</v>
      </c>
      <c r="G19" s="1">
        <v>3.7184484344553992</v>
      </c>
      <c r="H19" s="1">
        <v>-1.7319877566286006</v>
      </c>
      <c r="I19" s="1">
        <v>0.1229521448762028</v>
      </c>
      <c r="J19" s="1">
        <v>-0.9844656445541734</v>
      </c>
      <c r="K19" s="1">
        <v>-2.4795098687030279</v>
      </c>
      <c r="L19" s="16">
        <v>1.8535838778110672E-2</v>
      </c>
      <c r="M19" s="1">
        <v>0.10364165883086231</v>
      </c>
      <c r="N19" s="1">
        <v>3.3150503676211041E-3</v>
      </c>
    </row>
    <row r="20" spans="1:14" x14ac:dyDescent="0.2">
      <c r="A20" s="4" t="s">
        <v>31</v>
      </c>
      <c r="B20" s="4">
        <v>0.79861816419993359</v>
      </c>
      <c r="F20" s="1">
        <v>0.2</v>
      </c>
      <c r="G20" s="1">
        <v>4.1583787664270853</v>
      </c>
      <c r="H20" s="1">
        <v>-1.483976878775652</v>
      </c>
      <c r="I20" s="1">
        <v>0.10423825735687113</v>
      </c>
      <c r="J20" s="1">
        <v>-0.79568988922984307</v>
      </c>
      <c r="K20" s="1">
        <v>-2.172263868321461</v>
      </c>
      <c r="L20" s="16">
        <v>3.2811276090774284E-2</v>
      </c>
      <c r="M20" s="1">
        <v>0.16007006112062991</v>
      </c>
      <c r="N20" s="1">
        <v>6.7256789381350832E-3</v>
      </c>
    </row>
    <row r="21" spans="1:14" x14ac:dyDescent="0.2">
      <c r="A21" s="2" t="s">
        <v>25</v>
      </c>
      <c r="B21" s="2">
        <v>-1.0095126152578229</v>
      </c>
      <c r="F21" s="1">
        <v>0.4</v>
      </c>
      <c r="G21" s="1">
        <v>4.7466528968641999</v>
      </c>
      <c r="H21" s="1">
        <v>-1.1523371328777063</v>
      </c>
      <c r="I21" s="1">
        <v>9.1332720419652652E-2</v>
      </c>
      <c r="J21" s="1">
        <v>-0.50806523874053999</v>
      </c>
      <c r="K21" s="1">
        <v>-1.7966090270148727</v>
      </c>
      <c r="L21" s="16">
        <v>7.0414624411927668E-2</v>
      </c>
      <c r="M21" s="1">
        <v>0.31040932631937929</v>
      </c>
      <c r="N21" s="1">
        <v>1.5973164820348669E-2</v>
      </c>
    </row>
    <row r="22" spans="1:14" x14ac:dyDescent="0.2">
      <c r="A22" s="2" t="s">
        <v>26</v>
      </c>
      <c r="B22" s="2">
        <v>7.3390291237467036</v>
      </c>
      <c r="F22" s="1">
        <v>0.5</v>
      </c>
      <c r="G22" s="1">
        <v>5</v>
      </c>
      <c r="H22" s="1">
        <v>-1.0095126152578227</v>
      </c>
      <c r="I22" s="1">
        <v>9.0046762811208783E-2</v>
      </c>
      <c r="J22" s="1">
        <v>-0.36979244902214914</v>
      </c>
      <c r="K22" s="1">
        <v>-1.6492327814934962</v>
      </c>
      <c r="L22" s="16">
        <v>9.7833453599923889E-2</v>
      </c>
      <c r="M22" s="1">
        <v>0.426783431490798</v>
      </c>
      <c r="N22" s="1">
        <v>2.2426795271443967E-2</v>
      </c>
    </row>
    <row r="23" spans="1:14" x14ac:dyDescent="0.2">
      <c r="A23" s="2" t="s">
        <v>27</v>
      </c>
      <c r="B23" s="2">
        <v>1.2243348015585687</v>
      </c>
      <c r="F23" s="1">
        <v>0.7</v>
      </c>
      <c r="G23" s="1">
        <v>5.5244005127080404</v>
      </c>
      <c r="H23" s="1">
        <v>-0.7138816435983647</v>
      </c>
      <c r="I23" s="1">
        <v>9.5556374381866038E-2</v>
      </c>
      <c r="J23" s="1">
        <v>-5.4881027183220854E-2</v>
      </c>
      <c r="K23" s="1">
        <v>-1.3728822600135087</v>
      </c>
      <c r="L23" s="16">
        <v>0.19324948997583785</v>
      </c>
      <c r="M23" s="1">
        <v>0.8812902650343909</v>
      </c>
      <c r="N23" s="1">
        <v>4.2375783391257707E-2</v>
      </c>
    </row>
    <row r="24" spans="1:14" x14ac:dyDescent="0.2">
      <c r="A24" s="2" t="s">
        <v>28</v>
      </c>
      <c r="B24" s="2">
        <v>0.24285534626387267</v>
      </c>
      <c r="F24" s="1">
        <v>0.8</v>
      </c>
      <c r="G24" s="1">
        <v>5.8416212335729147</v>
      </c>
      <c r="H24" s="1">
        <v>-0.53504835173999354</v>
      </c>
      <c r="I24" s="1">
        <v>0.10423825735687114</v>
      </c>
      <c r="J24" s="1">
        <v>0.15323863780581537</v>
      </c>
      <c r="K24" s="1">
        <v>-1.2233353412858023</v>
      </c>
      <c r="L24" s="16">
        <v>0.29171022232749089</v>
      </c>
      <c r="M24" s="1">
        <v>1.4231105485898252</v>
      </c>
      <c r="N24" s="1">
        <v>5.9794970878879035E-2</v>
      </c>
    </row>
    <row r="25" spans="1:14" x14ac:dyDescent="0.2">
      <c r="A25" s="2" t="s">
        <v>29</v>
      </c>
      <c r="B25" s="2">
        <v>2.1318467863266499</v>
      </c>
      <c r="F25" s="1">
        <v>0.9</v>
      </c>
      <c r="G25" s="1">
        <v>6.2815515655446008</v>
      </c>
      <c r="H25" s="1">
        <v>-0.28703747388704487</v>
      </c>
      <c r="I25" s="1">
        <v>0.12295214487620285</v>
      </c>
      <c r="J25" s="1">
        <v>0.46048463818738244</v>
      </c>
      <c r="K25" s="1">
        <v>-1.0345595859614722</v>
      </c>
      <c r="L25" s="16">
        <v>0.51637181127144272</v>
      </c>
      <c r="M25" s="1">
        <v>2.8872516498616343</v>
      </c>
      <c r="N25" s="1">
        <v>9.2350747288871937E-2</v>
      </c>
    </row>
    <row r="26" spans="1:14" x14ac:dyDescent="0.2">
      <c r="A26" s="2" t="s">
        <v>17</v>
      </c>
      <c r="B26" s="2">
        <v>6</v>
      </c>
      <c r="F26" s="1">
        <v>0.95</v>
      </c>
      <c r="G26" s="1">
        <v>6.6448536269514715</v>
      </c>
      <c r="H26" s="1">
        <v>-8.2225810250487738E-2</v>
      </c>
      <c r="I26" s="1">
        <v>0.14425300240507882</v>
      </c>
      <c r="J26" s="1">
        <v>0.72746352625842792</v>
      </c>
      <c r="K26" s="1">
        <v>-0.89191514675940331</v>
      </c>
      <c r="L26" s="16">
        <v>0.82751178930170255</v>
      </c>
      <c r="M26" s="1">
        <v>5.3390443231817928</v>
      </c>
      <c r="N26" s="1">
        <v>0.12825811511997612</v>
      </c>
    </row>
    <row r="27" spans="1:14" x14ac:dyDescent="0.2">
      <c r="A27" s="2" t="s">
        <v>30</v>
      </c>
      <c r="B27" s="2">
        <v>4</v>
      </c>
    </row>
    <row r="30" spans="1:14" x14ac:dyDescent="0.2">
      <c r="K30" t="s">
        <v>42</v>
      </c>
      <c r="L30">
        <f>L18/5*1000*1000</f>
        <v>2313.2926363176693</v>
      </c>
      <c r="M30" t="s">
        <v>43</v>
      </c>
    </row>
  </sheetData>
  <phoneticPr fontId="7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454E38-BB6C-4231-9C7D-EEAA45043955}">
  <dimension ref="A1:Q55"/>
  <sheetViews>
    <sheetView workbookViewId="0">
      <selection activeCell="H13" sqref="H13"/>
    </sheetView>
  </sheetViews>
  <sheetFormatPr baseColWidth="10" defaultColWidth="8.83203125" defaultRowHeight="16" x14ac:dyDescent="0.2"/>
  <cols>
    <col min="1" max="1" width="26.6640625" style="2" customWidth="1"/>
    <col min="2" max="7" width="8.83203125" style="2"/>
    <col min="8" max="8" width="15.1640625" style="2" customWidth="1"/>
    <col min="9" max="11" width="8.83203125" style="2"/>
    <col min="12" max="12" width="13.83203125" style="2" customWidth="1"/>
    <col min="13" max="13" width="19.5" style="2" customWidth="1"/>
    <col min="14" max="14" width="17.83203125" style="2" customWidth="1"/>
    <col min="15" max="16384" width="8.83203125" style="2"/>
  </cols>
  <sheetData>
    <row r="1" spans="1:17" ht="85" x14ac:dyDescent="0.2">
      <c r="A1" s="6" t="s">
        <v>5</v>
      </c>
      <c r="B1" s="6" t="s">
        <v>6</v>
      </c>
      <c r="C1" s="7" t="s">
        <v>7</v>
      </c>
      <c r="D1" s="7" t="s">
        <v>8</v>
      </c>
      <c r="E1" s="7" t="s">
        <v>9</v>
      </c>
      <c r="F1" s="7" t="s">
        <v>10</v>
      </c>
      <c r="G1" s="8" t="s">
        <v>0</v>
      </c>
      <c r="H1" s="9" t="s">
        <v>11</v>
      </c>
      <c r="I1" s="7" t="s">
        <v>12</v>
      </c>
      <c r="J1" s="7" t="s">
        <v>13</v>
      </c>
      <c r="K1" s="7" t="s">
        <v>20</v>
      </c>
      <c r="L1" s="6" t="s">
        <v>14</v>
      </c>
      <c r="M1" s="7" t="s">
        <v>15</v>
      </c>
      <c r="N1" s="7" t="s">
        <v>16</v>
      </c>
      <c r="O1" s="6" t="s">
        <v>17</v>
      </c>
      <c r="P1" s="6" t="s">
        <v>18</v>
      </c>
      <c r="Q1" s="6" t="s">
        <v>19</v>
      </c>
    </row>
    <row r="2" spans="1:17" ht="15.5" customHeight="1" x14ac:dyDescent="0.2">
      <c r="A2" s="10" t="s">
        <v>41</v>
      </c>
      <c r="B2" s="11">
        <v>1</v>
      </c>
      <c r="C2" s="10">
        <v>0.1095</v>
      </c>
      <c r="D2" s="12">
        <v>-0.96058588082386287</v>
      </c>
      <c r="E2" s="12" t="s">
        <v>21</v>
      </c>
      <c r="F2" s="12">
        <v>0.10949999999999997</v>
      </c>
      <c r="G2" s="13">
        <v>8.3333333333333329E-2</v>
      </c>
      <c r="H2" s="14">
        <v>1</v>
      </c>
      <c r="I2" s="12">
        <v>3.6170058728993606</v>
      </c>
      <c r="J2" s="12">
        <v>3.3472901847873362</v>
      </c>
      <c r="K2" s="12">
        <v>7.2746552413742824E-2</v>
      </c>
      <c r="L2" s="11">
        <v>1</v>
      </c>
      <c r="M2" s="15">
        <v>0.1095</v>
      </c>
      <c r="N2" s="12" t="s">
        <v>21</v>
      </c>
      <c r="O2" s="11" t="s">
        <v>21</v>
      </c>
      <c r="P2" s="11" t="s">
        <v>21</v>
      </c>
      <c r="Q2" s="11" t="s">
        <v>21</v>
      </c>
    </row>
    <row r="3" spans="1:17" x14ac:dyDescent="0.2">
      <c r="A3" s="10" t="s">
        <v>40</v>
      </c>
      <c r="B3" s="11">
        <v>1</v>
      </c>
      <c r="C3" s="10">
        <v>0.89849999999999997</v>
      </c>
      <c r="D3" s="12">
        <v>-4.6481918555007398E-2</v>
      </c>
      <c r="E3" s="12" t="s">
        <v>21</v>
      </c>
      <c r="F3" s="12">
        <v>0.89849999999999985</v>
      </c>
      <c r="G3" s="13">
        <v>0.25</v>
      </c>
      <c r="H3" s="14">
        <v>2</v>
      </c>
      <c r="I3" s="12">
        <v>4.3255102498039184</v>
      </c>
      <c r="J3" s="12">
        <v>5.0249088718898465</v>
      </c>
      <c r="K3" s="12">
        <v>0.4891584325756948</v>
      </c>
      <c r="L3" s="11">
        <v>1</v>
      </c>
      <c r="M3" s="15">
        <v>0.89849999999999997</v>
      </c>
      <c r="N3" s="12" t="s">
        <v>21</v>
      </c>
      <c r="O3" s="11" t="s">
        <v>21</v>
      </c>
      <c r="P3" s="11" t="s">
        <v>21</v>
      </c>
      <c r="Q3" s="11" t="s">
        <v>21</v>
      </c>
    </row>
    <row r="4" spans="1:17" x14ac:dyDescent="0.2">
      <c r="A4" s="10" t="s">
        <v>2</v>
      </c>
      <c r="B4" s="11">
        <v>1</v>
      </c>
      <c r="C4" s="10">
        <v>1.131</v>
      </c>
      <c r="D4" s="12">
        <v>5.3462604925455293E-2</v>
      </c>
      <c r="E4" s="12" t="s">
        <v>21</v>
      </c>
      <c r="F4" s="12">
        <v>1.131</v>
      </c>
      <c r="G4" s="13">
        <v>0.41666666666666669</v>
      </c>
      <c r="H4" s="14">
        <v>3</v>
      </c>
      <c r="I4" s="12">
        <v>4.7895716057520756</v>
      </c>
      <c r="J4" s="12">
        <v>5.208333085311061</v>
      </c>
      <c r="K4" s="12">
        <v>0.17536117676243052</v>
      </c>
      <c r="L4" s="11">
        <v>1</v>
      </c>
      <c r="M4" s="15">
        <v>1.131</v>
      </c>
      <c r="N4" s="12" t="s">
        <v>21</v>
      </c>
      <c r="O4" s="11" t="s">
        <v>21</v>
      </c>
      <c r="P4" s="11" t="s">
        <v>21</v>
      </c>
      <c r="Q4" s="11" t="s">
        <v>21</v>
      </c>
    </row>
    <row r="5" spans="1:17" x14ac:dyDescent="0.2">
      <c r="A5" s="10" t="s">
        <v>1</v>
      </c>
      <c r="B5" s="11">
        <v>1</v>
      </c>
      <c r="C5" s="10">
        <v>1.31</v>
      </c>
      <c r="D5" s="12">
        <v>0.11727129565576427</v>
      </c>
      <c r="E5" s="12" t="s">
        <v>21</v>
      </c>
      <c r="F5" s="12">
        <v>1.31</v>
      </c>
      <c r="G5" s="13">
        <v>0.58333333333333337</v>
      </c>
      <c r="H5" s="14">
        <v>4</v>
      </c>
      <c r="I5" s="12">
        <v>5.2104283942479253</v>
      </c>
      <c r="J5" s="12">
        <v>5.3254386404636884</v>
      </c>
      <c r="K5" s="12">
        <v>1.3227356734610465E-2</v>
      </c>
      <c r="L5" s="11">
        <v>1</v>
      </c>
      <c r="M5" s="15">
        <v>1.31</v>
      </c>
      <c r="N5" s="12" t="s">
        <v>21</v>
      </c>
      <c r="O5" s="11" t="s">
        <v>21</v>
      </c>
      <c r="P5" s="11" t="s">
        <v>21</v>
      </c>
      <c r="Q5" s="11" t="s">
        <v>21</v>
      </c>
    </row>
    <row r="6" spans="1:17" x14ac:dyDescent="0.2">
      <c r="A6" s="10" t="s">
        <v>4</v>
      </c>
      <c r="B6" s="11">
        <v>1</v>
      </c>
      <c r="C6" s="10">
        <v>1.44</v>
      </c>
      <c r="D6" s="12">
        <v>0.15836249209524964</v>
      </c>
      <c r="E6" s="12" t="s">
        <v>21</v>
      </c>
      <c r="F6" s="12">
        <v>1.44</v>
      </c>
      <c r="G6" s="13">
        <v>0.75</v>
      </c>
      <c r="H6" s="14">
        <v>5</v>
      </c>
      <c r="I6" s="12">
        <v>5.6744897501960816</v>
      </c>
      <c r="J6" s="12">
        <v>5.4008516808482625</v>
      </c>
      <c r="K6" s="12">
        <v>7.4877792996401848E-2</v>
      </c>
      <c r="L6" s="11">
        <v>1</v>
      </c>
      <c r="M6" s="15">
        <v>1.44</v>
      </c>
      <c r="N6" s="12" t="s">
        <v>21</v>
      </c>
      <c r="O6" s="11" t="s">
        <v>21</v>
      </c>
      <c r="P6" s="11" t="s">
        <v>21</v>
      </c>
      <c r="Q6" s="11" t="s">
        <v>21</v>
      </c>
    </row>
    <row r="7" spans="1:17" x14ac:dyDescent="0.2">
      <c r="A7" s="10" t="s">
        <v>3</v>
      </c>
      <c r="B7" s="11">
        <v>1</v>
      </c>
      <c r="C7" s="10">
        <v>2.0779999999999998</v>
      </c>
      <c r="D7" s="12">
        <v>0.31764554322115857</v>
      </c>
      <c r="E7" s="12" t="s">
        <v>21</v>
      </c>
      <c r="F7" s="12">
        <v>2.0779999999999998</v>
      </c>
      <c r="G7" s="13">
        <v>0.91666666666666663</v>
      </c>
      <c r="H7" s="14">
        <v>6</v>
      </c>
      <c r="I7" s="12">
        <v>6.3829941271006376</v>
      </c>
      <c r="J7" s="12">
        <v>5.6931775366998059</v>
      </c>
      <c r="K7" s="12">
        <v>0.47584692839222892</v>
      </c>
      <c r="L7" s="11">
        <v>1</v>
      </c>
      <c r="M7" s="15">
        <v>2.0779999999999998</v>
      </c>
      <c r="N7" s="12" t="s">
        <v>21</v>
      </c>
      <c r="O7" s="11" t="s">
        <v>21</v>
      </c>
      <c r="P7" s="11" t="s">
        <v>21</v>
      </c>
      <c r="Q7" s="11" t="s">
        <v>21</v>
      </c>
    </row>
    <row r="8" spans="1:17" x14ac:dyDescent="0.2">
      <c r="A8" s="10" t="s">
        <v>21</v>
      </c>
      <c r="B8" s="11" t="s">
        <v>21</v>
      </c>
      <c r="C8" s="10" t="s">
        <v>21</v>
      </c>
      <c r="D8" s="12" t="s">
        <v>21</v>
      </c>
      <c r="E8" s="12" t="s">
        <v>21</v>
      </c>
      <c r="F8" s="12" t="s">
        <v>21</v>
      </c>
      <c r="G8" s="13" t="s">
        <v>21</v>
      </c>
      <c r="H8" s="14" t="s">
        <v>21</v>
      </c>
      <c r="I8" s="12" t="s">
        <v>21</v>
      </c>
      <c r="J8" s="12" t="s">
        <v>21</v>
      </c>
      <c r="K8" s="12" t="s">
        <v>21</v>
      </c>
      <c r="L8" s="11" t="s">
        <v>21</v>
      </c>
      <c r="M8" s="15" t="s">
        <v>21</v>
      </c>
      <c r="N8" s="12" t="s">
        <v>21</v>
      </c>
      <c r="O8" s="11" t="s">
        <v>21</v>
      </c>
      <c r="P8" s="11" t="s">
        <v>21</v>
      </c>
      <c r="Q8" s="11" t="s">
        <v>21</v>
      </c>
    </row>
    <row r="46" spans="8:16" x14ac:dyDescent="0.2">
      <c r="H46" s="2" t="s">
        <v>0</v>
      </c>
      <c r="I46" s="2" t="s">
        <v>12</v>
      </c>
      <c r="J46" s="2" t="s">
        <v>32</v>
      </c>
      <c r="K46" s="2" t="s">
        <v>33</v>
      </c>
      <c r="L46" s="2" t="s">
        <v>34</v>
      </c>
      <c r="M46" s="2" t="s">
        <v>35</v>
      </c>
      <c r="N46" s="2" t="s">
        <v>36</v>
      </c>
      <c r="O46" s="2" t="s">
        <v>37</v>
      </c>
      <c r="P46" s="2" t="s">
        <v>38</v>
      </c>
    </row>
    <row r="47" spans="8:16" x14ac:dyDescent="0.2">
      <c r="H47" s="5">
        <v>0.05</v>
      </c>
      <c r="I47" s="2">
        <v>3.3551463730485276</v>
      </c>
      <c r="J47" s="2">
        <v>-1.2230891921769427</v>
      </c>
      <c r="K47" s="2">
        <v>0.68846016714381841</v>
      </c>
      <c r="L47" s="2">
        <v>0.72957881302879635</v>
      </c>
      <c r="M47" s="2">
        <v>-3.1757571973826817</v>
      </c>
      <c r="N47" s="5">
        <v>5.9828871034791821E-2</v>
      </c>
      <c r="O47" s="2">
        <v>5.3651122528640345</v>
      </c>
      <c r="P47" s="2">
        <v>6.6717966756183508E-4</v>
      </c>
    </row>
    <row r="48" spans="8:16" x14ac:dyDescent="0.2">
      <c r="H48" s="2">
        <v>0.1</v>
      </c>
      <c r="I48" s="2">
        <v>3.7184484344553992</v>
      </c>
      <c r="J48" s="2">
        <v>-0.90519322408516589</v>
      </c>
      <c r="K48" s="2">
        <v>0.56346870991038089</v>
      </c>
      <c r="L48" s="2">
        <v>0.86134851589485617</v>
      </c>
      <c r="M48" s="2">
        <v>-2.671734964065188</v>
      </c>
      <c r="N48" s="2">
        <v>0.12439610318368033</v>
      </c>
      <c r="O48" s="2">
        <v>7.2668888225635753</v>
      </c>
      <c r="P48" s="2">
        <v>2.1294381770692716E-3</v>
      </c>
    </row>
    <row r="49" spans="8:16" x14ac:dyDescent="0.2">
      <c r="H49" s="2">
        <v>0.2</v>
      </c>
      <c r="I49" s="2">
        <v>4.1583787664270853</v>
      </c>
      <c r="J49" s="2">
        <v>-0.52024611359120199</v>
      </c>
      <c r="K49" s="2">
        <v>0.45365735286182135</v>
      </c>
      <c r="L49" s="2">
        <v>1.0648404278414882</v>
      </c>
      <c r="M49" s="2">
        <v>-2.1053326550238922</v>
      </c>
      <c r="N49" s="2">
        <v>0.30182408061845434</v>
      </c>
      <c r="O49" s="2">
        <v>11.610219429394927</v>
      </c>
      <c r="P49" s="2">
        <v>7.8463440071194959E-3</v>
      </c>
    </row>
    <row r="50" spans="8:16" x14ac:dyDescent="0.2">
      <c r="H50" s="2">
        <v>0.4</v>
      </c>
      <c r="I50" s="2">
        <v>4.7466528968641999</v>
      </c>
      <c r="J50" s="2">
        <v>-5.4954582426838166E-3</v>
      </c>
      <c r="K50" s="2">
        <v>0.37792885855232455</v>
      </c>
      <c r="L50" s="2">
        <v>1.4412563347070666</v>
      </c>
      <c r="M50" s="2">
        <v>-1.4522472511924343</v>
      </c>
      <c r="N50" s="2">
        <v>0.9874259619790059</v>
      </c>
      <c r="O50" s="2">
        <v>27.622077198736182</v>
      </c>
      <c r="P50" s="2">
        <v>3.5298215386740564E-2</v>
      </c>
    </row>
    <row r="51" spans="8:16" x14ac:dyDescent="0.2">
      <c r="H51" s="2">
        <v>0.5</v>
      </c>
      <c r="I51" s="2">
        <v>5</v>
      </c>
      <c r="J51" s="2">
        <v>0.21618790436396468</v>
      </c>
      <c r="K51" s="2">
        <v>0.37038297852369512</v>
      </c>
      <c r="L51" s="2">
        <v>1.6484236587794654</v>
      </c>
      <c r="M51" s="2">
        <v>-1.2160478500515359</v>
      </c>
      <c r="N51" s="2">
        <v>1.6450833405364245</v>
      </c>
      <c r="O51" s="2">
        <v>44.506522151922319</v>
      </c>
      <c r="P51" s="2">
        <v>6.0806800137574717E-2</v>
      </c>
    </row>
    <row r="52" spans="8:16" x14ac:dyDescent="0.2">
      <c r="H52" s="2">
        <v>0.7</v>
      </c>
      <c r="I52" s="2">
        <v>5.5244005127080404</v>
      </c>
      <c r="J52" s="2">
        <v>0.67504797251108561</v>
      </c>
      <c r="K52" s="2">
        <v>0.4027128684388358</v>
      </c>
      <c r="L52" s="2">
        <v>2.168484450759149</v>
      </c>
      <c r="M52" s="2">
        <v>-0.81838850573697774</v>
      </c>
      <c r="N52" s="2">
        <v>4.732035265095182</v>
      </c>
      <c r="O52" s="2">
        <v>147.39557673271787</v>
      </c>
      <c r="P52" s="2">
        <v>0.15191879055305441</v>
      </c>
    </row>
    <row r="53" spans="8:16" x14ac:dyDescent="0.2">
      <c r="H53" s="2">
        <v>0.8</v>
      </c>
      <c r="I53" s="2">
        <v>5.8416212335729147</v>
      </c>
      <c r="J53" s="2">
        <v>0.95262192231913134</v>
      </c>
      <c r="K53" s="2">
        <v>0.45365735286182141</v>
      </c>
      <c r="L53" s="2">
        <v>2.5377084637518217</v>
      </c>
      <c r="M53" s="2">
        <v>-0.63246461911355889</v>
      </c>
      <c r="N53" s="2">
        <v>8.9664787241797423</v>
      </c>
      <c r="O53" s="2">
        <v>344.91212657192716</v>
      </c>
      <c r="P53" s="2">
        <v>0.23309630052801869</v>
      </c>
    </row>
    <row r="54" spans="8:16" x14ac:dyDescent="0.2">
      <c r="H54" s="2">
        <v>0.9</v>
      </c>
      <c r="I54" s="2">
        <v>6.2815515655446008</v>
      </c>
      <c r="J54" s="2">
        <v>1.3375690328130954</v>
      </c>
      <c r="K54" s="2">
        <v>0.56346870991038089</v>
      </c>
      <c r="L54" s="2">
        <v>3.1041107727931174</v>
      </c>
      <c r="M54" s="2">
        <v>-0.4289727071669267</v>
      </c>
      <c r="N54" s="2">
        <v>21.755498187225562</v>
      </c>
      <c r="O54" s="2">
        <v>1270.8982239790305</v>
      </c>
      <c r="P54" s="2">
        <v>0.37241510960061286</v>
      </c>
    </row>
    <row r="55" spans="8:16" x14ac:dyDescent="0.2">
      <c r="H55" s="2">
        <v>0.95</v>
      </c>
      <c r="I55" s="2">
        <v>6.6448536269514715</v>
      </c>
      <c r="J55" s="2">
        <v>1.6554650009048713</v>
      </c>
      <c r="K55" s="2">
        <v>0.68846016714381797</v>
      </c>
      <c r="L55" s="2">
        <v>3.6081330061106098</v>
      </c>
      <c r="M55" s="2">
        <v>-0.29720300430086732</v>
      </c>
      <c r="N55" s="2">
        <v>45.234000750853269</v>
      </c>
      <c r="O55" s="2">
        <v>4056.3274465489517</v>
      </c>
      <c r="P55" s="2">
        <v>0.50442545649735238</v>
      </c>
    </row>
  </sheetData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6 species_Converted</vt:lpstr>
      <vt:lpstr>SSD_6 species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2021-02-15T04:36:22Z</dcterms:created>
  <dcterms:modified xsi:type="dcterms:W3CDTF">2022-06-26T03:11:07Z</dcterms:modified>
</cp:coreProperties>
</file>