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persons/person.xml" ContentType="application/vnd.ms-excel.person+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defaultThemeVersion="166925"/>
  <mc:AlternateContent xmlns:mc="http://schemas.openxmlformats.org/markup-compatibility/2006">
    <mc:Choice Requires="x15">
      <x15ac:absPath xmlns:x15ac="http://schemas.microsoft.com/office/spreadsheetml/2010/11/ac" url="https://connecthkuhk-my.sharepoint.com/personal/amuzie_connect_hku_hk/Documents/Office Document Folder/Thesis/research data/study 5/"/>
    </mc:Choice>
  </mc:AlternateContent>
  <xr:revisionPtr revIDLastSave="13" documentId="13_ncr:1_{D2FB096B-C450-1548-8651-AB865F776D4F}" xr6:coauthVersionLast="47" xr6:coauthVersionMax="47" xr10:uidLastSave="{BD84C418-3FAA-4C2B-9A02-3B9740BE6C09}"/>
  <bookViews>
    <workbookView xWindow="28680" yWindow="-120" windowWidth="29040" windowHeight="15840" activeTab="3" xr2:uid="{00000000-000D-0000-FFFF-FFFF00000000}"/>
  </bookViews>
  <sheets>
    <sheet name="original" sheetId="1" r:id="rId1"/>
    <sheet name="cleanup" sheetId="2" r:id="rId2"/>
    <sheet name="merge" sheetId="3" r:id="rId3"/>
    <sheet name="processing" sheetId="8" r:id="rId4"/>
    <sheet name="Pretest_Rater1" sheetId="12" r:id="rId5"/>
    <sheet name="Pretest_Rater2" sheetId="15" r:id="rId6"/>
    <sheet name="Pretest_interRater" sheetId="10" r:id="rId7"/>
    <sheet name="Posttest_Rater1" sheetId="11" r:id="rId8"/>
    <sheet name="Posttest_Rater2" sheetId="18" r:id="rId9"/>
    <sheet name="Posttest_interRater" sheetId="16" r:id="rId10"/>
    <sheet name="data" sheetId="19" r:id="rId11"/>
    <sheet name="Sheet2" sheetId="5" r:id="rId12"/>
  </sheets>
  <definedNames>
    <definedName name="_xlnm._FilterDatabase" localSheetId="1" hidden="1">cleanup!$A$1:$Z$62</definedName>
    <definedName name="_xlnm._FilterDatabase" localSheetId="10" hidden="1">data!$A$1:$BC$46</definedName>
    <definedName name="_xlnm._FilterDatabase" localSheetId="2" hidden="1">merge!$A$1:$Y$62</definedName>
    <definedName name="_xlnm._FilterDatabase" localSheetId="0" hidden="1">original!$A$2:$R$73</definedName>
    <definedName name="_xlnm._FilterDatabase" localSheetId="9" hidden="1">Posttest_interRater!$A$1:$EP$46</definedName>
    <definedName name="_xlnm._FilterDatabase" localSheetId="7" hidden="1">Posttest_Rater1!$A$1:$AS$46</definedName>
    <definedName name="_xlnm._FilterDatabase" localSheetId="8" hidden="1">Posttest_Rater2!$A$1:$AS$46</definedName>
    <definedName name="_xlnm._FilterDatabase" localSheetId="6" hidden="1">Pretest_interRater!$A$1:$EP$46</definedName>
    <definedName name="_xlnm._FilterDatabase" localSheetId="4" hidden="1">Pretest_Rater1!$A$1:$AS$46</definedName>
    <definedName name="_xlnm._FilterDatabase" localSheetId="5" hidden="1">Pretest_Rater2!$A$1:$AS$46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N46" i="16" l="1"/>
  <c r="EM46" i="16"/>
  <c r="EK46" i="16"/>
  <c r="EJ46" i="16"/>
  <c r="EH46" i="16"/>
  <c r="EG46" i="16"/>
  <c r="ED46" i="16"/>
  <c r="EC46" i="16"/>
  <c r="EE46" i="16" s="1"/>
  <c r="EA46" i="16"/>
  <c r="DZ46" i="16"/>
  <c r="DX46" i="16"/>
  <c r="DW46" i="16"/>
  <c r="DY46" i="16" s="1"/>
  <c r="DU46" i="16"/>
  <c r="DT46" i="16"/>
  <c r="DQ46" i="16"/>
  <c r="DP46" i="16"/>
  <c r="DN46" i="16"/>
  <c r="DM46" i="16"/>
  <c r="DK46" i="16"/>
  <c r="DJ46" i="16"/>
  <c r="DL46" i="16" s="1"/>
  <c r="DG46" i="16"/>
  <c r="DF46" i="16"/>
  <c r="DH46" i="16" s="1"/>
  <c r="DD46" i="16"/>
  <c r="DC46" i="16"/>
  <c r="DA46" i="16"/>
  <c r="CZ46" i="16"/>
  <c r="EN45" i="16"/>
  <c r="EM45" i="16"/>
  <c r="EK45" i="16"/>
  <c r="EJ45" i="16"/>
  <c r="EH45" i="16"/>
  <c r="EG45" i="16"/>
  <c r="ED45" i="16"/>
  <c r="EC45" i="16"/>
  <c r="EA45" i="16"/>
  <c r="DZ45" i="16"/>
  <c r="EB45" i="16" s="1"/>
  <c r="DX45" i="16"/>
  <c r="DW45" i="16"/>
  <c r="DU45" i="16"/>
  <c r="DT45" i="16"/>
  <c r="DQ45" i="16"/>
  <c r="DP45" i="16"/>
  <c r="DN45" i="16"/>
  <c r="DM45" i="16"/>
  <c r="DK45" i="16"/>
  <c r="DL45" i="16" s="1"/>
  <c r="DJ45" i="16"/>
  <c r="DG45" i="16"/>
  <c r="DF45" i="16"/>
  <c r="DD45" i="16"/>
  <c r="DC45" i="16"/>
  <c r="DA45" i="16"/>
  <c r="CZ45" i="16"/>
  <c r="EN44" i="16"/>
  <c r="EM44" i="16"/>
  <c r="EK44" i="16"/>
  <c r="EJ44" i="16"/>
  <c r="EH44" i="16"/>
  <c r="EG44" i="16"/>
  <c r="ED44" i="16"/>
  <c r="EC44" i="16"/>
  <c r="EA44" i="16"/>
  <c r="DZ44" i="16"/>
  <c r="DX44" i="16"/>
  <c r="DW44" i="16"/>
  <c r="DU44" i="16"/>
  <c r="DT44" i="16"/>
  <c r="DQ44" i="16"/>
  <c r="DP44" i="16"/>
  <c r="DN44" i="16"/>
  <c r="DM44" i="16"/>
  <c r="DK44" i="16"/>
  <c r="DL44" i="16" s="1"/>
  <c r="DJ44" i="16"/>
  <c r="DG44" i="16"/>
  <c r="DF44" i="16"/>
  <c r="DD44" i="16"/>
  <c r="DC44" i="16"/>
  <c r="DA44" i="16"/>
  <c r="CZ44" i="16"/>
  <c r="EN43" i="16"/>
  <c r="EM43" i="16"/>
  <c r="EK43" i="16"/>
  <c r="EJ43" i="16"/>
  <c r="EH43" i="16"/>
  <c r="EG43" i="16"/>
  <c r="ED43" i="16"/>
  <c r="EC43" i="16"/>
  <c r="EA43" i="16"/>
  <c r="DZ43" i="16"/>
  <c r="DX43" i="16"/>
  <c r="DW43" i="16"/>
  <c r="DU43" i="16"/>
  <c r="DT43" i="16"/>
  <c r="DQ43" i="16"/>
  <c r="DP43" i="16"/>
  <c r="DN43" i="16"/>
  <c r="DM43" i="16"/>
  <c r="DO43" i="16" s="1"/>
  <c r="DK43" i="16"/>
  <c r="DJ43" i="16"/>
  <c r="DL43" i="16" s="1"/>
  <c r="DG43" i="16"/>
  <c r="DF43" i="16"/>
  <c r="DH43" i="16" s="1"/>
  <c r="DD43" i="16"/>
  <c r="DC43" i="16"/>
  <c r="DE43" i="16" s="1"/>
  <c r="DA43" i="16"/>
  <c r="CZ43" i="16"/>
  <c r="DB43" i="16" s="1"/>
  <c r="EN42" i="16"/>
  <c r="EM42" i="16"/>
  <c r="EO42" i="16" s="1"/>
  <c r="EK42" i="16"/>
  <c r="EJ42" i="16"/>
  <c r="EL42" i="16" s="1"/>
  <c r="EH42" i="16"/>
  <c r="EG42" i="16"/>
  <c r="ED42" i="16"/>
  <c r="EC42" i="16"/>
  <c r="EA42" i="16"/>
  <c r="DZ42" i="16"/>
  <c r="DX42" i="16"/>
  <c r="DW42" i="16"/>
  <c r="DU42" i="16"/>
  <c r="DT42" i="16"/>
  <c r="DQ42" i="16"/>
  <c r="DP42" i="16"/>
  <c r="DN42" i="16"/>
  <c r="DM42" i="16"/>
  <c r="DK42" i="16"/>
  <c r="DJ42" i="16"/>
  <c r="DG42" i="16"/>
  <c r="DF42" i="16"/>
  <c r="DD42" i="16"/>
  <c r="DC42" i="16"/>
  <c r="DA42" i="16"/>
  <c r="CZ42" i="16"/>
  <c r="EN41" i="16"/>
  <c r="EM41" i="16"/>
  <c r="EO41" i="16" s="1"/>
  <c r="EK41" i="16"/>
  <c r="EJ41" i="16"/>
  <c r="EH41" i="16"/>
  <c r="EG41" i="16"/>
  <c r="ED41" i="16"/>
  <c r="EC41" i="16"/>
  <c r="EA41" i="16"/>
  <c r="DZ41" i="16"/>
  <c r="DX41" i="16"/>
  <c r="DW41" i="16"/>
  <c r="DY41" i="16" s="1"/>
  <c r="DU41" i="16"/>
  <c r="DT41" i="16"/>
  <c r="DQ41" i="16"/>
  <c r="DP41" i="16"/>
  <c r="DN41" i="16"/>
  <c r="DM41" i="16"/>
  <c r="DK41" i="16"/>
  <c r="DJ41" i="16"/>
  <c r="DG41" i="16"/>
  <c r="DF41" i="16"/>
  <c r="DD41" i="16"/>
  <c r="DC41" i="16"/>
  <c r="DA41" i="16"/>
  <c r="CZ41" i="16"/>
  <c r="EN40" i="16"/>
  <c r="EM40" i="16"/>
  <c r="EK40" i="16"/>
  <c r="EJ40" i="16"/>
  <c r="EH40" i="16"/>
  <c r="EG40" i="16"/>
  <c r="ED40" i="16"/>
  <c r="EC40" i="16"/>
  <c r="EA40" i="16"/>
  <c r="DZ40" i="16"/>
  <c r="DX40" i="16"/>
  <c r="DW40" i="16"/>
  <c r="DU40" i="16"/>
  <c r="DT40" i="16"/>
  <c r="DQ40" i="16"/>
  <c r="DP40" i="16"/>
  <c r="DN40" i="16"/>
  <c r="DM40" i="16"/>
  <c r="DK40" i="16"/>
  <c r="DJ40" i="16"/>
  <c r="DG40" i="16"/>
  <c r="DF40" i="16"/>
  <c r="DD40" i="16"/>
  <c r="DC40" i="16"/>
  <c r="DA40" i="16"/>
  <c r="CZ40" i="16"/>
  <c r="EN39" i="16"/>
  <c r="EM39" i="16"/>
  <c r="EK39" i="16"/>
  <c r="EJ39" i="16"/>
  <c r="EH39" i="16"/>
  <c r="EG39" i="16"/>
  <c r="ED39" i="16"/>
  <c r="EC39" i="16"/>
  <c r="EA39" i="16"/>
  <c r="DZ39" i="16"/>
  <c r="DX39" i="16"/>
  <c r="DW39" i="16"/>
  <c r="DU39" i="16"/>
  <c r="DT39" i="16"/>
  <c r="DQ39" i="16"/>
  <c r="DP39" i="16"/>
  <c r="DN39" i="16"/>
  <c r="DO39" i="16" s="1"/>
  <c r="DM39" i="16"/>
  <c r="DK39" i="16"/>
  <c r="DL39" i="16" s="1"/>
  <c r="DJ39" i="16"/>
  <c r="DH39" i="16"/>
  <c r="DG39" i="16"/>
  <c r="DF39" i="16"/>
  <c r="DD39" i="16"/>
  <c r="DC39" i="16"/>
  <c r="DE39" i="16" s="1"/>
  <c r="DA39" i="16"/>
  <c r="CZ39" i="16"/>
  <c r="DB39" i="16" s="1"/>
  <c r="EN38" i="16"/>
  <c r="EM38" i="16"/>
  <c r="EO38" i="16" s="1"/>
  <c r="EK38" i="16"/>
  <c r="EJ38" i="16"/>
  <c r="EL38" i="16" s="1"/>
  <c r="EH38" i="16"/>
  <c r="EG38" i="16"/>
  <c r="ED38" i="16"/>
  <c r="EC38" i="16"/>
  <c r="EA38" i="16"/>
  <c r="DZ38" i="16"/>
  <c r="DX38" i="16"/>
  <c r="DW38" i="16"/>
  <c r="DU38" i="16"/>
  <c r="DT38" i="16"/>
  <c r="DQ38" i="16"/>
  <c r="DP38" i="16"/>
  <c r="DN38" i="16"/>
  <c r="DM38" i="16"/>
  <c r="DK38" i="16"/>
  <c r="DJ38" i="16"/>
  <c r="DG38" i="16"/>
  <c r="DF38" i="16"/>
  <c r="DD38" i="16"/>
  <c r="DC38" i="16"/>
  <c r="DA38" i="16"/>
  <c r="DB38" i="16" s="1"/>
  <c r="CZ38" i="16"/>
  <c r="EN37" i="16"/>
  <c r="EM37" i="16"/>
  <c r="EK37" i="16"/>
  <c r="EJ37" i="16"/>
  <c r="EH37" i="16"/>
  <c r="EG37" i="16"/>
  <c r="ED37" i="16"/>
  <c r="EC37" i="16"/>
  <c r="EA37" i="16"/>
  <c r="DZ37" i="16"/>
  <c r="DX37" i="16"/>
  <c r="DW37" i="16"/>
  <c r="DU37" i="16"/>
  <c r="DT37" i="16"/>
  <c r="DQ37" i="16"/>
  <c r="DP37" i="16"/>
  <c r="DN37" i="16"/>
  <c r="DM37" i="16"/>
  <c r="DK37" i="16"/>
  <c r="DJ37" i="16"/>
  <c r="DG37" i="16"/>
  <c r="DF37" i="16"/>
  <c r="DD37" i="16"/>
  <c r="DC37" i="16"/>
  <c r="DA37" i="16"/>
  <c r="CZ37" i="16"/>
  <c r="EN36" i="16"/>
  <c r="EM36" i="16"/>
  <c r="EK36" i="16"/>
  <c r="EJ36" i="16"/>
  <c r="EH36" i="16"/>
  <c r="EG36" i="16"/>
  <c r="ED36" i="16"/>
  <c r="EC36" i="16"/>
  <c r="EA36" i="16"/>
  <c r="DZ36" i="16"/>
  <c r="DX36" i="16"/>
  <c r="DY36" i="16" s="1"/>
  <c r="DW36" i="16"/>
  <c r="DU36" i="16"/>
  <c r="DT36" i="16"/>
  <c r="DQ36" i="16"/>
  <c r="DP36" i="16"/>
  <c r="DN36" i="16"/>
  <c r="DM36" i="16"/>
  <c r="DK36" i="16"/>
  <c r="DJ36" i="16"/>
  <c r="DL36" i="16" s="1"/>
  <c r="DG36" i="16"/>
  <c r="DF36" i="16"/>
  <c r="DD36" i="16"/>
  <c r="DC36" i="16"/>
  <c r="DA36" i="16"/>
  <c r="CZ36" i="16"/>
  <c r="EN35" i="16"/>
  <c r="EM35" i="16"/>
  <c r="EK35" i="16"/>
  <c r="EJ35" i="16"/>
  <c r="EH35" i="16"/>
  <c r="EG35" i="16"/>
  <c r="EI35" i="16" s="1"/>
  <c r="ED35" i="16"/>
  <c r="EC35" i="16"/>
  <c r="EE35" i="16" s="1"/>
  <c r="EA35" i="16"/>
  <c r="DZ35" i="16"/>
  <c r="DX35" i="16"/>
  <c r="DW35" i="16"/>
  <c r="DU35" i="16"/>
  <c r="DT35" i="16"/>
  <c r="DQ35" i="16"/>
  <c r="DP35" i="16"/>
  <c r="DN35" i="16"/>
  <c r="DM35" i="16"/>
  <c r="DO35" i="16" s="1"/>
  <c r="DK35" i="16"/>
  <c r="DJ35" i="16"/>
  <c r="DG35" i="16"/>
  <c r="DF35" i="16"/>
  <c r="DD35" i="16"/>
  <c r="DC35" i="16"/>
  <c r="DA35" i="16"/>
  <c r="CZ35" i="16"/>
  <c r="EN34" i="16"/>
  <c r="EM34" i="16"/>
  <c r="EK34" i="16"/>
  <c r="EJ34" i="16"/>
  <c r="EH34" i="16"/>
  <c r="EG34" i="16"/>
  <c r="ED34" i="16"/>
  <c r="EC34" i="16"/>
  <c r="EE34" i="16" s="1"/>
  <c r="EA34" i="16"/>
  <c r="DZ34" i="16"/>
  <c r="EB34" i="16" s="1"/>
  <c r="DX34" i="16"/>
  <c r="DW34" i="16"/>
  <c r="DY34" i="16" s="1"/>
  <c r="DU34" i="16"/>
  <c r="DT34" i="16"/>
  <c r="DQ34" i="16"/>
  <c r="DP34" i="16"/>
  <c r="DR34" i="16" s="1"/>
  <c r="DN34" i="16"/>
  <c r="DM34" i="16"/>
  <c r="DO34" i="16" s="1"/>
  <c r="DK34" i="16"/>
  <c r="DJ34" i="16"/>
  <c r="DG34" i="16"/>
  <c r="DF34" i="16"/>
  <c r="DD34" i="16"/>
  <c r="DC34" i="16"/>
  <c r="DA34" i="16"/>
  <c r="CZ34" i="16"/>
  <c r="DB34" i="16" s="1"/>
  <c r="EN33" i="16"/>
  <c r="EM33" i="16"/>
  <c r="EO33" i="16" s="1"/>
  <c r="EK33" i="16"/>
  <c r="EJ33" i="16"/>
  <c r="EH33" i="16"/>
  <c r="EG33" i="16"/>
  <c r="ED33" i="16"/>
  <c r="EC33" i="16"/>
  <c r="EA33" i="16"/>
  <c r="DZ33" i="16"/>
  <c r="DX33" i="16"/>
  <c r="DW33" i="16"/>
  <c r="DY33" i="16" s="1"/>
  <c r="DU33" i="16"/>
  <c r="DT33" i="16"/>
  <c r="DQ33" i="16"/>
  <c r="DP33" i="16"/>
  <c r="DN33" i="16"/>
  <c r="DM33" i="16"/>
  <c r="DK33" i="16"/>
  <c r="DJ33" i="16"/>
  <c r="DG33" i="16"/>
  <c r="DF33" i="16"/>
  <c r="DD33" i="16"/>
  <c r="DC33" i="16"/>
  <c r="DA33" i="16"/>
  <c r="CZ33" i="16"/>
  <c r="EN32" i="16"/>
  <c r="EM32" i="16"/>
  <c r="EK32" i="16"/>
  <c r="EJ32" i="16"/>
  <c r="EH32" i="16"/>
  <c r="EG32" i="16"/>
  <c r="ED32" i="16"/>
  <c r="EC32" i="16"/>
  <c r="EA32" i="16"/>
  <c r="DZ32" i="16"/>
  <c r="DX32" i="16"/>
  <c r="DW32" i="16"/>
  <c r="DU32" i="16"/>
  <c r="DT32" i="16"/>
  <c r="DQ32" i="16"/>
  <c r="DP32" i="16"/>
  <c r="DN32" i="16"/>
  <c r="DM32" i="16"/>
  <c r="DK32" i="16"/>
  <c r="DJ32" i="16"/>
  <c r="DG32" i="16"/>
  <c r="DF32" i="16"/>
  <c r="DH32" i="16" s="1"/>
  <c r="DD32" i="16"/>
  <c r="DC32" i="16"/>
  <c r="DA32" i="16"/>
  <c r="CZ32" i="16"/>
  <c r="DB32" i="16" s="1"/>
  <c r="EN31" i="16"/>
  <c r="EM31" i="16"/>
  <c r="EO31" i="16" s="1"/>
  <c r="EK31" i="16"/>
  <c r="EJ31" i="16"/>
  <c r="EL31" i="16" s="1"/>
  <c r="EH31" i="16"/>
  <c r="EG31" i="16"/>
  <c r="ED31" i="16"/>
  <c r="EC31" i="16"/>
  <c r="EE31" i="16" s="1"/>
  <c r="EA31" i="16"/>
  <c r="DZ31" i="16"/>
  <c r="DX31" i="16"/>
  <c r="DW31" i="16"/>
  <c r="DY31" i="16" s="1"/>
  <c r="DU31" i="16"/>
  <c r="DT31" i="16"/>
  <c r="DV31" i="16" s="1"/>
  <c r="DQ31" i="16"/>
  <c r="DP31" i="16"/>
  <c r="DR31" i="16" s="1"/>
  <c r="DN31" i="16"/>
  <c r="DM31" i="16"/>
  <c r="DO31" i="16" s="1"/>
  <c r="DK31" i="16"/>
  <c r="DJ31" i="16"/>
  <c r="DG31" i="16"/>
  <c r="DF31" i="16"/>
  <c r="DH31" i="16" s="1"/>
  <c r="DD31" i="16"/>
  <c r="DC31" i="16"/>
  <c r="DE31" i="16" s="1"/>
  <c r="DA31" i="16"/>
  <c r="CZ31" i="16"/>
  <c r="DB31" i="16" s="1"/>
  <c r="EN30" i="16"/>
  <c r="EM30" i="16"/>
  <c r="EO30" i="16" s="1"/>
  <c r="EK30" i="16"/>
  <c r="EJ30" i="16"/>
  <c r="EH30" i="16"/>
  <c r="EG30" i="16"/>
  <c r="EI30" i="16" s="1"/>
  <c r="ED30" i="16"/>
  <c r="EC30" i="16"/>
  <c r="EE30" i="16" s="1"/>
  <c r="EA30" i="16"/>
  <c r="DZ30" i="16"/>
  <c r="DX30" i="16"/>
  <c r="DW30" i="16"/>
  <c r="DU30" i="16"/>
  <c r="DT30" i="16"/>
  <c r="DQ30" i="16"/>
  <c r="DP30" i="16"/>
  <c r="DN30" i="16"/>
  <c r="DM30" i="16"/>
  <c r="DK30" i="16"/>
  <c r="DJ30" i="16"/>
  <c r="DG30" i="16"/>
  <c r="DF30" i="16"/>
  <c r="DD30" i="16"/>
  <c r="DC30" i="16"/>
  <c r="DA30" i="16"/>
  <c r="CZ30" i="16"/>
  <c r="EN29" i="16"/>
  <c r="EM29" i="16"/>
  <c r="EK29" i="16"/>
  <c r="EJ29" i="16"/>
  <c r="EH29" i="16"/>
  <c r="EG29" i="16"/>
  <c r="ED29" i="16"/>
  <c r="EC29" i="16"/>
  <c r="EA29" i="16"/>
  <c r="DZ29" i="16"/>
  <c r="DX29" i="16"/>
  <c r="DW29" i="16"/>
  <c r="DY29" i="16" s="1"/>
  <c r="DU29" i="16"/>
  <c r="DT29" i="16"/>
  <c r="DQ29" i="16"/>
  <c r="DP29" i="16"/>
  <c r="DN29" i="16"/>
  <c r="DM29" i="16"/>
  <c r="DK29" i="16"/>
  <c r="DJ29" i="16"/>
  <c r="DG29" i="16"/>
  <c r="DF29" i="16"/>
  <c r="DD29" i="16"/>
  <c r="DC29" i="16"/>
  <c r="DA29" i="16"/>
  <c r="CZ29" i="16"/>
  <c r="EN28" i="16"/>
  <c r="EM28" i="16"/>
  <c r="EK28" i="16"/>
  <c r="EJ28" i="16"/>
  <c r="EH28" i="16"/>
  <c r="EG28" i="16"/>
  <c r="ED28" i="16"/>
  <c r="EC28" i="16"/>
  <c r="EA28" i="16"/>
  <c r="DZ28" i="16"/>
  <c r="DX28" i="16"/>
  <c r="DW28" i="16"/>
  <c r="DU28" i="16"/>
  <c r="DT28" i="16"/>
  <c r="DQ28" i="16"/>
  <c r="DP28" i="16"/>
  <c r="DN28" i="16"/>
  <c r="DM28" i="16"/>
  <c r="DK28" i="16"/>
  <c r="DJ28" i="16"/>
  <c r="DG28" i="16"/>
  <c r="DF28" i="16"/>
  <c r="DD28" i="16"/>
  <c r="DC28" i="16"/>
  <c r="DA28" i="16"/>
  <c r="CZ28" i="16"/>
  <c r="EN27" i="16"/>
  <c r="EM27" i="16"/>
  <c r="EK27" i="16"/>
  <c r="EJ27" i="16"/>
  <c r="EH27" i="16"/>
  <c r="EG27" i="16"/>
  <c r="ED27" i="16"/>
  <c r="EC27" i="16"/>
  <c r="EA27" i="16"/>
  <c r="DZ27" i="16"/>
  <c r="DX27" i="16"/>
  <c r="DW27" i="16"/>
  <c r="DU27" i="16"/>
  <c r="DT27" i="16"/>
  <c r="DQ27" i="16"/>
  <c r="DP27" i="16"/>
  <c r="DN27" i="16"/>
  <c r="DO27" i="16" s="1"/>
  <c r="DM27" i="16"/>
  <c r="DK27" i="16"/>
  <c r="DL27" i="16" s="1"/>
  <c r="DJ27" i="16"/>
  <c r="DH27" i="16"/>
  <c r="DG27" i="16"/>
  <c r="DF27" i="16"/>
  <c r="DD27" i="16"/>
  <c r="DC27" i="16"/>
  <c r="DA27" i="16"/>
  <c r="CZ27" i="16"/>
  <c r="EN26" i="16"/>
  <c r="EM26" i="16"/>
  <c r="EK26" i="16"/>
  <c r="EJ26" i="16"/>
  <c r="EH26" i="16"/>
  <c r="EG26" i="16"/>
  <c r="ED26" i="16"/>
  <c r="EC26" i="16"/>
  <c r="EA26" i="16"/>
  <c r="DZ26" i="16"/>
  <c r="DX26" i="16"/>
  <c r="DW26" i="16"/>
  <c r="DY26" i="16" s="1"/>
  <c r="DU26" i="16"/>
  <c r="DT26" i="16"/>
  <c r="DQ26" i="16"/>
  <c r="DP26" i="16"/>
  <c r="DN26" i="16"/>
  <c r="DM26" i="16"/>
  <c r="DO26" i="16" s="1"/>
  <c r="DK26" i="16"/>
  <c r="DJ26" i="16"/>
  <c r="DL26" i="16" s="1"/>
  <c r="DG26" i="16"/>
  <c r="DF26" i="16"/>
  <c r="DH26" i="16" s="1"/>
  <c r="DD26" i="16"/>
  <c r="DC26" i="16"/>
  <c r="DA26" i="16"/>
  <c r="CZ26" i="16"/>
  <c r="EN25" i="16"/>
  <c r="EM25" i="16"/>
  <c r="EO25" i="16" s="1"/>
  <c r="EK25" i="16"/>
  <c r="EJ25" i="16"/>
  <c r="EH25" i="16"/>
  <c r="EG25" i="16"/>
  <c r="ED25" i="16"/>
  <c r="EC25" i="16"/>
  <c r="EA25" i="16"/>
  <c r="DZ25" i="16"/>
  <c r="DX25" i="16"/>
  <c r="DY25" i="16" s="1"/>
  <c r="DW25" i="16"/>
  <c r="DU25" i="16"/>
  <c r="DT25" i="16"/>
  <c r="DQ25" i="16"/>
  <c r="DP25" i="16"/>
  <c r="DN25" i="16"/>
  <c r="DM25" i="16"/>
  <c r="DK25" i="16"/>
  <c r="DJ25" i="16"/>
  <c r="DG25" i="16"/>
  <c r="DH25" i="16" s="1"/>
  <c r="DF25" i="16"/>
  <c r="DD25" i="16"/>
  <c r="DC25" i="16"/>
  <c r="DA25" i="16"/>
  <c r="CZ25" i="16"/>
  <c r="EN24" i="16"/>
  <c r="EM24" i="16"/>
  <c r="EK24" i="16"/>
  <c r="EJ24" i="16"/>
  <c r="EH24" i="16"/>
  <c r="EI24" i="16" s="1"/>
  <c r="EG24" i="16"/>
  <c r="ED24" i="16"/>
  <c r="EC24" i="16"/>
  <c r="EA24" i="16"/>
  <c r="DZ24" i="16"/>
  <c r="DX24" i="16"/>
  <c r="DW24" i="16"/>
  <c r="DU24" i="16"/>
  <c r="DT24" i="16"/>
  <c r="DQ24" i="16"/>
  <c r="DP24" i="16"/>
  <c r="DN24" i="16"/>
  <c r="DM24" i="16"/>
  <c r="DK24" i="16"/>
  <c r="DJ24" i="16"/>
  <c r="DL24" i="16" s="1"/>
  <c r="DG24" i="16"/>
  <c r="DF24" i="16"/>
  <c r="DD24" i="16"/>
  <c r="DC24" i="16"/>
  <c r="DA24" i="16"/>
  <c r="CZ24" i="16"/>
  <c r="EN23" i="16"/>
  <c r="EM23" i="16"/>
  <c r="EK23" i="16"/>
  <c r="EJ23" i="16"/>
  <c r="EH23" i="16"/>
  <c r="EG23" i="16"/>
  <c r="ED23" i="16"/>
  <c r="EC23" i="16"/>
  <c r="EA23" i="16"/>
  <c r="DZ23" i="16"/>
  <c r="DX23" i="16"/>
  <c r="DW23" i="16"/>
  <c r="DU23" i="16"/>
  <c r="DT23" i="16"/>
  <c r="DQ23" i="16"/>
  <c r="DP23" i="16"/>
  <c r="DR23" i="16" s="1"/>
  <c r="DN23" i="16"/>
  <c r="DM23" i="16"/>
  <c r="DK23" i="16"/>
  <c r="DJ23" i="16"/>
  <c r="DG23" i="16"/>
  <c r="DF23" i="16"/>
  <c r="DD23" i="16"/>
  <c r="DC23" i="16"/>
  <c r="DA23" i="16"/>
  <c r="DB23" i="16" s="1"/>
  <c r="CZ23" i="16"/>
  <c r="EN22" i="16"/>
  <c r="EO22" i="16" s="1"/>
  <c r="EM22" i="16"/>
  <c r="EK22" i="16"/>
  <c r="EJ22" i="16"/>
  <c r="EH22" i="16"/>
  <c r="EG22" i="16"/>
  <c r="ED22" i="16"/>
  <c r="EC22" i="16"/>
  <c r="EA22" i="16"/>
  <c r="DZ22" i="16"/>
  <c r="DX22" i="16"/>
  <c r="DY22" i="16" s="1"/>
  <c r="DW22" i="16"/>
  <c r="DU22" i="16"/>
  <c r="DT22" i="16"/>
  <c r="DQ22" i="16"/>
  <c r="DP22" i="16"/>
  <c r="DN22" i="16"/>
  <c r="DM22" i="16"/>
  <c r="DK22" i="16"/>
  <c r="DJ22" i="16"/>
  <c r="DG22" i="16"/>
  <c r="DF22" i="16"/>
  <c r="DD22" i="16"/>
  <c r="DC22" i="16"/>
  <c r="DA22" i="16"/>
  <c r="CZ22" i="16"/>
  <c r="EN21" i="16"/>
  <c r="EM21" i="16"/>
  <c r="EK21" i="16"/>
  <c r="EJ21" i="16"/>
  <c r="EH21" i="16"/>
  <c r="EG21" i="16"/>
  <c r="ED21" i="16"/>
  <c r="EC21" i="16"/>
  <c r="EA21" i="16"/>
  <c r="DZ21" i="16"/>
  <c r="DX21" i="16"/>
  <c r="DW21" i="16"/>
  <c r="DU21" i="16"/>
  <c r="DT21" i="16"/>
  <c r="DQ21" i="16"/>
  <c r="DP21" i="16"/>
  <c r="DN21" i="16"/>
  <c r="DM21" i="16"/>
  <c r="DK21" i="16"/>
  <c r="DJ21" i="16"/>
  <c r="DH21" i="16"/>
  <c r="DG21" i="16"/>
  <c r="DF21" i="16"/>
  <c r="DD21" i="16"/>
  <c r="DC21" i="16"/>
  <c r="DA21" i="16"/>
  <c r="CZ21" i="16"/>
  <c r="DB21" i="16" s="1"/>
  <c r="EN20" i="16"/>
  <c r="EM20" i="16"/>
  <c r="EO20" i="16" s="1"/>
  <c r="EK20" i="16"/>
  <c r="EJ20" i="16"/>
  <c r="EL20" i="16" s="1"/>
  <c r="EH20" i="16"/>
  <c r="EG20" i="16"/>
  <c r="ED20" i="16"/>
  <c r="EC20" i="16"/>
  <c r="EE20" i="16" s="1"/>
  <c r="EA20" i="16"/>
  <c r="DZ20" i="16"/>
  <c r="DX20" i="16"/>
  <c r="DW20" i="16"/>
  <c r="DY20" i="16" s="1"/>
  <c r="DU20" i="16"/>
  <c r="DT20" i="16"/>
  <c r="DV20" i="16" s="1"/>
  <c r="DQ20" i="16"/>
  <c r="DP20" i="16"/>
  <c r="DR20" i="16" s="1"/>
  <c r="DN20" i="16"/>
  <c r="DM20" i="16"/>
  <c r="DK20" i="16"/>
  <c r="DJ20" i="16"/>
  <c r="DL20" i="16" s="1"/>
  <c r="DG20" i="16"/>
  <c r="DF20" i="16"/>
  <c r="DD20" i="16"/>
  <c r="DC20" i="16"/>
  <c r="DA20" i="16"/>
  <c r="CZ20" i="16"/>
  <c r="EN19" i="16"/>
  <c r="EM19" i="16"/>
  <c r="EO19" i="16" s="1"/>
  <c r="EK19" i="16"/>
  <c r="EJ19" i="16"/>
  <c r="EL19" i="16" s="1"/>
  <c r="EH19" i="16"/>
  <c r="EG19" i="16"/>
  <c r="EI19" i="16" s="1"/>
  <c r="ED19" i="16"/>
  <c r="EC19" i="16"/>
  <c r="EA19" i="16"/>
  <c r="DZ19" i="16"/>
  <c r="DX19" i="16"/>
  <c r="DW19" i="16"/>
  <c r="DU19" i="16"/>
  <c r="DT19" i="16"/>
  <c r="DQ19" i="16"/>
  <c r="DR19" i="16" s="1"/>
  <c r="DP19" i="16"/>
  <c r="DN19" i="16"/>
  <c r="DM19" i="16"/>
  <c r="DK19" i="16"/>
  <c r="DJ19" i="16"/>
  <c r="DG19" i="16"/>
  <c r="DF19" i="16"/>
  <c r="DD19" i="16"/>
  <c r="DC19" i="16"/>
  <c r="DA19" i="16"/>
  <c r="DB19" i="16" s="1"/>
  <c r="CZ19" i="16"/>
  <c r="EN18" i="16"/>
  <c r="EO18" i="16" s="1"/>
  <c r="EM18" i="16"/>
  <c r="EK18" i="16"/>
  <c r="EJ18" i="16"/>
  <c r="EH18" i="16"/>
  <c r="EG18" i="16"/>
  <c r="ED18" i="16"/>
  <c r="EC18" i="16"/>
  <c r="EA18" i="16"/>
  <c r="DZ18" i="16"/>
  <c r="DX18" i="16"/>
  <c r="DY18" i="16" s="1"/>
  <c r="DW18" i="16"/>
  <c r="DU18" i="16"/>
  <c r="DT18" i="16"/>
  <c r="DQ18" i="16"/>
  <c r="DP18" i="16"/>
  <c r="DN18" i="16"/>
  <c r="DM18" i="16"/>
  <c r="DK18" i="16"/>
  <c r="DJ18" i="16"/>
  <c r="DG18" i="16"/>
  <c r="DF18" i="16"/>
  <c r="DD18" i="16"/>
  <c r="DC18" i="16"/>
  <c r="DA18" i="16"/>
  <c r="CZ18" i="16"/>
  <c r="EN17" i="16"/>
  <c r="EM17" i="16"/>
  <c r="EO17" i="16" s="1"/>
  <c r="EK17" i="16"/>
  <c r="EJ17" i="16"/>
  <c r="EL17" i="16" s="1"/>
  <c r="EH17" i="16"/>
  <c r="EG17" i="16"/>
  <c r="EI17" i="16" s="1"/>
  <c r="ED17" i="16"/>
  <c r="EC17" i="16"/>
  <c r="EE17" i="16" s="1"/>
  <c r="EA17" i="16"/>
  <c r="DZ17" i="16"/>
  <c r="EB17" i="16" s="1"/>
  <c r="DX17" i="16"/>
  <c r="DW17" i="16"/>
  <c r="DU17" i="16"/>
  <c r="DT17" i="16"/>
  <c r="DQ17" i="16"/>
  <c r="DP17" i="16"/>
  <c r="DN17" i="16"/>
  <c r="DM17" i="16"/>
  <c r="DK17" i="16"/>
  <c r="DJ17" i="16"/>
  <c r="DG17" i="16"/>
  <c r="DF17" i="16"/>
  <c r="DD17" i="16"/>
  <c r="DC17" i="16"/>
  <c r="DA17" i="16"/>
  <c r="CZ17" i="16"/>
  <c r="DB17" i="16" s="1"/>
  <c r="EN16" i="16"/>
  <c r="EM16" i="16"/>
  <c r="EK16" i="16"/>
  <c r="EJ16" i="16"/>
  <c r="EH16" i="16"/>
  <c r="EG16" i="16"/>
  <c r="ED16" i="16"/>
  <c r="EC16" i="16"/>
  <c r="EE16" i="16" s="1"/>
  <c r="EA16" i="16"/>
  <c r="DZ16" i="16"/>
  <c r="DX16" i="16"/>
  <c r="DW16" i="16"/>
  <c r="DY16" i="16" s="1"/>
  <c r="DU16" i="16"/>
  <c r="DT16" i="16"/>
  <c r="DV16" i="16" s="1"/>
  <c r="DQ16" i="16"/>
  <c r="DP16" i="16"/>
  <c r="DR16" i="16" s="1"/>
  <c r="DN16" i="16"/>
  <c r="DM16" i="16"/>
  <c r="DO16" i="16" s="1"/>
  <c r="DK16" i="16"/>
  <c r="DJ16" i="16"/>
  <c r="DG16" i="16"/>
  <c r="DF16" i="16"/>
  <c r="DH16" i="16" s="1"/>
  <c r="DD16" i="16"/>
  <c r="DC16" i="16"/>
  <c r="DA16" i="16"/>
  <c r="CZ16" i="16"/>
  <c r="EN15" i="16"/>
  <c r="EM15" i="16"/>
  <c r="EK15" i="16"/>
  <c r="EJ15" i="16"/>
  <c r="EH15" i="16"/>
  <c r="EG15" i="16"/>
  <c r="ED15" i="16"/>
  <c r="EC15" i="16"/>
  <c r="EE15" i="16" s="1"/>
  <c r="EA15" i="16"/>
  <c r="DZ15" i="16"/>
  <c r="DX15" i="16"/>
  <c r="DW15" i="16"/>
  <c r="DU15" i="16"/>
  <c r="DT15" i="16"/>
  <c r="DQ15" i="16"/>
  <c r="DP15" i="16"/>
  <c r="DR15" i="16" s="1"/>
  <c r="DN15" i="16"/>
  <c r="DM15" i="16"/>
  <c r="DO15" i="16" s="1"/>
  <c r="DK15" i="16"/>
  <c r="DJ15" i="16"/>
  <c r="DG15" i="16"/>
  <c r="DF15" i="16"/>
  <c r="DD15" i="16"/>
  <c r="DC15" i="16"/>
  <c r="DA15" i="16"/>
  <c r="CZ15" i="16"/>
  <c r="EN14" i="16"/>
  <c r="EM14" i="16"/>
  <c r="EK14" i="16"/>
  <c r="EJ14" i="16"/>
  <c r="EH14" i="16"/>
  <c r="EG14" i="16"/>
  <c r="ED14" i="16"/>
  <c r="EC14" i="16"/>
  <c r="EE14" i="16" s="1"/>
  <c r="EA14" i="16"/>
  <c r="DZ14" i="16"/>
  <c r="EB14" i="16" s="1"/>
  <c r="DX14" i="16"/>
  <c r="DW14" i="16"/>
  <c r="DY14" i="16" s="1"/>
  <c r="DU14" i="16"/>
  <c r="DT14" i="16"/>
  <c r="DQ14" i="16"/>
  <c r="DP14" i="16"/>
  <c r="DN14" i="16"/>
  <c r="DM14" i="16"/>
  <c r="DK14" i="16"/>
  <c r="DJ14" i="16"/>
  <c r="DL14" i="16" s="1"/>
  <c r="DG14" i="16"/>
  <c r="DF14" i="16"/>
  <c r="DD14" i="16"/>
  <c r="DC14" i="16"/>
  <c r="DE14" i="16" s="1"/>
  <c r="DA14" i="16"/>
  <c r="CZ14" i="16"/>
  <c r="EN13" i="16"/>
  <c r="EM13" i="16"/>
  <c r="EO13" i="16" s="1"/>
  <c r="EK13" i="16"/>
  <c r="EJ13" i="16"/>
  <c r="EL13" i="16" s="1"/>
  <c r="EH13" i="16"/>
  <c r="EG13" i="16"/>
  <c r="ED13" i="16"/>
  <c r="EC13" i="16"/>
  <c r="EA13" i="16"/>
  <c r="DZ13" i="16"/>
  <c r="DX13" i="16"/>
  <c r="DW13" i="16"/>
  <c r="DY13" i="16" s="1"/>
  <c r="DU13" i="16"/>
  <c r="DT13" i="16"/>
  <c r="DV13" i="16" s="1"/>
  <c r="DQ13" i="16"/>
  <c r="DP13" i="16"/>
  <c r="DR13" i="16" s="1"/>
  <c r="DN13" i="16"/>
  <c r="DM13" i="16"/>
  <c r="DK13" i="16"/>
  <c r="DJ13" i="16"/>
  <c r="DG13" i="16"/>
  <c r="DF13" i="16"/>
  <c r="DD13" i="16"/>
  <c r="DC13" i="16"/>
  <c r="DA13" i="16"/>
  <c r="CZ13" i="16"/>
  <c r="EN12" i="16"/>
  <c r="EM12" i="16"/>
  <c r="EK12" i="16"/>
  <c r="EJ12" i="16"/>
  <c r="EH12" i="16"/>
  <c r="EG12" i="16"/>
  <c r="ED12" i="16"/>
  <c r="EC12" i="16"/>
  <c r="EA12" i="16"/>
  <c r="DZ12" i="16"/>
  <c r="DX12" i="16"/>
  <c r="DW12" i="16"/>
  <c r="DU12" i="16"/>
  <c r="DT12" i="16"/>
  <c r="DQ12" i="16"/>
  <c r="DP12" i="16"/>
  <c r="DN12" i="16"/>
  <c r="DM12" i="16"/>
  <c r="DK12" i="16"/>
  <c r="DJ12" i="16"/>
  <c r="DG12" i="16"/>
  <c r="DF12" i="16"/>
  <c r="DD12" i="16"/>
  <c r="DC12" i="16"/>
  <c r="DA12" i="16"/>
  <c r="CZ12" i="16"/>
  <c r="EN11" i="16"/>
  <c r="EM11" i="16"/>
  <c r="EK11" i="16"/>
  <c r="EJ11" i="16"/>
  <c r="EH11" i="16"/>
  <c r="EG11" i="16"/>
  <c r="ED11" i="16"/>
  <c r="EC11" i="16"/>
  <c r="EA11" i="16"/>
  <c r="DZ11" i="16"/>
  <c r="DX11" i="16"/>
  <c r="DW11" i="16"/>
  <c r="DU11" i="16"/>
  <c r="DT11" i="16"/>
  <c r="DQ11" i="16"/>
  <c r="DP11" i="16"/>
  <c r="DN11" i="16"/>
  <c r="DM11" i="16"/>
  <c r="DK11" i="16"/>
  <c r="DJ11" i="16"/>
  <c r="DG11" i="16"/>
  <c r="DF11" i="16"/>
  <c r="DD11" i="16"/>
  <c r="DC11" i="16"/>
  <c r="DA11" i="16"/>
  <c r="CZ11" i="16"/>
  <c r="EN10" i="16"/>
  <c r="EM10" i="16"/>
  <c r="EO10" i="16" s="1"/>
  <c r="EK10" i="16"/>
  <c r="EJ10" i="16"/>
  <c r="EH10" i="16"/>
  <c r="EG10" i="16"/>
  <c r="ED10" i="16"/>
  <c r="EC10" i="16"/>
  <c r="EA10" i="16"/>
  <c r="DZ10" i="16"/>
  <c r="DX10" i="16"/>
  <c r="DW10" i="16"/>
  <c r="DU10" i="16"/>
  <c r="DT10" i="16"/>
  <c r="DQ10" i="16"/>
  <c r="DP10" i="16"/>
  <c r="DN10" i="16"/>
  <c r="DM10" i="16"/>
  <c r="DK10" i="16"/>
  <c r="DJ10" i="16"/>
  <c r="DG10" i="16"/>
  <c r="DF10" i="16"/>
  <c r="DD10" i="16"/>
  <c r="DC10" i="16"/>
  <c r="DA10" i="16"/>
  <c r="CZ10" i="16"/>
  <c r="EN9" i="16"/>
  <c r="EM9" i="16"/>
  <c r="EK9" i="16"/>
  <c r="EJ9" i="16"/>
  <c r="EH9" i="16"/>
  <c r="EG9" i="16"/>
  <c r="ED9" i="16"/>
  <c r="EC9" i="16"/>
  <c r="EA9" i="16"/>
  <c r="DZ9" i="16"/>
  <c r="DX9" i="16"/>
  <c r="DW9" i="16"/>
  <c r="DU9" i="16"/>
  <c r="DT9" i="16"/>
  <c r="DQ9" i="16"/>
  <c r="DR9" i="16" s="1"/>
  <c r="DP9" i="16"/>
  <c r="DN9" i="16"/>
  <c r="DM9" i="16"/>
  <c r="DK9" i="16"/>
  <c r="DJ9" i="16"/>
  <c r="DG9" i="16"/>
  <c r="DF9" i="16"/>
  <c r="DD9" i="16"/>
  <c r="DC9" i="16"/>
  <c r="DA9" i="16"/>
  <c r="CZ9" i="16"/>
  <c r="EN8" i="16"/>
  <c r="EM8" i="16"/>
  <c r="EK8" i="16"/>
  <c r="EJ8" i="16"/>
  <c r="EH8" i="16"/>
  <c r="EG8" i="16"/>
  <c r="ED8" i="16"/>
  <c r="EC8" i="16"/>
  <c r="EA8" i="16"/>
  <c r="DZ8" i="16"/>
  <c r="DX8" i="16"/>
  <c r="DW8" i="16"/>
  <c r="DU8" i="16"/>
  <c r="DT8" i="16"/>
  <c r="DQ8" i="16"/>
  <c r="DP8" i="16"/>
  <c r="DN8" i="16"/>
  <c r="DM8" i="16"/>
  <c r="DK8" i="16"/>
  <c r="DJ8" i="16"/>
  <c r="DG8" i="16"/>
  <c r="DH8" i="16" s="1"/>
  <c r="DF8" i="16"/>
  <c r="DD8" i="16"/>
  <c r="DC8" i="16"/>
  <c r="DA8" i="16"/>
  <c r="CZ8" i="16"/>
  <c r="EN7" i="16"/>
  <c r="EM7" i="16"/>
  <c r="EK7" i="16"/>
  <c r="EJ7" i="16"/>
  <c r="EH7" i="16"/>
  <c r="EG7" i="16"/>
  <c r="ED7" i="16"/>
  <c r="EC7" i="16"/>
  <c r="EA7" i="16"/>
  <c r="DZ7" i="16"/>
  <c r="DX7" i="16"/>
  <c r="DW7" i="16"/>
  <c r="DU7" i="16"/>
  <c r="DT7" i="16"/>
  <c r="DQ7" i="16"/>
  <c r="DP7" i="16"/>
  <c r="DN7" i="16"/>
  <c r="DM7" i="16"/>
  <c r="DK7" i="16"/>
  <c r="DJ7" i="16"/>
  <c r="DG7" i="16"/>
  <c r="DF7" i="16"/>
  <c r="DD7" i="16"/>
  <c r="DC7" i="16"/>
  <c r="DA7" i="16"/>
  <c r="CZ7" i="16"/>
  <c r="EN6" i="16"/>
  <c r="EM6" i="16"/>
  <c r="EK6" i="16"/>
  <c r="EJ6" i="16"/>
  <c r="EH6" i="16"/>
  <c r="EI6" i="16" s="1"/>
  <c r="EG6" i="16"/>
  <c r="ED6" i="16"/>
  <c r="EE6" i="16" s="1"/>
  <c r="EC6" i="16"/>
  <c r="EA6" i="16"/>
  <c r="DZ6" i="16"/>
  <c r="DX6" i="16"/>
  <c r="DW6" i="16"/>
  <c r="DU6" i="16"/>
  <c r="DT6" i="16"/>
  <c r="DQ6" i="16"/>
  <c r="DR6" i="16" s="1"/>
  <c r="DP6" i="16"/>
  <c r="DN6" i="16"/>
  <c r="DM6" i="16"/>
  <c r="DK6" i="16"/>
  <c r="DJ6" i="16"/>
  <c r="DG6" i="16"/>
  <c r="DF6" i="16"/>
  <c r="DD6" i="16"/>
  <c r="DC6" i="16"/>
  <c r="DA6" i="16"/>
  <c r="CZ6" i="16"/>
  <c r="EN5" i="16"/>
  <c r="EM5" i="16"/>
  <c r="EK5" i="16"/>
  <c r="EL5" i="16" s="1"/>
  <c r="EJ5" i="16"/>
  <c r="EH5" i="16"/>
  <c r="EG5" i="16"/>
  <c r="ED5" i="16"/>
  <c r="EC5" i="16"/>
  <c r="EA5" i="16"/>
  <c r="DZ5" i="16"/>
  <c r="DX5" i="16"/>
  <c r="DY5" i="16" s="1"/>
  <c r="DW5" i="16"/>
  <c r="DU5" i="16"/>
  <c r="DT5" i="16"/>
  <c r="DQ5" i="16"/>
  <c r="DP5" i="16"/>
  <c r="DN5" i="16"/>
  <c r="DM5" i="16"/>
  <c r="DK5" i="16"/>
  <c r="DJ5" i="16"/>
  <c r="DG5" i="16"/>
  <c r="DF5" i="16"/>
  <c r="DD5" i="16"/>
  <c r="DC5" i="16"/>
  <c r="DB5" i="16"/>
  <c r="DA5" i="16"/>
  <c r="CZ5" i="16"/>
  <c r="EN4" i="16"/>
  <c r="EM4" i="16"/>
  <c r="EK4" i="16"/>
  <c r="EJ4" i="16"/>
  <c r="EL4" i="16" s="1"/>
  <c r="EH4" i="16"/>
  <c r="EG4" i="16"/>
  <c r="ED4" i="16"/>
  <c r="EC4" i="16"/>
  <c r="EE4" i="16" s="1"/>
  <c r="EA4" i="16"/>
  <c r="DZ4" i="16"/>
  <c r="DX4" i="16"/>
  <c r="DW4" i="16"/>
  <c r="DY4" i="16" s="1"/>
  <c r="DU4" i="16"/>
  <c r="DT4" i="16"/>
  <c r="DV4" i="16" s="1"/>
  <c r="DQ4" i="16"/>
  <c r="DP4" i="16"/>
  <c r="DR4" i="16" s="1"/>
  <c r="DN4" i="16"/>
  <c r="DM4" i="16"/>
  <c r="DO4" i="16" s="1"/>
  <c r="DK4" i="16"/>
  <c r="DJ4" i="16"/>
  <c r="DG4" i="16"/>
  <c r="DF4" i="16"/>
  <c r="DD4" i="16"/>
  <c r="DC4" i="16"/>
  <c r="DA4" i="16"/>
  <c r="CZ4" i="16"/>
  <c r="DB4" i="16" s="1"/>
  <c r="EN3" i="16"/>
  <c r="EM3" i="16"/>
  <c r="EK3" i="16"/>
  <c r="EJ3" i="16"/>
  <c r="EL3" i="16" s="1"/>
  <c r="EH3" i="16"/>
  <c r="EG3" i="16"/>
  <c r="ED3" i="16"/>
  <c r="EC3" i="16"/>
  <c r="EA3" i="16"/>
  <c r="DZ3" i="16"/>
  <c r="DX3" i="16"/>
  <c r="DW3" i="16"/>
  <c r="DU3" i="16"/>
  <c r="DT3" i="16"/>
  <c r="DQ3" i="16"/>
  <c r="DP3" i="16"/>
  <c r="DN3" i="16"/>
  <c r="DM3" i="16"/>
  <c r="DK3" i="16"/>
  <c r="DJ3" i="16"/>
  <c r="DG3" i="16"/>
  <c r="DF3" i="16"/>
  <c r="DD3" i="16"/>
  <c r="DC3" i="16"/>
  <c r="DA3" i="16"/>
  <c r="CZ3" i="16"/>
  <c r="EN2" i="16"/>
  <c r="EM2" i="16"/>
  <c r="EK2" i="16"/>
  <c r="EJ2" i="16"/>
  <c r="EH2" i="16"/>
  <c r="EG2" i="16"/>
  <c r="ED2" i="16"/>
  <c r="EC2" i="16"/>
  <c r="EE2" i="16" s="1"/>
  <c r="EA2" i="16"/>
  <c r="DZ2" i="16"/>
  <c r="DX2" i="16"/>
  <c r="DW2" i="16"/>
  <c r="DY2" i="16" s="1"/>
  <c r="DU2" i="16"/>
  <c r="DT2" i="16"/>
  <c r="DQ2" i="16"/>
  <c r="DP2" i="16"/>
  <c r="DN2" i="16"/>
  <c r="DM2" i="16"/>
  <c r="DK2" i="16"/>
  <c r="DJ2" i="16"/>
  <c r="DL2" i="16" s="1"/>
  <c r="DG2" i="16"/>
  <c r="DF2" i="16"/>
  <c r="DD2" i="16"/>
  <c r="DC2" i="16"/>
  <c r="DE2" i="16" s="1"/>
  <c r="DA2" i="16"/>
  <c r="CZ2" i="16"/>
  <c r="EN3" i="10"/>
  <c r="EN4" i="10"/>
  <c r="EN5" i="10"/>
  <c r="EN6" i="10"/>
  <c r="EN7" i="10"/>
  <c r="EN8" i="10"/>
  <c r="EN9" i="10"/>
  <c r="EN10" i="10"/>
  <c r="EN11" i="10"/>
  <c r="EN12" i="10"/>
  <c r="EN13" i="10"/>
  <c r="EN14" i="10"/>
  <c r="EN15" i="10"/>
  <c r="EN16" i="10"/>
  <c r="EN17" i="10"/>
  <c r="EN18" i="10"/>
  <c r="EN19" i="10"/>
  <c r="EN20" i="10"/>
  <c r="EN21" i="10"/>
  <c r="EN22" i="10"/>
  <c r="EN23" i="10"/>
  <c r="EN24" i="10"/>
  <c r="EN25" i="10"/>
  <c r="EN26" i="10"/>
  <c r="EN27" i="10"/>
  <c r="EN28" i="10"/>
  <c r="EN29" i="10"/>
  <c r="EN30" i="10"/>
  <c r="EN31" i="10"/>
  <c r="EN32" i="10"/>
  <c r="EN33" i="10"/>
  <c r="EN34" i="10"/>
  <c r="EN35" i="10"/>
  <c r="EN36" i="10"/>
  <c r="EN37" i="10"/>
  <c r="EN38" i="10"/>
  <c r="EN39" i="10"/>
  <c r="EN40" i="10"/>
  <c r="EN41" i="10"/>
  <c r="EN42" i="10"/>
  <c r="EN43" i="10"/>
  <c r="EN44" i="10"/>
  <c r="EN45" i="10"/>
  <c r="EN46" i="10"/>
  <c r="EN2" i="10"/>
  <c r="EM3" i="10"/>
  <c r="EM4" i="10"/>
  <c r="EM5" i="10"/>
  <c r="EM6" i="10"/>
  <c r="EM7" i="10"/>
  <c r="EM8" i="10"/>
  <c r="EM9" i="10"/>
  <c r="EM10" i="10"/>
  <c r="EM11" i="10"/>
  <c r="EM12" i="10"/>
  <c r="EM13" i="10"/>
  <c r="EM14" i="10"/>
  <c r="EM15" i="10"/>
  <c r="EM16" i="10"/>
  <c r="EM17" i="10"/>
  <c r="EM18" i="10"/>
  <c r="EM19" i="10"/>
  <c r="EM20" i="10"/>
  <c r="EM21" i="10"/>
  <c r="EM22" i="10"/>
  <c r="EM23" i="10"/>
  <c r="EM24" i="10"/>
  <c r="EM25" i="10"/>
  <c r="EM26" i="10"/>
  <c r="EM27" i="10"/>
  <c r="EM28" i="10"/>
  <c r="EM29" i="10"/>
  <c r="EM30" i="10"/>
  <c r="EM31" i="10"/>
  <c r="EM32" i="10"/>
  <c r="EM33" i="10"/>
  <c r="EM34" i="10"/>
  <c r="EM35" i="10"/>
  <c r="EM36" i="10"/>
  <c r="EM37" i="10"/>
  <c r="EM38" i="10"/>
  <c r="EM39" i="10"/>
  <c r="EM40" i="10"/>
  <c r="EM41" i="10"/>
  <c r="EM42" i="10"/>
  <c r="EM43" i="10"/>
  <c r="EM44" i="10"/>
  <c r="EM45" i="10"/>
  <c r="EM46" i="10"/>
  <c r="EM2" i="10"/>
  <c r="EK3" i="10"/>
  <c r="EK4" i="10"/>
  <c r="EK5" i="10"/>
  <c r="EK6" i="10"/>
  <c r="EK7" i="10"/>
  <c r="EK8" i="10"/>
  <c r="EK9" i="10"/>
  <c r="EK10" i="10"/>
  <c r="EK11" i="10"/>
  <c r="EK12" i="10"/>
  <c r="EK13" i="10"/>
  <c r="EK14" i="10"/>
  <c r="EK15" i="10"/>
  <c r="EK16" i="10"/>
  <c r="EK17" i="10"/>
  <c r="EK18" i="10"/>
  <c r="EK19" i="10"/>
  <c r="EK20" i="10"/>
  <c r="EK21" i="10"/>
  <c r="EK22" i="10"/>
  <c r="EK23" i="10"/>
  <c r="EK24" i="10"/>
  <c r="EK25" i="10"/>
  <c r="EK26" i="10"/>
  <c r="EK27" i="10"/>
  <c r="EK28" i="10"/>
  <c r="EK29" i="10"/>
  <c r="EK30" i="10"/>
  <c r="EK31" i="10"/>
  <c r="EK32" i="10"/>
  <c r="EK33" i="10"/>
  <c r="EK34" i="10"/>
  <c r="EK35" i="10"/>
  <c r="EK36" i="10"/>
  <c r="EK37" i="10"/>
  <c r="EK38" i="10"/>
  <c r="EK39" i="10"/>
  <c r="EK40" i="10"/>
  <c r="EK41" i="10"/>
  <c r="EK42" i="10"/>
  <c r="EK43" i="10"/>
  <c r="EK44" i="10"/>
  <c r="EK45" i="10"/>
  <c r="EK46" i="10"/>
  <c r="EK2" i="10"/>
  <c r="EJ3" i="10"/>
  <c r="EJ4" i="10"/>
  <c r="EJ5" i="10"/>
  <c r="EJ6" i="10"/>
  <c r="EJ7" i="10"/>
  <c r="EJ8" i="10"/>
  <c r="EJ9" i="10"/>
  <c r="EJ10" i="10"/>
  <c r="EJ11" i="10"/>
  <c r="EJ12" i="10"/>
  <c r="EJ13" i="10"/>
  <c r="EJ14" i="10"/>
  <c r="EJ15" i="10"/>
  <c r="EJ16" i="10"/>
  <c r="EJ17" i="10"/>
  <c r="EJ18" i="10"/>
  <c r="EJ19" i="10"/>
  <c r="EJ20" i="10"/>
  <c r="EJ21" i="10"/>
  <c r="EJ22" i="10"/>
  <c r="EJ23" i="10"/>
  <c r="EJ24" i="10"/>
  <c r="EJ25" i="10"/>
  <c r="EJ26" i="10"/>
  <c r="EJ27" i="10"/>
  <c r="EJ28" i="10"/>
  <c r="EJ29" i="10"/>
  <c r="EJ30" i="10"/>
  <c r="EJ31" i="10"/>
  <c r="EJ32" i="10"/>
  <c r="EJ33" i="10"/>
  <c r="EJ34" i="10"/>
  <c r="EJ35" i="10"/>
  <c r="EJ36" i="10"/>
  <c r="EJ37" i="10"/>
  <c r="EJ38" i="10"/>
  <c r="EJ39" i="10"/>
  <c r="EJ40" i="10"/>
  <c r="EJ41" i="10"/>
  <c r="EJ42" i="10"/>
  <c r="EJ43" i="10"/>
  <c r="EJ44" i="10"/>
  <c r="EJ45" i="10"/>
  <c r="EJ46" i="10"/>
  <c r="EJ2" i="10"/>
  <c r="EH3" i="10"/>
  <c r="EH4" i="10"/>
  <c r="EH5" i="10"/>
  <c r="EH6" i="10"/>
  <c r="EH7" i="10"/>
  <c r="EH8" i="10"/>
  <c r="EH9" i="10"/>
  <c r="EH10" i="10"/>
  <c r="EH11" i="10"/>
  <c r="EH12" i="10"/>
  <c r="EH13" i="10"/>
  <c r="EH14" i="10"/>
  <c r="EH15" i="10"/>
  <c r="EH16" i="10"/>
  <c r="EH17" i="10"/>
  <c r="EH18" i="10"/>
  <c r="EH19" i="10"/>
  <c r="EH20" i="10"/>
  <c r="EH21" i="10"/>
  <c r="EH22" i="10"/>
  <c r="EH23" i="10"/>
  <c r="EH24" i="10"/>
  <c r="EH25" i="10"/>
  <c r="EH26" i="10"/>
  <c r="EH27" i="10"/>
  <c r="EH28" i="10"/>
  <c r="EH29" i="10"/>
  <c r="EH30" i="10"/>
  <c r="EH31" i="10"/>
  <c r="EH32" i="10"/>
  <c r="EH33" i="10"/>
  <c r="EH34" i="10"/>
  <c r="EH35" i="10"/>
  <c r="EH36" i="10"/>
  <c r="EH37" i="10"/>
  <c r="EH38" i="10"/>
  <c r="EH39" i="10"/>
  <c r="EH40" i="10"/>
  <c r="EH41" i="10"/>
  <c r="EH42" i="10"/>
  <c r="EH43" i="10"/>
  <c r="EH44" i="10"/>
  <c r="EH45" i="10"/>
  <c r="EH46" i="10"/>
  <c r="EH2" i="10"/>
  <c r="EG3" i="10"/>
  <c r="EG4" i="10"/>
  <c r="EG5" i="10"/>
  <c r="EG6" i="10"/>
  <c r="EG7" i="10"/>
  <c r="EG8" i="10"/>
  <c r="EG9" i="10"/>
  <c r="EG10" i="10"/>
  <c r="EG11" i="10"/>
  <c r="EG12" i="10"/>
  <c r="EG13" i="10"/>
  <c r="EG14" i="10"/>
  <c r="EG15" i="10"/>
  <c r="EG16" i="10"/>
  <c r="EG17" i="10"/>
  <c r="EG18" i="10"/>
  <c r="EG19" i="10"/>
  <c r="EG20" i="10"/>
  <c r="EG21" i="10"/>
  <c r="EG22" i="10"/>
  <c r="EG23" i="10"/>
  <c r="EG24" i="10"/>
  <c r="EG25" i="10"/>
  <c r="EG26" i="10"/>
  <c r="EG27" i="10"/>
  <c r="EG28" i="10"/>
  <c r="EG29" i="10"/>
  <c r="EG30" i="10"/>
  <c r="EG31" i="10"/>
  <c r="EG32" i="10"/>
  <c r="EG33" i="10"/>
  <c r="EG34" i="10"/>
  <c r="EG35" i="10"/>
  <c r="EG36" i="10"/>
  <c r="EG37" i="10"/>
  <c r="EG38" i="10"/>
  <c r="EG39" i="10"/>
  <c r="EG40" i="10"/>
  <c r="EG41" i="10"/>
  <c r="EG42" i="10"/>
  <c r="EG43" i="10"/>
  <c r="EG44" i="10"/>
  <c r="EG45" i="10"/>
  <c r="EG46" i="10"/>
  <c r="EG2" i="10"/>
  <c r="ED3" i="10"/>
  <c r="ED4" i="10"/>
  <c r="ED5" i="10"/>
  <c r="ED6" i="10"/>
  <c r="ED7" i="10"/>
  <c r="ED8" i="10"/>
  <c r="ED9" i="10"/>
  <c r="ED10" i="10"/>
  <c r="ED11" i="10"/>
  <c r="ED12" i="10"/>
  <c r="ED13" i="10"/>
  <c r="ED14" i="10"/>
  <c r="ED15" i="10"/>
  <c r="ED16" i="10"/>
  <c r="ED17" i="10"/>
  <c r="ED18" i="10"/>
  <c r="ED19" i="10"/>
  <c r="ED20" i="10"/>
  <c r="ED21" i="10"/>
  <c r="ED22" i="10"/>
  <c r="ED23" i="10"/>
  <c r="ED24" i="10"/>
  <c r="ED25" i="10"/>
  <c r="ED26" i="10"/>
  <c r="ED27" i="10"/>
  <c r="ED28" i="10"/>
  <c r="ED29" i="10"/>
  <c r="ED30" i="10"/>
  <c r="ED31" i="10"/>
  <c r="ED32" i="10"/>
  <c r="ED33" i="10"/>
  <c r="ED34" i="10"/>
  <c r="ED35" i="10"/>
  <c r="ED36" i="10"/>
  <c r="ED37" i="10"/>
  <c r="ED38" i="10"/>
  <c r="ED39" i="10"/>
  <c r="ED40" i="10"/>
  <c r="ED41" i="10"/>
  <c r="ED42" i="10"/>
  <c r="ED43" i="10"/>
  <c r="ED44" i="10"/>
  <c r="ED45" i="10"/>
  <c r="ED46" i="10"/>
  <c r="ED2" i="10"/>
  <c r="EC3" i="10"/>
  <c r="EC4" i="10"/>
  <c r="EC5" i="10"/>
  <c r="EC6" i="10"/>
  <c r="EC7" i="10"/>
  <c r="EC8" i="10"/>
  <c r="EC9" i="10"/>
  <c r="EC10" i="10"/>
  <c r="EC11" i="10"/>
  <c r="EC12" i="10"/>
  <c r="EC13" i="10"/>
  <c r="EC14" i="10"/>
  <c r="EC15" i="10"/>
  <c r="EC16" i="10"/>
  <c r="EC17" i="10"/>
  <c r="EC18" i="10"/>
  <c r="EC19" i="10"/>
  <c r="EC20" i="10"/>
  <c r="EC21" i="10"/>
  <c r="EC22" i="10"/>
  <c r="EC23" i="10"/>
  <c r="EC24" i="10"/>
  <c r="EC25" i="10"/>
  <c r="EC26" i="10"/>
  <c r="EC27" i="10"/>
  <c r="EC28" i="10"/>
  <c r="EC29" i="10"/>
  <c r="EC30" i="10"/>
  <c r="EC31" i="10"/>
  <c r="EC32" i="10"/>
  <c r="EC33" i="10"/>
  <c r="EC34" i="10"/>
  <c r="EC35" i="10"/>
  <c r="EC36" i="10"/>
  <c r="EC37" i="10"/>
  <c r="EC38" i="10"/>
  <c r="EC39" i="10"/>
  <c r="EC40" i="10"/>
  <c r="EC41" i="10"/>
  <c r="EC42" i="10"/>
  <c r="EC43" i="10"/>
  <c r="EC44" i="10"/>
  <c r="EC45" i="10"/>
  <c r="EC46" i="10"/>
  <c r="EC2" i="10"/>
  <c r="EA3" i="10"/>
  <c r="EA4" i="10"/>
  <c r="EA5" i="10"/>
  <c r="EA6" i="10"/>
  <c r="EA7" i="10"/>
  <c r="EA8" i="10"/>
  <c r="EA9" i="10"/>
  <c r="EA10" i="10"/>
  <c r="EA11" i="10"/>
  <c r="EA12" i="10"/>
  <c r="EA13" i="10"/>
  <c r="EA14" i="10"/>
  <c r="EA15" i="10"/>
  <c r="EA16" i="10"/>
  <c r="EA17" i="10"/>
  <c r="EA18" i="10"/>
  <c r="EA19" i="10"/>
  <c r="EA20" i="10"/>
  <c r="EA21" i="10"/>
  <c r="EA22" i="10"/>
  <c r="EA23" i="10"/>
  <c r="EA24" i="10"/>
  <c r="EA25" i="10"/>
  <c r="EA26" i="10"/>
  <c r="EA27" i="10"/>
  <c r="EA28" i="10"/>
  <c r="EA29" i="10"/>
  <c r="EA30" i="10"/>
  <c r="EA31" i="10"/>
  <c r="EA32" i="10"/>
  <c r="EA33" i="10"/>
  <c r="EA34" i="10"/>
  <c r="EA35" i="10"/>
  <c r="EA36" i="10"/>
  <c r="EA37" i="10"/>
  <c r="EA38" i="10"/>
  <c r="EA39" i="10"/>
  <c r="EA40" i="10"/>
  <c r="EA41" i="10"/>
  <c r="EA42" i="10"/>
  <c r="EA43" i="10"/>
  <c r="EA44" i="10"/>
  <c r="EA45" i="10"/>
  <c r="EA46" i="10"/>
  <c r="EA2" i="10"/>
  <c r="DZ3" i="10"/>
  <c r="DZ4" i="10"/>
  <c r="DZ5" i="10"/>
  <c r="DZ6" i="10"/>
  <c r="DZ7" i="10"/>
  <c r="DZ8" i="10"/>
  <c r="DZ9" i="10"/>
  <c r="DZ10" i="10"/>
  <c r="DZ11" i="10"/>
  <c r="DZ12" i="10"/>
  <c r="DZ13" i="10"/>
  <c r="DZ14" i="10"/>
  <c r="DZ15" i="10"/>
  <c r="DZ16" i="10"/>
  <c r="DZ17" i="10"/>
  <c r="DZ18" i="10"/>
  <c r="DZ19" i="10"/>
  <c r="DZ20" i="10"/>
  <c r="DZ21" i="10"/>
  <c r="DZ22" i="10"/>
  <c r="DZ23" i="10"/>
  <c r="DZ24" i="10"/>
  <c r="DZ25" i="10"/>
  <c r="DZ26" i="10"/>
  <c r="DZ27" i="10"/>
  <c r="DZ28" i="10"/>
  <c r="DZ29" i="10"/>
  <c r="DZ30" i="10"/>
  <c r="DZ31" i="10"/>
  <c r="DZ32" i="10"/>
  <c r="DZ33" i="10"/>
  <c r="DZ34" i="10"/>
  <c r="DZ35" i="10"/>
  <c r="DZ36" i="10"/>
  <c r="DZ37" i="10"/>
  <c r="DZ38" i="10"/>
  <c r="DZ39" i="10"/>
  <c r="DZ40" i="10"/>
  <c r="DZ41" i="10"/>
  <c r="DZ42" i="10"/>
  <c r="DZ43" i="10"/>
  <c r="DZ44" i="10"/>
  <c r="DZ45" i="10"/>
  <c r="DZ46" i="10"/>
  <c r="DZ2" i="10"/>
  <c r="DX3" i="10"/>
  <c r="DX4" i="10"/>
  <c r="DX5" i="10"/>
  <c r="DX6" i="10"/>
  <c r="DX7" i="10"/>
  <c r="DX8" i="10"/>
  <c r="DX9" i="10"/>
  <c r="DX10" i="10"/>
  <c r="DX11" i="10"/>
  <c r="DX12" i="10"/>
  <c r="DX13" i="10"/>
  <c r="DX14" i="10"/>
  <c r="DX15" i="10"/>
  <c r="DX16" i="10"/>
  <c r="DX17" i="10"/>
  <c r="DX18" i="10"/>
  <c r="DX19" i="10"/>
  <c r="DX20" i="10"/>
  <c r="DX21" i="10"/>
  <c r="DX22" i="10"/>
  <c r="DX23" i="10"/>
  <c r="DX24" i="10"/>
  <c r="DX25" i="10"/>
  <c r="DX26" i="10"/>
  <c r="DX27" i="10"/>
  <c r="DX28" i="10"/>
  <c r="DX29" i="10"/>
  <c r="DX30" i="10"/>
  <c r="DX31" i="10"/>
  <c r="DX32" i="10"/>
  <c r="DX33" i="10"/>
  <c r="DX34" i="10"/>
  <c r="DX35" i="10"/>
  <c r="DX36" i="10"/>
  <c r="DX37" i="10"/>
  <c r="DX38" i="10"/>
  <c r="DX39" i="10"/>
  <c r="DX40" i="10"/>
  <c r="DX41" i="10"/>
  <c r="DX42" i="10"/>
  <c r="DX43" i="10"/>
  <c r="DX44" i="10"/>
  <c r="DX45" i="10"/>
  <c r="DX46" i="10"/>
  <c r="DX2" i="10"/>
  <c r="DW3" i="10"/>
  <c r="DW4" i="10"/>
  <c r="DW5" i="10"/>
  <c r="DW6" i="10"/>
  <c r="DW7" i="10"/>
  <c r="DW8" i="10"/>
  <c r="DW9" i="10"/>
  <c r="DW10" i="10"/>
  <c r="DW11" i="10"/>
  <c r="DW12" i="10"/>
  <c r="DW13" i="10"/>
  <c r="DW14" i="10"/>
  <c r="DW15" i="10"/>
  <c r="DW16" i="10"/>
  <c r="DW17" i="10"/>
  <c r="DW18" i="10"/>
  <c r="DW19" i="10"/>
  <c r="DW20" i="10"/>
  <c r="DW21" i="10"/>
  <c r="DW22" i="10"/>
  <c r="DW23" i="10"/>
  <c r="DW24" i="10"/>
  <c r="DW25" i="10"/>
  <c r="DW26" i="10"/>
  <c r="DW27" i="10"/>
  <c r="DW28" i="10"/>
  <c r="DW29" i="10"/>
  <c r="DW30" i="10"/>
  <c r="DW31" i="10"/>
  <c r="DW32" i="10"/>
  <c r="DW33" i="10"/>
  <c r="DW34" i="10"/>
  <c r="DW35" i="10"/>
  <c r="DW36" i="10"/>
  <c r="DW37" i="10"/>
  <c r="DW38" i="10"/>
  <c r="DW39" i="10"/>
  <c r="DW40" i="10"/>
  <c r="DW41" i="10"/>
  <c r="DW42" i="10"/>
  <c r="DW43" i="10"/>
  <c r="DW44" i="10"/>
  <c r="DW45" i="10"/>
  <c r="DW46" i="10"/>
  <c r="DW2" i="10"/>
  <c r="DU3" i="10"/>
  <c r="DU4" i="10"/>
  <c r="DU5" i="10"/>
  <c r="DU6" i="10"/>
  <c r="DU7" i="10"/>
  <c r="DU8" i="10"/>
  <c r="DU9" i="10"/>
  <c r="DU10" i="10"/>
  <c r="DU11" i="10"/>
  <c r="DU12" i="10"/>
  <c r="DU13" i="10"/>
  <c r="DU14" i="10"/>
  <c r="DU15" i="10"/>
  <c r="DU16" i="10"/>
  <c r="DU17" i="10"/>
  <c r="DU18" i="10"/>
  <c r="DU19" i="10"/>
  <c r="DU20" i="10"/>
  <c r="DU21" i="10"/>
  <c r="DU22" i="10"/>
  <c r="DU23" i="10"/>
  <c r="DU24" i="10"/>
  <c r="DU25" i="10"/>
  <c r="DU26" i="10"/>
  <c r="DU27" i="10"/>
  <c r="DU28" i="10"/>
  <c r="DU29" i="10"/>
  <c r="DU30" i="10"/>
  <c r="DU31" i="10"/>
  <c r="DU32" i="10"/>
  <c r="DU33" i="10"/>
  <c r="DU34" i="10"/>
  <c r="DU35" i="10"/>
  <c r="DU36" i="10"/>
  <c r="DU37" i="10"/>
  <c r="DU38" i="10"/>
  <c r="DU39" i="10"/>
  <c r="DU40" i="10"/>
  <c r="DU41" i="10"/>
  <c r="DU42" i="10"/>
  <c r="DU43" i="10"/>
  <c r="DU44" i="10"/>
  <c r="DU45" i="10"/>
  <c r="DU46" i="10"/>
  <c r="DU2" i="10"/>
  <c r="DT3" i="10"/>
  <c r="DT4" i="10"/>
  <c r="DT5" i="10"/>
  <c r="DT6" i="10"/>
  <c r="DT7" i="10"/>
  <c r="DT8" i="10"/>
  <c r="DT9" i="10"/>
  <c r="DT10" i="10"/>
  <c r="DT11" i="10"/>
  <c r="DT12" i="10"/>
  <c r="DT13" i="10"/>
  <c r="DT14" i="10"/>
  <c r="DT15" i="10"/>
  <c r="DT16" i="10"/>
  <c r="DT17" i="10"/>
  <c r="DT18" i="10"/>
  <c r="DT19" i="10"/>
  <c r="DT20" i="10"/>
  <c r="DT21" i="10"/>
  <c r="DT22" i="10"/>
  <c r="DT23" i="10"/>
  <c r="DT24" i="10"/>
  <c r="DT25" i="10"/>
  <c r="DT26" i="10"/>
  <c r="DT27" i="10"/>
  <c r="DT28" i="10"/>
  <c r="DT29" i="10"/>
  <c r="DT30" i="10"/>
  <c r="DT31" i="10"/>
  <c r="DT32" i="10"/>
  <c r="DT33" i="10"/>
  <c r="DT34" i="10"/>
  <c r="DT35" i="10"/>
  <c r="DT36" i="10"/>
  <c r="DT37" i="10"/>
  <c r="DT38" i="10"/>
  <c r="DT39" i="10"/>
  <c r="DT40" i="10"/>
  <c r="DT41" i="10"/>
  <c r="DT42" i="10"/>
  <c r="DT43" i="10"/>
  <c r="DT44" i="10"/>
  <c r="DT45" i="10"/>
  <c r="DT46" i="10"/>
  <c r="DT2" i="10"/>
  <c r="DQ3" i="10"/>
  <c r="DQ4" i="10"/>
  <c r="DQ5" i="10"/>
  <c r="DQ6" i="10"/>
  <c r="DQ7" i="10"/>
  <c r="DQ8" i="10"/>
  <c r="DQ9" i="10"/>
  <c r="DQ10" i="10"/>
  <c r="DQ11" i="10"/>
  <c r="DQ12" i="10"/>
  <c r="DQ13" i="10"/>
  <c r="DQ14" i="10"/>
  <c r="DQ15" i="10"/>
  <c r="DQ16" i="10"/>
  <c r="DQ17" i="10"/>
  <c r="DQ18" i="10"/>
  <c r="DQ19" i="10"/>
  <c r="DQ20" i="10"/>
  <c r="DQ21" i="10"/>
  <c r="DQ22" i="10"/>
  <c r="DQ23" i="10"/>
  <c r="DQ24" i="10"/>
  <c r="DQ25" i="10"/>
  <c r="DQ26" i="10"/>
  <c r="DQ27" i="10"/>
  <c r="DQ28" i="10"/>
  <c r="DQ29" i="10"/>
  <c r="DQ30" i="10"/>
  <c r="DQ31" i="10"/>
  <c r="DQ32" i="10"/>
  <c r="DQ33" i="10"/>
  <c r="DQ34" i="10"/>
  <c r="DQ35" i="10"/>
  <c r="DQ36" i="10"/>
  <c r="DQ37" i="10"/>
  <c r="DQ38" i="10"/>
  <c r="DQ39" i="10"/>
  <c r="DQ40" i="10"/>
  <c r="DQ41" i="10"/>
  <c r="DQ42" i="10"/>
  <c r="DQ43" i="10"/>
  <c r="DQ44" i="10"/>
  <c r="DQ45" i="10"/>
  <c r="DQ46" i="10"/>
  <c r="DQ2" i="10"/>
  <c r="DP3" i="10"/>
  <c r="DP4" i="10"/>
  <c r="DP5" i="10"/>
  <c r="DP6" i="10"/>
  <c r="DP7" i="10"/>
  <c r="DP8" i="10"/>
  <c r="DP9" i="10"/>
  <c r="DP10" i="10"/>
  <c r="DP11" i="10"/>
  <c r="DP12" i="10"/>
  <c r="DP13" i="10"/>
  <c r="DP14" i="10"/>
  <c r="DP15" i="10"/>
  <c r="DP16" i="10"/>
  <c r="DP17" i="10"/>
  <c r="DP18" i="10"/>
  <c r="DP19" i="10"/>
  <c r="DP20" i="10"/>
  <c r="DP21" i="10"/>
  <c r="DP22" i="10"/>
  <c r="DP23" i="10"/>
  <c r="DP24" i="10"/>
  <c r="DP25" i="10"/>
  <c r="DP26" i="10"/>
  <c r="DP27" i="10"/>
  <c r="DP28" i="10"/>
  <c r="DP29" i="10"/>
  <c r="DP30" i="10"/>
  <c r="DP31" i="10"/>
  <c r="DP32" i="10"/>
  <c r="DP33" i="10"/>
  <c r="DP34" i="10"/>
  <c r="DP35" i="10"/>
  <c r="DP36" i="10"/>
  <c r="DP37" i="10"/>
  <c r="DP38" i="10"/>
  <c r="DP39" i="10"/>
  <c r="DP40" i="10"/>
  <c r="DP41" i="10"/>
  <c r="DP42" i="10"/>
  <c r="DP43" i="10"/>
  <c r="DP44" i="10"/>
  <c r="DP45" i="10"/>
  <c r="DP46" i="10"/>
  <c r="DP2" i="10"/>
  <c r="T49" i="10"/>
  <c r="DN3" i="10"/>
  <c r="DN4" i="10"/>
  <c r="DN5" i="10"/>
  <c r="DN6" i="10"/>
  <c r="DN7" i="10"/>
  <c r="DN8" i="10"/>
  <c r="DN9" i="10"/>
  <c r="DN10" i="10"/>
  <c r="DN11" i="10"/>
  <c r="DN12" i="10"/>
  <c r="DN13" i="10"/>
  <c r="DN14" i="10"/>
  <c r="DN15" i="10"/>
  <c r="DN16" i="10"/>
  <c r="DN17" i="10"/>
  <c r="DN18" i="10"/>
  <c r="DN19" i="10"/>
  <c r="DN20" i="10"/>
  <c r="DN21" i="10"/>
  <c r="DN22" i="10"/>
  <c r="DN23" i="10"/>
  <c r="DN24" i="10"/>
  <c r="DN25" i="10"/>
  <c r="DN26" i="10"/>
  <c r="DN27" i="10"/>
  <c r="DN28" i="10"/>
  <c r="DN29" i="10"/>
  <c r="DN30" i="10"/>
  <c r="DN31" i="10"/>
  <c r="DN32" i="10"/>
  <c r="DN33" i="10"/>
  <c r="DN34" i="10"/>
  <c r="DN35" i="10"/>
  <c r="DN36" i="10"/>
  <c r="DN37" i="10"/>
  <c r="DN38" i="10"/>
  <c r="DN39" i="10"/>
  <c r="DN40" i="10"/>
  <c r="DN41" i="10"/>
  <c r="DN42" i="10"/>
  <c r="DN43" i="10"/>
  <c r="DN44" i="10"/>
  <c r="DN45" i="10"/>
  <c r="DN46" i="10"/>
  <c r="DN2" i="10"/>
  <c r="DM3" i="10"/>
  <c r="DM4" i="10"/>
  <c r="DM5" i="10"/>
  <c r="DM6" i="10"/>
  <c r="DM7" i="10"/>
  <c r="DM8" i="10"/>
  <c r="DM9" i="10"/>
  <c r="DM10" i="10"/>
  <c r="DM11" i="10"/>
  <c r="DM12" i="10"/>
  <c r="DM13" i="10"/>
  <c r="DM14" i="10"/>
  <c r="DM15" i="10"/>
  <c r="DM16" i="10"/>
  <c r="DM17" i="10"/>
  <c r="DM18" i="10"/>
  <c r="DM19" i="10"/>
  <c r="DM20" i="10"/>
  <c r="DM21" i="10"/>
  <c r="DM22" i="10"/>
  <c r="DM23" i="10"/>
  <c r="DM24" i="10"/>
  <c r="DM25" i="10"/>
  <c r="DM26" i="10"/>
  <c r="DM27" i="10"/>
  <c r="DM28" i="10"/>
  <c r="DM29" i="10"/>
  <c r="DM30" i="10"/>
  <c r="DM31" i="10"/>
  <c r="DM32" i="10"/>
  <c r="DM33" i="10"/>
  <c r="DM34" i="10"/>
  <c r="DM35" i="10"/>
  <c r="DM36" i="10"/>
  <c r="DM37" i="10"/>
  <c r="DM38" i="10"/>
  <c r="DM39" i="10"/>
  <c r="DM40" i="10"/>
  <c r="DM41" i="10"/>
  <c r="DM42" i="10"/>
  <c r="DM43" i="10"/>
  <c r="DM44" i="10"/>
  <c r="DM45" i="10"/>
  <c r="DM46" i="10"/>
  <c r="DM2" i="10"/>
  <c r="DK3" i="10"/>
  <c r="DK4" i="10"/>
  <c r="DK5" i="10"/>
  <c r="DK6" i="10"/>
  <c r="DK7" i="10"/>
  <c r="DK8" i="10"/>
  <c r="DK9" i="10"/>
  <c r="DK10" i="10"/>
  <c r="DK11" i="10"/>
  <c r="DK12" i="10"/>
  <c r="DK13" i="10"/>
  <c r="DK14" i="10"/>
  <c r="DK15" i="10"/>
  <c r="DK16" i="10"/>
  <c r="DK17" i="10"/>
  <c r="DK18" i="10"/>
  <c r="DK19" i="10"/>
  <c r="DK20" i="10"/>
  <c r="DK21" i="10"/>
  <c r="DK22" i="10"/>
  <c r="DK23" i="10"/>
  <c r="DK24" i="10"/>
  <c r="DK25" i="10"/>
  <c r="DK26" i="10"/>
  <c r="DK27" i="10"/>
  <c r="DK28" i="10"/>
  <c r="DK29" i="10"/>
  <c r="DK30" i="10"/>
  <c r="DK31" i="10"/>
  <c r="DK32" i="10"/>
  <c r="DK33" i="10"/>
  <c r="DK34" i="10"/>
  <c r="DK35" i="10"/>
  <c r="DK36" i="10"/>
  <c r="DK37" i="10"/>
  <c r="DK38" i="10"/>
  <c r="DK39" i="10"/>
  <c r="DK40" i="10"/>
  <c r="DK41" i="10"/>
  <c r="DK42" i="10"/>
  <c r="DK43" i="10"/>
  <c r="DK44" i="10"/>
  <c r="DK45" i="10"/>
  <c r="DK46" i="10"/>
  <c r="DK2" i="10"/>
  <c r="DJ3" i="10"/>
  <c r="DJ4" i="10"/>
  <c r="DJ5" i="10"/>
  <c r="DJ6" i="10"/>
  <c r="DJ7" i="10"/>
  <c r="DJ8" i="10"/>
  <c r="DJ9" i="10"/>
  <c r="DJ10" i="10"/>
  <c r="DJ11" i="10"/>
  <c r="DJ12" i="10"/>
  <c r="DJ13" i="10"/>
  <c r="DJ14" i="10"/>
  <c r="DJ15" i="10"/>
  <c r="DJ16" i="10"/>
  <c r="DJ17" i="10"/>
  <c r="DJ18" i="10"/>
  <c r="DJ19" i="10"/>
  <c r="DJ20" i="10"/>
  <c r="DJ21" i="10"/>
  <c r="DJ22" i="10"/>
  <c r="DJ23" i="10"/>
  <c r="DJ24" i="10"/>
  <c r="DJ25" i="10"/>
  <c r="DJ26" i="10"/>
  <c r="DJ27" i="10"/>
  <c r="DJ28" i="10"/>
  <c r="DJ29" i="10"/>
  <c r="DJ30" i="10"/>
  <c r="DJ31" i="10"/>
  <c r="DJ32" i="10"/>
  <c r="DJ33" i="10"/>
  <c r="DJ34" i="10"/>
  <c r="DJ35" i="10"/>
  <c r="DJ36" i="10"/>
  <c r="DJ37" i="10"/>
  <c r="DJ38" i="10"/>
  <c r="DJ39" i="10"/>
  <c r="DJ40" i="10"/>
  <c r="DJ41" i="10"/>
  <c r="DJ42" i="10"/>
  <c r="DJ43" i="10"/>
  <c r="DJ44" i="10"/>
  <c r="DJ45" i="10"/>
  <c r="DJ46" i="10"/>
  <c r="DJ2" i="10"/>
  <c r="DG3" i="10"/>
  <c r="DG4" i="10"/>
  <c r="DG5" i="10"/>
  <c r="DG6" i="10"/>
  <c r="DG7" i="10"/>
  <c r="DG8" i="10"/>
  <c r="DG9" i="10"/>
  <c r="DG10" i="10"/>
  <c r="DG11" i="10"/>
  <c r="DG12" i="10"/>
  <c r="DG13" i="10"/>
  <c r="DG14" i="10"/>
  <c r="DG15" i="10"/>
  <c r="DG16" i="10"/>
  <c r="DG17" i="10"/>
  <c r="DG18" i="10"/>
  <c r="DG19" i="10"/>
  <c r="DG20" i="10"/>
  <c r="DG21" i="10"/>
  <c r="DG22" i="10"/>
  <c r="DG23" i="10"/>
  <c r="DG24" i="10"/>
  <c r="DG25" i="10"/>
  <c r="DG26" i="10"/>
  <c r="DG27" i="10"/>
  <c r="DG28" i="10"/>
  <c r="DG29" i="10"/>
  <c r="DG30" i="10"/>
  <c r="DG31" i="10"/>
  <c r="DG32" i="10"/>
  <c r="DG33" i="10"/>
  <c r="DG34" i="10"/>
  <c r="DG35" i="10"/>
  <c r="DG36" i="10"/>
  <c r="DG37" i="10"/>
  <c r="DG38" i="10"/>
  <c r="DG39" i="10"/>
  <c r="DG40" i="10"/>
  <c r="DG41" i="10"/>
  <c r="DG42" i="10"/>
  <c r="DG43" i="10"/>
  <c r="DG44" i="10"/>
  <c r="DG45" i="10"/>
  <c r="DG46" i="10"/>
  <c r="DG2" i="10"/>
  <c r="DF3" i="10"/>
  <c r="DF4" i="10"/>
  <c r="DF5" i="10"/>
  <c r="DF6" i="10"/>
  <c r="DF7" i="10"/>
  <c r="DF8" i="10"/>
  <c r="DF9" i="10"/>
  <c r="DF10" i="10"/>
  <c r="DF11" i="10"/>
  <c r="DF12" i="10"/>
  <c r="DF13" i="10"/>
  <c r="DF14" i="10"/>
  <c r="DF15" i="10"/>
  <c r="DF16" i="10"/>
  <c r="DF17" i="10"/>
  <c r="DF18" i="10"/>
  <c r="DF19" i="10"/>
  <c r="DF20" i="10"/>
  <c r="DF21" i="10"/>
  <c r="DF22" i="10"/>
  <c r="DF23" i="10"/>
  <c r="DF24" i="10"/>
  <c r="DF25" i="10"/>
  <c r="DF26" i="10"/>
  <c r="DF27" i="10"/>
  <c r="DF28" i="10"/>
  <c r="DF29" i="10"/>
  <c r="DF30" i="10"/>
  <c r="DF31" i="10"/>
  <c r="DF32" i="10"/>
  <c r="DF33" i="10"/>
  <c r="DF34" i="10"/>
  <c r="DF35" i="10"/>
  <c r="DF36" i="10"/>
  <c r="DF37" i="10"/>
  <c r="DF38" i="10"/>
  <c r="DF39" i="10"/>
  <c r="DF40" i="10"/>
  <c r="DF41" i="10"/>
  <c r="DF42" i="10"/>
  <c r="DF43" i="10"/>
  <c r="DF44" i="10"/>
  <c r="DF45" i="10"/>
  <c r="DF46" i="10"/>
  <c r="DF2" i="10"/>
  <c r="DA3" i="10"/>
  <c r="DA4" i="10"/>
  <c r="DA5" i="10"/>
  <c r="DA6" i="10"/>
  <c r="DA7" i="10"/>
  <c r="DA8" i="10"/>
  <c r="DA9" i="10"/>
  <c r="DA10" i="10"/>
  <c r="DA11" i="10"/>
  <c r="DA12" i="10"/>
  <c r="DA13" i="10"/>
  <c r="DA14" i="10"/>
  <c r="DA15" i="10"/>
  <c r="DA16" i="10"/>
  <c r="DA17" i="10"/>
  <c r="DA18" i="10"/>
  <c r="DA19" i="10"/>
  <c r="DA20" i="10"/>
  <c r="DA21" i="10"/>
  <c r="DA22" i="10"/>
  <c r="DA23" i="10"/>
  <c r="DA24" i="10"/>
  <c r="DA25" i="10"/>
  <c r="DA26" i="10"/>
  <c r="DA27" i="10"/>
  <c r="DA28" i="10"/>
  <c r="DA29" i="10"/>
  <c r="DA30" i="10"/>
  <c r="DA31" i="10"/>
  <c r="DA32" i="10"/>
  <c r="DA33" i="10"/>
  <c r="DA34" i="10"/>
  <c r="DA35" i="10"/>
  <c r="DA36" i="10"/>
  <c r="DA37" i="10"/>
  <c r="DA38" i="10"/>
  <c r="DA39" i="10"/>
  <c r="DA40" i="10"/>
  <c r="DA41" i="10"/>
  <c r="DA42" i="10"/>
  <c r="DA43" i="10"/>
  <c r="DA44" i="10"/>
  <c r="DA45" i="10"/>
  <c r="DA46" i="10"/>
  <c r="DA2" i="10"/>
  <c r="CZ3" i="10"/>
  <c r="CZ4" i="10"/>
  <c r="CZ5" i="10"/>
  <c r="CZ6" i="10"/>
  <c r="CZ7" i="10"/>
  <c r="CZ8" i="10"/>
  <c r="CZ9" i="10"/>
  <c r="CZ10" i="10"/>
  <c r="CZ11" i="10"/>
  <c r="CZ12" i="10"/>
  <c r="CZ13" i="10"/>
  <c r="CZ14" i="10"/>
  <c r="CZ15" i="10"/>
  <c r="CZ16" i="10"/>
  <c r="CZ17" i="10"/>
  <c r="CZ18" i="10"/>
  <c r="CZ19" i="10"/>
  <c r="CZ20" i="10"/>
  <c r="CZ21" i="10"/>
  <c r="CZ22" i="10"/>
  <c r="CZ23" i="10"/>
  <c r="CZ24" i="10"/>
  <c r="CZ25" i="10"/>
  <c r="CZ26" i="10"/>
  <c r="CZ27" i="10"/>
  <c r="CZ28" i="10"/>
  <c r="CZ29" i="10"/>
  <c r="CZ30" i="10"/>
  <c r="CZ31" i="10"/>
  <c r="CZ32" i="10"/>
  <c r="CZ33" i="10"/>
  <c r="CZ34" i="10"/>
  <c r="CZ35" i="10"/>
  <c r="CZ36" i="10"/>
  <c r="CZ37" i="10"/>
  <c r="CZ38" i="10"/>
  <c r="CZ39" i="10"/>
  <c r="CZ40" i="10"/>
  <c r="CZ41" i="10"/>
  <c r="CZ42" i="10"/>
  <c r="CZ43" i="10"/>
  <c r="CZ44" i="10"/>
  <c r="CZ45" i="10"/>
  <c r="CZ46" i="10"/>
  <c r="CZ2" i="10"/>
  <c r="DD5" i="10"/>
  <c r="DD2" i="10"/>
  <c r="DD3" i="10"/>
  <c r="DD4" i="10"/>
  <c r="DD6" i="10"/>
  <c r="DD7" i="10"/>
  <c r="DD8" i="10"/>
  <c r="DD9" i="10"/>
  <c r="DD10" i="10"/>
  <c r="DD11" i="10"/>
  <c r="DD12" i="10"/>
  <c r="DD13" i="10"/>
  <c r="DD14" i="10"/>
  <c r="DD15" i="10"/>
  <c r="DD16" i="10"/>
  <c r="DD17" i="10"/>
  <c r="DD18" i="10"/>
  <c r="DD19" i="10"/>
  <c r="DD20" i="10"/>
  <c r="DD21" i="10"/>
  <c r="DD22" i="10"/>
  <c r="DD23" i="10"/>
  <c r="DD24" i="10"/>
  <c r="DD25" i="10"/>
  <c r="DD26" i="10"/>
  <c r="DD27" i="10"/>
  <c r="DD28" i="10"/>
  <c r="DD29" i="10"/>
  <c r="DD30" i="10"/>
  <c r="DD31" i="10"/>
  <c r="DD32" i="10"/>
  <c r="DD33" i="10"/>
  <c r="DD34" i="10"/>
  <c r="DD35" i="10"/>
  <c r="DD36" i="10"/>
  <c r="DD37" i="10"/>
  <c r="DD38" i="10"/>
  <c r="DD39" i="10"/>
  <c r="DD40" i="10"/>
  <c r="DD41" i="10"/>
  <c r="DD42" i="10"/>
  <c r="DD43" i="10"/>
  <c r="DD44" i="10"/>
  <c r="DD45" i="10"/>
  <c r="DD46" i="10"/>
  <c r="DC3" i="10"/>
  <c r="DC4" i="10"/>
  <c r="DC5" i="10"/>
  <c r="DC6" i="10"/>
  <c r="DC7" i="10"/>
  <c r="DC8" i="10"/>
  <c r="DC9" i="10"/>
  <c r="DC10" i="10"/>
  <c r="DC11" i="10"/>
  <c r="DC12" i="10"/>
  <c r="DC13" i="10"/>
  <c r="DC14" i="10"/>
  <c r="DC15" i="10"/>
  <c r="DC16" i="10"/>
  <c r="DE16" i="10" s="1"/>
  <c r="DC17" i="10"/>
  <c r="DC18" i="10"/>
  <c r="DC19" i="10"/>
  <c r="DC20" i="10"/>
  <c r="DC21" i="10"/>
  <c r="DC22" i="10"/>
  <c r="DC23" i="10"/>
  <c r="DC24" i="10"/>
  <c r="DC25" i="10"/>
  <c r="DC26" i="10"/>
  <c r="DC27" i="10"/>
  <c r="DC28" i="10"/>
  <c r="DC29" i="10"/>
  <c r="DC30" i="10"/>
  <c r="DC31" i="10"/>
  <c r="DC32" i="10"/>
  <c r="DC33" i="10"/>
  <c r="DC34" i="10"/>
  <c r="DC35" i="10"/>
  <c r="DC36" i="10"/>
  <c r="DC37" i="10"/>
  <c r="DC38" i="10"/>
  <c r="DC39" i="10"/>
  <c r="DC40" i="10"/>
  <c r="DC41" i="10"/>
  <c r="DC42" i="10"/>
  <c r="DC43" i="10"/>
  <c r="DE43" i="10" s="1"/>
  <c r="DC44" i="10"/>
  <c r="DC45" i="10"/>
  <c r="DC46" i="10"/>
  <c r="DC2" i="10"/>
  <c r="DE2" i="10" s="1"/>
  <c r="DB2" i="16" l="1"/>
  <c r="DO2" i="16"/>
  <c r="DL3" i="16"/>
  <c r="DL7" i="16"/>
  <c r="DR7" i="16"/>
  <c r="DY7" i="16"/>
  <c r="EL7" i="16"/>
  <c r="DY9" i="16"/>
  <c r="EE9" i="16"/>
  <c r="EL9" i="16"/>
  <c r="DB10" i="16"/>
  <c r="DH10" i="16"/>
  <c r="DO10" i="16"/>
  <c r="DV10" i="16"/>
  <c r="EI10" i="16"/>
  <c r="DO11" i="16"/>
  <c r="DB13" i="16"/>
  <c r="DE16" i="16"/>
  <c r="EE19" i="16"/>
  <c r="EI23" i="16"/>
  <c r="DO25" i="16"/>
  <c r="DV25" i="16"/>
  <c r="EE27" i="16"/>
  <c r="EL27" i="16"/>
  <c r="DB28" i="16"/>
  <c r="DH28" i="16"/>
  <c r="DO28" i="16"/>
  <c r="DV28" i="16"/>
  <c r="EI28" i="16"/>
  <c r="EO28" i="16"/>
  <c r="DE29" i="16"/>
  <c r="DL29" i="16"/>
  <c r="DR30" i="16"/>
  <c r="DB33" i="16"/>
  <c r="DH37" i="16"/>
  <c r="DO37" i="16"/>
  <c r="DO38" i="16"/>
  <c r="EI38" i="16"/>
  <c r="EE39" i="16"/>
  <c r="EL39" i="16"/>
  <c r="DB40" i="16"/>
  <c r="DH40" i="16"/>
  <c r="DO40" i="16"/>
  <c r="DV40" i="16"/>
  <c r="EI40" i="16"/>
  <c r="EO40" i="16"/>
  <c r="DL41" i="16"/>
  <c r="EE44" i="16"/>
  <c r="EL44" i="16"/>
  <c r="DB45" i="16"/>
  <c r="DY45" i="16"/>
  <c r="EB3" i="16"/>
  <c r="EL6" i="16"/>
  <c r="DB7" i="16"/>
  <c r="DH7" i="16"/>
  <c r="EO7" i="16"/>
  <c r="DE8" i="16"/>
  <c r="DR8" i="16"/>
  <c r="DY8" i="16"/>
  <c r="EE8" i="16"/>
  <c r="EL8" i="16"/>
  <c r="DV9" i="16"/>
  <c r="EB9" i="16"/>
  <c r="DR10" i="16"/>
  <c r="DY10" i="16"/>
  <c r="EE10" i="16"/>
  <c r="DH12" i="16"/>
  <c r="DL15" i="16"/>
  <c r="DY17" i="16"/>
  <c r="DE19" i="16"/>
  <c r="DL19" i="16"/>
  <c r="EL23" i="16"/>
  <c r="DL25" i="16"/>
  <c r="DR25" i="16"/>
  <c r="EI27" i="16"/>
  <c r="EO27" i="16"/>
  <c r="DR28" i="16"/>
  <c r="DY28" i="16"/>
  <c r="EE28" i="16"/>
  <c r="EL28" i="16"/>
  <c r="DH29" i="16"/>
  <c r="DO29" i="16"/>
  <c r="EL29" i="16"/>
  <c r="DO30" i="16"/>
  <c r="DV30" i="16"/>
  <c r="EO32" i="16"/>
  <c r="EB36" i="16"/>
  <c r="DL37" i="16"/>
  <c r="DY37" i="16"/>
  <c r="EE38" i="16"/>
  <c r="EI39" i="16"/>
  <c r="EO39" i="16"/>
  <c r="DE40" i="16"/>
  <c r="DR40" i="16"/>
  <c r="DY40" i="16"/>
  <c r="EE40" i="16"/>
  <c r="EL40" i="16"/>
  <c r="DB41" i="16"/>
  <c r="DH41" i="16"/>
  <c r="DO41" i="16"/>
  <c r="DV41" i="16"/>
  <c r="DV42" i="16"/>
  <c r="EE43" i="16"/>
  <c r="EB44" i="16"/>
  <c r="EO44" i="16"/>
  <c r="DE45" i="16"/>
  <c r="DB3" i="16"/>
  <c r="DH3" i="16"/>
  <c r="DV3" i="16"/>
  <c r="EB4" i="16"/>
  <c r="EO4" i="16"/>
  <c r="DL5" i="16"/>
  <c r="DR5" i="16"/>
  <c r="DH6" i="16"/>
  <c r="DO6" i="16"/>
  <c r="EB6" i="16"/>
  <c r="DO7" i="16"/>
  <c r="EB7" i="16"/>
  <c r="DB9" i="16"/>
  <c r="EB2" i="16"/>
  <c r="DS7" i="16"/>
  <c r="DB8" i="16"/>
  <c r="EB8" i="16"/>
  <c r="EI8" i="16"/>
  <c r="EI2" i="16"/>
  <c r="EO2" i="16"/>
  <c r="DE3" i="16"/>
  <c r="DR3" i="16"/>
  <c r="DY3" i="16"/>
  <c r="EI3" i="16"/>
  <c r="DE4" i="16"/>
  <c r="DV5" i="16"/>
  <c r="EB5" i="16"/>
  <c r="EI5" i="16"/>
  <c r="DE6" i="16"/>
  <c r="DL6" i="16"/>
  <c r="DS15" i="16"/>
  <c r="DH9" i="16"/>
  <c r="DO9" i="16"/>
  <c r="DL11" i="16"/>
  <c r="DR11" i="16"/>
  <c r="EE11" i="16"/>
  <c r="EI12" i="16"/>
  <c r="EO12" i="16"/>
  <c r="DL13" i="16"/>
  <c r="DB15" i="16"/>
  <c r="DH15" i="16"/>
  <c r="EL15" i="16"/>
  <c r="DV17" i="16"/>
  <c r="DB18" i="16"/>
  <c r="DV18" i="16"/>
  <c r="EB18" i="16"/>
  <c r="EI18" i="16"/>
  <c r="DO19" i="16"/>
  <c r="DV19" i="16"/>
  <c r="EB19" i="16"/>
  <c r="DH20" i="16"/>
  <c r="EI20" i="16"/>
  <c r="DL21" i="16"/>
  <c r="DR21" i="16"/>
  <c r="DY21" i="16"/>
  <c r="EE21" i="16"/>
  <c r="EL21" i="16"/>
  <c r="DV22" i="16"/>
  <c r="EB22" i="16"/>
  <c r="EI22" i="16"/>
  <c r="DO23" i="16"/>
  <c r="DV23" i="16"/>
  <c r="EB23" i="16"/>
  <c r="DH24" i="16"/>
  <c r="DO24" i="16"/>
  <c r="DV24" i="16"/>
  <c r="EO24" i="16"/>
  <c r="EB25" i="16"/>
  <c r="EI25" i="16"/>
  <c r="DB26" i="16"/>
  <c r="EO26" i="16"/>
  <c r="DR27" i="16"/>
  <c r="DY27" i="16"/>
  <c r="DL28" i="16"/>
  <c r="DB29" i="16"/>
  <c r="EO29" i="16"/>
  <c r="DL31" i="16"/>
  <c r="DO32" i="16"/>
  <c r="DV32" i="16"/>
  <c r="EB32" i="16"/>
  <c r="DE33" i="16"/>
  <c r="DL33" i="16"/>
  <c r="EL34" i="16"/>
  <c r="DH35" i="16"/>
  <c r="DH36" i="16"/>
  <c r="DB37" i="16"/>
  <c r="EO37" i="16"/>
  <c r="DR38" i="16"/>
  <c r="DR39" i="16"/>
  <c r="DY39" i="16"/>
  <c r="DL40" i="16"/>
  <c r="DH45" i="16"/>
  <c r="DB46" i="16"/>
  <c r="DV46" i="16"/>
  <c r="EO46" i="16"/>
  <c r="EP28" i="16"/>
  <c r="DI31" i="16"/>
  <c r="DI40" i="16"/>
  <c r="DR42" i="16"/>
  <c r="DH44" i="16"/>
  <c r="EO8" i="16"/>
  <c r="DE9" i="16"/>
  <c r="DL9" i="16"/>
  <c r="DB11" i="16"/>
  <c r="DH11" i="16"/>
  <c r="EI11" i="16"/>
  <c r="EO11" i="16"/>
  <c r="DE12" i="16"/>
  <c r="DR12" i="16"/>
  <c r="DY12" i="16"/>
  <c r="EE12" i="16"/>
  <c r="EL12" i="16"/>
  <c r="DH13" i="16"/>
  <c r="DO13" i="16"/>
  <c r="DB14" i="16"/>
  <c r="DO14" i="16"/>
  <c r="EI14" i="16"/>
  <c r="EO14" i="16"/>
  <c r="DE15" i="16"/>
  <c r="DI15" i="16" s="1"/>
  <c r="EB15" i="16"/>
  <c r="EI15" i="16"/>
  <c r="EB16" i="16"/>
  <c r="EO16" i="16"/>
  <c r="DL17" i="16"/>
  <c r="DR17" i="16"/>
  <c r="DE18" i="16"/>
  <c r="DL18" i="16"/>
  <c r="DR18" i="16"/>
  <c r="EE18" i="16"/>
  <c r="EL18" i="16"/>
  <c r="DO21" i="16"/>
  <c r="DV21" i="16"/>
  <c r="EF21" i="16" s="1"/>
  <c r="EB21" i="16"/>
  <c r="EI21" i="16"/>
  <c r="EO21" i="16"/>
  <c r="EP21" i="16" s="1"/>
  <c r="DE22" i="16"/>
  <c r="DR22" i="16"/>
  <c r="EE22" i="16"/>
  <c r="EL22" i="16"/>
  <c r="DY23" i="16"/>
  <c r="EE23" i="16"/>
  <c r="DR24" i="16"/>
  <c r="DY24" i="16"/>
  <c r="EE24" i="16"/>
  <c r="EL24" i="16"/>
  <c r="DB25" i="16"/>
  <c r="EE25" i="16"/>
  <c r="EL25" i="16"/>
  <c r="DE26" i="16"/>
  <c r="EL26" i="16"/>
  <c r="DV27" i="16"/>
  <c r="EB28" i="16"/>
  <c r="DB30" i="16"/>
  <c r="EL30" i="16"/>
  <c r="EP30" i="16" s="1"/>
  <c r="EI31" i="16"/>
  <c r="DL32" i="16"/>
  <c r="DR32" i="16"/>
  <c r="DH33" i="16"/>
  <c r="DI33" i="16" s="1"/>
  <c r="DO33" i="16"/>
  <c r="EL33" i="16"/>
  <c r="DV34" i="16"/>
  <c r="EI34" i="16"/>
  <c r="EB35" i="16"/>
  <c r="DE36" i="16"/>
  <c r="EO36" i="16"/>
  <c r="DE37" i="16"/>
  <c r="EL37" i="16"/>
  <c r="DV38" i="16"/>
  <c r="DV39" i="16"/>
  <c r="DB42" i="16"/>
  <c r="EI43" i="16"/>
  <c r="DO44" i="16"/>
  <c r="EI44" i="16"/>
  <c r="EO45" i="16"/>
  <c r="DE46" i="16"/>
  <c r="DI3" i="16"/>
  <c r="EF17" i="16"/>
  <c r="EP19" i="16"/>
  <c r="DV2" i="16"/>
  <c r="EL2" i="16"/>
  <c r="DL4" i="16"/>
  <c r="DB6" i="16"/>
  <c r="EI7" i="16"/>
  <c r="EL10" i="16"/>
  <c r="EB12" i="16"/>
  <c r="DV14" i="16"/>
  <c r="EL14" i="16"/>
  <c r="DL16" i="16"/>
  <c r="DS19" i="16"/>
  <c r="DI29" i="16"/>
  <c r="DS31" i="16"/>
  <c r="EP38" i="16"/>
  <c r="EE3" i="16"/>
  <c r="DE5" i="16"/>
  <c r="DS6" i="16"/>
  <c r="DV6" i="16"/>
  <c r="DI8" i="16"/>
  <c r="DL8" i="16"/>
  <c r="DS9" i="16"/>
  <c r="EI9" i="16"/>
  <c r="EP10" i="16"/>
  <c r="DL12" i="16"/>
  <c r="DS13" i="16"/>
  <c r="EF16" i="16"/>
  <c r="DE17" i="16"/>
  <c r="EP17" i="16"/>
  <c r="EP18" i="16"/>
  <c r="DH2" i="16"/>
  <c r="DI2" i="16" s="1"/>
  <c r="DR2" i="16"/>
  <c r="DS2" i="16" s="1"/>
  <c r="DO3" i="16"/>
  <c r="EO3" i="16"/>
  <c r="EP3" i="16" s="1"/>
  <c r="DH4" i="16"/>
  <c r="DI4" i="16" s="1"/>
  <c r="EI4" i="16"/>
  <c r="DH5" i="16"/>
  <c r="DO5" i="16"/>
  <c r="DS5" i="16" s="1"/>
  <c r="EE5" i="16"/>
  <c r="EF5" i="16" s="1"/>
  <c r="EO5" i="16"/>
  <c r="EP5" i="16" s="1"/>
  <c r="DY6" i="16"/>
  <c r="EO6" i="16"/>
  <c r="EP6" i="16" s="1"/>
  <c r="DE7" i="16"/>
  <c r="DI7" i="16" s="1"/>
  <c r="DV7" i="16"/>
  <c r="EE7" i="16"/>
  <c r="DO8" i="16"/>
  <c r="DV8" i="16"/>
  <c r="EO9" i="16"/>
  <c r="DE10" i="16"/>
  <c r="DI10" i="16" s="1"/>
  <c r="DL10" i="16"/>
  <c r="DV11" i="16"/>
  <c r="EB11" i="16"/>
  <c r="EL11" i="16"/>
  <c r="EP11" i="16" s="1"/>
  <c r="DO12" i="16"/>
  <c r="DE13" i="16"/>
  <c r="EB13" i="16"/>
  <c r="DH14" i="16"/>
  <c r="DR14" i="16"/>
  <c r="DS14" i="16" s="1"/>
  <c r="DV15" i="16"/>
  <c r="EI16" i="16"/>
  <c r="DH17" i="16"/>
  <c r="DH18" i="16"/>
  <c r="DI18" i="16" s="1"/>
  <c r="DO18" i="16"/>
  <c r="DH19" i="16"/>
  <c r="DI19" i="16" s="1"/>
  <c r="DY19" i="16"/>
  <c r="DO20" i="16"/>
  <c r="DS20" i="16" s="1"/>
  <c r="DB22" i="16"/>
  <c r="DS32" i="16"/>
  <c r="DE20" i="16"/>
  <c r="DE21" i="16"/>
  <c r="DI21" i="16" s="1"/>
  <c r="DL22" i="16"/>
  <c r="DE23" i="16"/>
  <c r="DL23" i="16"/>
  <c r="DS23" i="16" s="1"/>
  <c r="EO23" i="16"/>
  <c r="EP23" i="16" s="1"/>
  <c r="DE24" i="16"/>
  <c r="DE25" i="16"/>
  <c r="DR26" i="16"/>
  <c r="EE26" i="16"/>
  <c r="EB27" i="16"/>
  <c r="EF27" i="16" s="1"/>
  <c r="DV29" i="16"/>
  <c r="EB29" i="16"/>
  <c r="EI29" i="16"/>
  <c r="DH30" i="16"/>
  <c r="DY30" i="16"/>
  <c r="DE32" i="16"/>
  <c r="EI32" i="16"/>
  <c r="DV33" i="16"/>
  <c r="EB33" i="16"/>
  <c r="EI33" i="16"/>
  <c r="EP33" i="16" s="1"/>
  <c r="DH34" i="16"/>
  <c r="DB35" i="16"/>
  <c r="DL35" i="16"/>
  <c r="DR35" i="16"/>
  <c r="DY35" i="16"/>
  <c r="EO35" i="16"/>
  <c r="DO36" i="16"/>
  <c r="DV36" i="16"/>
  <c r="EF36" i="16" s="1"/>
  <c r="EE36" i="16"/>
  <c r="EL36" i="16"/>
  <c r="DR37" i="16"/>
  <c r="DS37" i="16" s="1"/>
  <c r="EE37" i="16"/>
  <c r="DE38" i="16"/>
  <c r="DL38" i="16"/>
  <c r="EB38" i="16"/>
  <c r="EB39" i="16"/>
  <c r="EF39" i="16" s="1"/>
  <c r="EB41" i="16"/>
  <c r="EI41" i="16"/>
  <c r="DH42" i="16"/>
  <c r="DO42" i="16"/>
  <c r="DY42" i="16"/>
  <c r="EE42" i="16"/>
  <c r="DR43" i="16"/>
  <c r="DY43" i="16"/>
  <c r="EO43" i="16"/>
  <c r="DE44" i="16"/>
  <c r="DV44" i="16"/>
  <c r="DO45" i="16"/>
  <c r="DV45" i="16"/>
  <c r="EE45" i="16"/>
  <c r="EL45" i="16"/>
  <c r="DR46" i="16"/>
  <c r="EP22" i="16"/>
  <c r="DI25" i="16"/>
  <c r="EP25" i="16"/>
  <c r="DI26" i="16"/>
  <c r="DS27" i="16"/>
  <c r="EF28" i="16"/>
  <c r="DI37" i="16"/>
  <c r="DS39" i="16"/>
  <c r="DI43" i="16"/>
  <c r="DI45" i="16"/>
  <c r="DI46" i="16"/>
  <c r="DO46" i="16"/>
  <c r="DS46" i="16" s="1"/>
  <c r="EL46" i="16"/>
  <c r="DB20" i="16"/>
  <c r="EB20" i="16"/>
  <c r="EF20" i="16" s="1"/>
  <c r="DH22" i="16"/>
  <c r="DO22" i="16"/>
  <c r="DH23" i="16"/>
  <c r="DB24" i="16"/>
  <c r="EB24" i="16"/>
  <c r="EF24" i="16" s="1"/>
  <c r="DV26" i="16"/>
  <c r="EF26" i="16" s="1"/>
  <c r="EB26" i="16"/>
  <c r="EI26" i="16"/>
  <c r="DE28" i="16"/>
  <c r="DI28" i="16" s="1"/>
  <c r="DR29" i="16"/>
  <c r="DS29" i="16" s="1"/>
  <c r="EE29" i="16"/>
  <c r="DE30" i="16"/>
  <c r="DL30" i="16"/>
  <c r="DS30" i="16" s="1"/>
  <c r="EB30" i="16"/>
  <c r="EF30" i="16" s="1"/>
  <c r="EB31" i="16"/>
  <c r="DY32" i="16"/>
  <c r="EE32" i="16"/>
  <c r="EL32" i="16"/>
  <c r="EP32" i="16" s="1"/>
  <c r="DR33" i="16"/>
  <c r="DS33" i="16" s="1"/>
  <c r="EE33" i="16"/>
  <c r="DE34" i="16"/>
  <c r="DL34" i="16"/>
  <c r="DS34" i="16" s="1"/>
  <c r="EO34" i="16"/>
  <c r="EP34" i="16" s="1"/>
  <c r="DE35" i="16"/>
  <c r="DV35" i="16"/>
  <c r="EF35" i="16" s="1"/>
  <c r="EL35" i="16"/>
  <c r="DB36" i="16"/>
  <c r="DI36" i="16" s="1"/>
  <c r="DR36" i="16"/>
  <c r="EI36" i="16"/>
  <c r="DV37" i="16"/>
  <c r="EB37" i="16"/>
  <c r="EI37" i="16"/>
  <c r="EP37" i="16" s="1"/>
  <c r="DH38" i="16"/>
  <c r="DY38" i="16"/>
  <c r="EB40" i="16"/>
  <c r="EF40" i="16" s="1"/>
  <c r="DE41" i="16"/>
  <c r="DR41" i="16"/>
  <c r="EE41" i="16"/>
  <c r="EF41" i="16" s="1"/>
  <c r="EL41" i="16"/>
  <c r="DE42" i="16"/>
  <c r="DL42" i="16"/>
  <c r="EB42" i="16"/>
  <c r="EF42" i="16" s="1"/>
  <c r="EI42" i="16"/>
  <c r="EP42" i="16" s="1"/>
  <c r="DV43" i="16"/>
  <c r="EF43" i="16" s="1"/>
  <c r="EB43" i="16"/>
  <c r="EL43" i="16"/>
  <c r="EP43" i="16" s="1"/>
  <c r="DB44" i="16"/>
  <c r="DI44" i="16" s="1"/>
  <c r="DR44" i="16"/>
  <c r="DY44" i="16"/>
  <c r="DR45" i="16"/>
  <c r="DS45" i="16" s="1"/>
  <c r="EI45" i="16"/>
  <c r="EP45" i="16" s="1"/>
  <c r="EB46" i="16"/>
  <c r="EF46" i="16" s="1"/>
  <c r="EI46" i="16"/>
  <c r="EP46" i="16" s="1"/>
  <c r="EF3" i="16"/>
  <c r="EF4" i="16"/>
  <c r="EP2" i="16"/>
  <c r="EP4" i="16"/>
  <c r="EF7" i="16"/>
  <c r="EF8" i="16"/>
  <c r="EF9" i="16"/>
  <c r="DS10" i="16"/>
  <c r="DI5" i="16"/>
  <c r="EP8" i="16"/>
  <c r="EF2" i="16"/>
  <c r="DS3" i="16"/>
  <c r="DS4" i="16"/>
  <c r="DI6" i="16"/>
  <c r="EP7" i="16"/>
  <c r="DI9" i="16"/>
  <c r="DE11" i="16"/>
  <c r="DI11" i="16" s="1"/>
  <c r="DB12" i="16"/>
  <c r="DI12" i="16" s="1"/>
  <c r="DV12" i="16"/>
  <c r="EF12" i="16" s="1"/>
  <c r="EI13" i="16"/>
  <c r="EP13" i="16" s="1"/>
  <c r="EF14" i="16"/>
  <c r="DY15" i="16"/>
  <c r="EF15" i="16" s="1"/>
  <c r="DB16" i="16"/>
  <c r="DI16" i="16" s="1"/>
  <c r="DO17" i="16"/>
  <c r="EF19" i="16"/>
  <c r="DI20" i="16"/>
  <c r="DS21" i="16"/>
  <c r="EF23" i="16"/>
  <c r="DI24" i="16"/>
  <c r="DS25" i="16"/>
  <c r="EP26" i="16"/>
  <c r="EP12" i="16"/>
  <c r="DI17" i="16"/>
  <c r="DS26" i="16"/>
  <c r="EB10" i="16"/>
  <c r="EF10" i="16" s="1"/>
  <c r="DY11" i="16"/>
  <c r="EF11" i="16" s="1"/>
  <c r="DI13" i="16"/>
  <c r="EE13" i="16"/>
  <c r="EF13" i="16" s="1"/>
  <c r="DI14" i="16"/>
  <c r="EP14" i="16"/>
  <c r="EO15" i="16"/>
  <c r="EP15" i="16" s="1"/>
  <c r="DS16" i="16"/>
  <c r="EL16" i="16"/>
  <c r="EP16" i="16" s="1"/>
  <c r="DS17" i="16"/>
  <c r="EP20" i="16"/>
  <c r="EP24" i="16"/>
  <c r="DI30" i="16"/>
  <c r="EF31" i="16"/>
  <c r="DI32" i="16"/>
  <c r="DI34" i="16"/>
  <c r="EP35" i="16"/>
  <c r="EF38" i="16"/>
  <c r="DI39" i="16"/>
  <c r="EP40" i="16"/>
  <c r="DS41" i="16"/>
  <c r="DI42" i="16"/>
  <c r="DE27" i="16"/>
  <c r="EP27" i="16"/>
  <c r="EF32" i="16"/>
  <c r="DS36" i="16"/>
  <c r="DI41" i="16"/>
  <c r="DS43" i="16"/>
  <c r="DS44" i="16"/>
  <c r="DB27" i="16"/>
  <c r="DS28" i="16"/>
  <c r="EF29" i="16"/>
  <c r="EP29" i="16"/>
  <c r="EP31" i="16"/>
  <c r="EF33" i="16"/>
  <c r="EF34" i="16"/>
  <c r="DI35" i="16"/>
  <c r="DS38" i="16"/>
  <c r="DS40" i="16"/>
  <c r="EP41" i="16"/>
  <c r="EF44" i="16"/>
  <c r="EP44" i="16"/>
  <c r="EO45" i="10"/>
  <c r="EO41" i="10"/>
  <c r="EO37" i="10"/>
  <c r="EO33" i="10"/>
  <c r="EO29" i="10"/>
  <c r="EO25" i="10"/>
  <c r="EO21" i="10"/>
  <c r="EO17" i="10"/>
  <c r="EO13" i="10"/>
  <c r="EO9" i="10"/>
  <c r="EO36" i="10"/>
  <c r="EO5" i="10"/>
  <c r="EO43" i="10"/>
  <c r="EO44" i="10"/>
  <c r="EO32" i="10"/>
  <c r="EO40" i="10"/>
  <c r="EO28" i="10"/>
  <c r="EO24" i="10"/>
  <c r="EO20" i="10"/>
  <c r="EO16" i="10"/>
  <c r="EO12" i="10"/>
  <c r="EO8" i="10"/>
  <c r="EO4" i="10"/>
  <c r="EO39" i="10"/>
  <c r="EL45" i="10"/>
  <c r="EL41" i="10"/>
  <c r="EL37" i="10"/>
  <c r="EL29" i="10"/>
  <c r="EL21" i="10"/>
  <c r="EL13" i="10"/>
  <c r="EL5" i="10"/>
  <c r="EO35" i="10"/>
  <c r="EO31" i="10"/>
  <c r="EO27" i="10"/>
  <c r="EO23" i="10"/>
  <c r="EO11" i="10"/>
  <c r="EO19" i="10"/>
  <c r="EO15" i="10"/>
  <c r="EO7" i="10"/>
  <c r="EO3" i="10"/>
  <c r="EO42" i="10"/>
  <c r="EO38" i="10"/>
  <c r="EO34" i="10"/>
  <c r="EO30" i="10"/>
  <c r="EO26" i="10"/>
  <c r="EO22" i="10"/>
  <c r="EO18" i="10"/>
  <c r="EO14" i="10"/>
  <c r="EO10" i="10"/>
  <c r="EO6" i="10"/>
  <c r="EB21" i="10"/>
  <c r="EL11" i="10"/>
  <c r="EO2" i="10"/>
  <c r="EL40" i="10"/>
  <c r="EI13" i="10"/>
  <c r="EP13" i="10" s="1"/>
  <c r="DY45" i="10"/>
  <c r="EL43" i="10"/>
  <c r="EL27" i="10"/>
  <c r="EL32" i="10"/>
  <c r="EE41" i="10"/>
  <c r="EE33" i="10"/>
  <c r="EE29" i="10"/>
  <c r="EE21" i="10"/>
  <c r="EE17" i="10"/>
  <c r="EE13" i="10"/>
  <c r="EE5" i="10"/>
  <c r="EL24" i="10"/>
  <c r="EL16" i="10"/>
  <c r="EL8" i="10"/>
  <c r="DO36" i="10"/>
  <c r="EE2" i="10"/>
  <c r="EE43" i="10"/>
  <c r="EE39" i="10"/>
  <c r="EE35" i="10"/>
  <c r="EE31" i="10"/>
  <c r="EE27" i="10"/>
  <c r="EE23" i="10"/>
  <c r="EE19" i="10"/>
  <c r="EE15" i="10"/>
  <c r="EE11" i="10"/>
  <c r="EE7" i="10"/>
  <c r="EE3" i="10"/>
  <c r="EE44" i="10"/>
  <c r="EE40" i="10"/>
  <c r="EE32" i="10"/>
  <c r="EE28" i="10"/>
  <c r="EE16" i="10"/>
  <c r="EE12" i="10"/>
  <c r="EB45" i="10"/>
  <c r="EB41" i="10"/>
  <c r="EB37" i="10"/>
  <c r="EB33" i="10"/>
  <c r="EB29" i="10"/>
  <c r="EB25" i="10"/>
  <c r="EB17" i="10"/>
  <c r="EB13" i="10"/>
  <c r="EB9" i="10"/>
  <c r="EB5" i="10"/>
  <c r="EI27" i="10"/>
  <c r="EP27" i="10" s="1"/>
  <c r="EI40" i="10"/>
  <c r="EI8" i="10"/>
  <c r="EI4" i="10"/>
  <c r="DV45" i="10"/>
  <c r="DY33" i="10"/>
  <c r="DY13" i="10"/>
  <c r="DY9" i="10"/>
  <c r="EB11" i="10"/>
  <c r="EB40" i="10"/>
  <c r="EB32" i="10"/>
  <c r="EB28" i="10"/>
  <c r="EB24" i="10"/>
  <c r="EB16" i="10"/>
  <c r="EB12" i="10"/>
  <c r="EB8" i="10"/>
  <c r="EB4" i="10"/>
  <c r="EI45" i="10"/>
  <c r="EP45" i="10" s="1"/>
  <c r="DL24" i="10"/>
  <c r="DV44" i="10"/>
  <c r="DV40" i="10"/>
  <c r="DV36" i="10"/>
  <c r="DV32" i="10"/>
  <c r="DV28" i="10"/>
  <c r="DV24" i="10"/>
  <c r="DV20" i="10"/>
  <c r="DV16" i="10"/>
  <c r="DV12" i="10"/>
  <c r="DV8" i="10"/>
  <c r="DV4" i="10"/>
  <c r="DV33" i="10"/>
  <c r="DV29" i="10"/>
  <c r="DV21" i="10"/>
  <c r="DV17" i="10"/>
  <c r="DV13" i="10"/>
  <c r="EF13" i="10" s="1"/>
  <c r="DV9" i="10"/>
  <c r="EI2" i="10"/>
  <c r="EI43" i="10"/>
  <c r="EP43" i="10" s="1"/>
  <c r="EI39" i="10"/>
  <c r="EI35" i="10"/>
  <c r="EI31" i="10"/>
  <c r="EI23" i="10"/>
  <c r="EI19" i="10"/>
  <c r="EI15" i="10"/>
  <c r="EI11" i="10"/>
  <c r="EP11" i="10" s="1"/>
  <c r="EI7" i="10"/>
  <c r="EI3" i="10"/>
  <c r="EL2" i="10"/>
  <c r="EL39" i="10"/>
  <c r="EL35" i="10"/>
  <c r="EL31" i="10"/>
  <c r="EL23" i="10"/>
  <c r="EL19" i="10"/>
  <c r="EL15" i="10"/>
  <c r="EL7" i="10"/>
  <c r="EL3" i="10"/>
  <c r="DO44" i="10"/>
  <c r="DO40" i="10"/>
  <c r="DO32" i="10"/>
  <c r="DO28" i="10"/>
  <c r="DO4" i="10"/>
  <c r="EI44" i="10"/>
  <c r="EI36" i="10"/>
  <c r="EI32" i="10"/>
  <c r="EP32" i="10" s="1"/>
  <c r="EI28" i="10"/>
  <c r="EI24" i="10"/>
  <c r="EP24" i="10" s="1"/>
  <c r="EI20" i="10"/>
  <c r="EI16" i="10"/>
  <c r="EP16" i="10" s="1"/>
  <c r="EI12" i="10"/>
  <c r="EI33" i="10"/>
  <c r="EI29" i="10"/>
  <c r="EP29" i="10" s="1"/>
  <c r="EI17" i="10"/>
  <c r="EL44" i="10"/>
  <c r="EL36" i="10"/>
  <c r="EL28" i="10"/>
  <c r="EL20" i="10"/>
  <c r="EL12" i="10"/>
  <c r="EL4" i="10"/>
  <c r="EL33" i="10"/>
  <c r="EL25" i="10"/>
  <c r="EL17" i="10"/>
  <c r="EL9" i="10"/>
  <c r="EO46" i="10"/>
  <c r="DL28" i="10"/>
  <c r="DL4" i="10"/>
  <c r="EB2" i="10"/>
  <c r="EB39" i="10"/>
  <c r="EB35" i="10"/>
  <c r="EB31" i="10"/>
  <c r="EB27" i="10"/>
  <c r="EB23" i="10"/>
  <c r="EB19" i="10"/>
  <c r="EB15" i="10"/>
  <c r="EB7" i="10"/>
  <c r="EI41" i="10"/>
  <c r="EP41" i="10" s="1"/>
  <c r="EI37" i="10"/>
  <c r="EP37" i="10" s="1"/>
  <c r="EI25" i="10"/>
  <c r="EI21" i="10"/>
  <c r="EP21" i="10" s="1"/>
  <c r="EI9" i="10"/>
  <c r="EI5" i="10"/>
  <c r="EP5" i="10" s="1"/>
  <c r="EI6" i="10"/>
  <c r="DR44" i="10"/>
  <c r="DR33" i="10"/>
  <c r="DY41" i="10"/>
  <c r="DY21" i="10"/>
  <c r="DY17" i="10"/>
  <c r="DY5" i="10"/>
  <c r="EE36" i="10"/>
  <c r="EE24" i="10"/>
  <c r="EE20" i="10"/>
  <c r="EE8" i="10"/>
  <c r="EE4" i="10"/>
  <c r="EE37" i="10"/>
  <c r="EE25" i="10"/>
  <c r="EE9" i="10"/>
  <c r="EL46" i="10"/>
  <c r="EL42" i="10"/>
  <c r="EL38" i="10"/>
  <c r="EL34" i="10"/>
  <c r="EL30" i="10"/>
  <c r="EL26" i="10"/>
  <c r="EL22" i="10"/>
  <c r="EL18" i="10"/>
  <c r="EL14" i="10"/>
  <c r="EL10" i="10"/>
  <c r="EL6" i="10"/>
  <c r="DL33" i="10"/>
  <c r="DL21" i="10"/>
  <c r="DL9" i="10"/>
  <c r="DO45" i="10"/>
  <c r="DO41" i="10"/>
  <c r="DO37" i="10"/>
  <c r="EB43" i="10"/>
  <c r="EE45" i="10"/>
  <c r="DY37" i="10"/>
  <c r="DY29" i="10"/>
  <c r="DY25" i="10"/>
  <c r="DY40" i="10"/>
  <c r="DY36" i="10"/>
  <c r="DY32" i="10"/>
  <c r="DY28" i="10"/>
  <c r="DY24" i="10"/>
  <c r="DY20" i="10"/>
  <c r="DY16" i="10"/>
  <c r="DY12" i="10"/>
  <c r="DY8" i="10"/>
  <c r="DY4" i="10"/>
  <c r="EB44" i="10"/>
  <c r="EB36" i="10"/>
  <c r="EB20" i="10"/>
  <c r="EI46" i="10"/>
  <c r="EI42" i="10"/>
  <c r="EP42" i="10" s="1"/>
  <c r="EI38" i="10"/>
  <c r="EP38" i="10" s="1"/>
  <c r="EI34" i="10"/>
  <c r="EP34" i="10" s="1"/>
  <c r="EI30" i="10"/>
  <c r="EI26" i="10"/>
  <c r="EP26" i="10" s="1"/>
  <c r="EI22" i="10"/>
  <c r="EP22" i="10" s="1"/>
  <c r="EI18" i="10"/>
  <c r="EP18" i="10" s="1"/>
  <c r="EI14" i="10"/>
  <c r="EI10" i="10"/>
  <c r="EP10" i="10" s="1"/>
  <c r="EB3" i="10"/>
  <c r="DY2" i="10"/>
  <c r="DY43" i="10"/>
  <c r="DY39" i="10"/>
  <c r="DY35" i="10"/>
  <c r="DY31" i="10"/>
  <c r="DY27" i="10"/>
  <c r="DY23" i="10"/>
  <c r="DY19" i="10"/>
  <c r="DY15" i="10"/>
  <c r="DY11" i="10"/>
  <c r="DY7" i="10"/>
  <c r="DY3" i="10"/>
  <c r="DV2" i="10"/>
  <c r="EF2" i="10" s="1"/>
  <c r="DV43" i="10"/>
  <c r="DV39" i="10"/>
  <c r="EF39" i="10" s="1"/>
  <c r="DV35" i="10"/>
  <c r="EF35" i="10" s="1"/>
  <c r="DV31" i="10"/>
  <c r="EF31" i="10" s="1"/>
  <c r="DV27" i="10"/>
  <c r="EF27" i="10" s="1"/>
  <c r="DV23" i="10"/>
  <c r="EF23" i="10" s="1"/>
  <c r="DV19" i="10"/>
  <c r="EF19" i="10" s="1"/>
  <c r="DV15" i="10"/>
  <c r="EF15" i="10" s="1"/>
  <c r="DV11" i="10"/>
  <c r="EF11" i="10" s="1"/>
  <c r="DV3" i="10"/>
  <c r="DY44" i="10"/>
  <c r="EE46" i="10"/>
  <c r="EE42" i="10"/>
  <c r="EE38" i="10"/>
  <c r="EE34" i="10"/>
  <c r="EE30" i="10"/>
  <c r="EE26" i="10"/>
  <c r="EE22" i="10"/>
  <c r="EE18" i="10"/>
  <c r="EE14" i="10"/>
  <c r="EE10" i="10"/>
  <c r="EE6" i="10"/>
  <c r="DR40" i="10"/>
  <c r="DR20" i="10"/>
  <c r="DR8" i="10"/>
  <c r="DV37" i="10"/>
  <c r="EF37" i="10" s="1"/>
  <c r="EB42" i="10"/>
  <c r="EB22" i="10"/>
  <c r="DV5" i="10"/>
  <c r="EF5" i="10" s="1"/>
  <c r="DO11" i="10"/>
  <c r="DR43" i="10"/>
  <c r="DR39" i="10"/>
  <c r="DR31" i="10"/>
  <c r="DR23" i="10"/>
  <c r="DR19" i="10"/>
  <c r="DR15" i="10"/>
  <c r="DR3" i="10"/>
  <c r="EB46" i="10"/>
  <c r="EB38" i="10"/>
  <c r="EB34" i="10"/>
  <c r="EB30" i="10"/>
  <c r="EB26" i="10"/>
  <c r="EB18" i="10"/>
  <c r="EB14" i="10"/>
  <c r="EB10" i="10"/>
  <c r="EB6" i="10"/>
  <c r="DO33" i="10"/>
  <c r="DO25" i="10"/>
  <c r="DO21" i="10"/>
  <c r="DO17" i="10"/>
  <c r="DO9" i="10"/>
  <c r="DO5" i="10"/>
  <c r="DR45" i="10"/>
  <c r="DR41" i="10"/>
  <c r="DR37" i="10"/>
  <c r="DR25" i="10"/>
  <c r="DR21" i="10"/>
  <c r="DR17" i="10"/>
  <c r="DR5" i="10"/>
  <c r="DV41" i="10"/>
  <c r="EF41" i="10" s="1"/>
  <c r="DV25" i="10"/>
  <c r="EF25" i="10" s="1"/>
  <c r="DY46" i="10"/>
  <c r="DY42" i="10"/>
  <c r="DY38" i="10"/>
  <c r="DY34" i="10"/>
  <c r="DY30" i="10"/>
  <c r="DY26" i="10"/>
  <c r="DY22" i="10"/>
  <c r="DY18" i="10"/>
  <c r="DY14" i="10"/>
  <c r="DY10" i="10"/>
  <c r="DY6" i="10"/>
  <c r="DL46" i="10"/>
  <c r="DL42" i="10"/>
  <c r="DL26" i="10"/>
  <c r="DL10" i="10"/>
  <c r="DL35" i="10"/>
  <c r="DR36" i="10"/>
  <c r="DR12" i="10"/>
  <c r="DO24" i="10"/>
  <c r="DO20" i="10"/>
  <c r="DO16" i="10"/>
  <c r="DO12" i="10"/>
  <c r="DO8" i="10"/>
  <c r="DV14" i="10"/>
  <c r="DV10" i="10"/>
  <c r="DR4" i="10"/>
  <c r="DR2" i="10"/>
  <c r="DR32" i="10"/>
  <c r="DR28" i="10"/>
  <c r="DR24" i="10"/>
  <c r="DO46" i="10"/>
  <c r="DO35" i="10"/>
  <c r="DO31" i="10"/>
  <c r="DO27" i="10"/>
  <c r="DO19" i="10"/>
  <c r="DO15" i="10"/>
  <c r="DO3" i="10"/>
  <c r="DV46" i="10"/>
  <c r="EF46" i="10" s="1"/>
  <c r="DV42" i="10"/>
  <c r="DV38" i="10"/>
  <c r="DV34" i="10"/>
  <c r="EF34" i="10" s="1"/>
  <c r="DV30" i="10"/>
  <c r="EF30" i="10" s="1"/>
  <c r="DV26" i="10"/>
  <c r="DV22" i="10"/>
  <c r="EF22" i="10" s="1"/>
  <c r="DV18" i="10"/>
  <c r="EF18" i="10" s="1"/>
  <c r="DV6" i="10"/>
  <c r="EF6" i="10" s="1"/>
  <c r="DV7" i="10"/>
  <c r="EF7" i="10" s="1"/>
  <c r="DH44" i="10"/>
  <c r="DH8" i="10"/>
  <c r="DO42" i="10"/>
  <c r="DO38" i="10"/>
  <c r="DO34" i="10"/>
  <c r="DO30" i="10"/>
  <c r="DO26" i="10"/>
  <c r="DO22" i="10"/>
  <c r="DO18" i="10"/>
  <c r="DO14" i="10"/>
  <c r="DO10" i="10"/>
  <c r="DO6" i="10"/>
  <c r="DR46" i="10"/>
  <c r="DR22" i="10"/>
  <c r="DR6" i="10"/>
  <c r="DL41" i="10"/>
  <c r="DL17" i="10"/>
  <c r="DL13" i="10"/>
  <c r="DO29" i="10"/>
  <c r="DO13" i="10"/>
  <c r="DR35" i="10"/>
  <c r="DR27" i="10"/>
  <c r="DR11" i="10"/>
  <c r="DR7" i="10"/>
  <c r="DL2" i="10"/>
  <c r="DL43" i="10"/>
  <c r="DL39" i="10"/>
  <c r="DL31" i="10"/>
  <c r="DL27" i="10"/>
  <c r="DL23" i="10"/>
  <c r="DL19" i="10"/>
  <c r="DS19" i="10" s="1"/>
  <c r="DL15" i="10"/>
  <c r="DS15" i="10" s="1"/>
  <c r="DL11" i="10"/>
  <c r="DL7" i="10"/>
  <c r="DL3" i="10"/>
  <c r="DL44" i="10"/>
  <c r="DS44" i="10" s="1"/>
  <c r="DL40" i="10"/>
  <c r="DS40" i="10" s="1"/>
  <c r="DL36" i="10"/>
  <c r="DS36" i="10" s="1"/>
  <c r="DL32" i="10"/>
  <c r="DS32" i="10" s="1"/>
  <c r="DL20" i="10"/>
  <c r="DS20" i="10" s="1"/>
  <c r="DL16" i="10"/>
  <c r="DL12" i="10"/>
  <c r="DS12" i="10" s="1"/>
  <c r="DL8" i="10"/>
  <c r="DS8" i="10" s="1"/>
  <c r="DO2" i="10"/>
  <c r="DO43" i="10"/>
  <c r="DO39" i="10"/>
  <c r="DO23" i="10"/>
  <c r="DO7" i="10"/>
  <c r="DR42" i="10"/>
  <c r="DR34" i="10"/>
  <c r="DR30" i="10"/>
  <c r="DR26" i="10"/>
  <c r="DR18" i="10"/>
  <c r="DR14" i="10"/>
  <c r="DR10" i="10"/>
  <c r="DR38" i="10"/>
  <c r="DR13" i="10"/>
  <c r="DR16" i="10"/>
  <c r="DR29" i="10"/>
  <c r="DR9" i="10"/>
  <c r="DL45" i="10"/>
  <c r="DS45" i="10" s="1"/>
  <c r="DL37" i="10"/>
  <c r="DS37" i="10" s="1"/>
  <c r="DL29" i="10"/>
  <c r="DS29" i="10" s="1"/>
  <c r="DL25" i="10"/>
  <c r="DS25" i="10" s="1"/>
  <c r="DL5" i="10"/>
  <c r="DS5" i="10" s="1"/>
  <c r="DH32" i="10"/>
  <c r="DH20" i="10"/>
  <c r="DH43" i="10"/>
  <c r="DL38" i="10"/>
  <c r="DL34" i="10"/>
  <c r="DS34" i="10" s="1"/>
  <c r="DL30" i="10"/>
  <c r="DL22" i="10"/>
  <c r="DL18" i="10"/>
  <c r="DS18" i="10" s="1"/>
  <c r="DL14" i="10"/>
  <c r="DS14" i="10" s="1"/>
  <c r="DL6" i="10"/>
  <c r="DS6" i="10" s="1"/>
  <c r="DH40" i="10"/>
  <c r="DH36" i="10"/>
  <c r="DH28" i="10"/>
  <c r="DH24" i="10"/>
  <c r="DH16" i="10"/>
  <c r="DH12" i="10"/>
  <c r="DH4" i="10"/>
  <c r="DH45" i="10"/>
  <c r="DH41" i="10"/>
  <c r="DH37" i="10"/>
  <c r="DH33" i="10"/>
  <c r="DH29" i="10"/>
  <c r="DH25" i="10"/>
  <c r="DH21" i="10"/>
  <c r="DH17" i="10"/>
  <c r="DH13" i="10"/>
  <c r="DH9" i="10"/>
  <c r="DH5" i="10"/>
  <c r="DE5" i="10"/>
  <c r="DH39" i="10"/>
  <c r="DH35" i="10"/>
  <c r="DH31" i="10"/>
  <c r="DH27" i="10"/>
  <c r="DH23" i="10"/>
  <c r="DH19" i="10"/>
  <c r="DH15" i="10"/>
  <c r="DH11" i="10"/>
  <c r="DH7" i="10"/>
  <c r="DH3" i="10"/>
  <c r="DE4" i="10"/>
  <c r="DE8" i="10"/>
  <c r="DH2" i="10"/>
  <c r="DH46" i="10"/>
  <c r="DH42" i="10"/>
  <c r="DH38" i="10"/>
  <c r="DH34" i="10"/>
  <c r="DH30" i="10"/>
  <c r="DH26" i="10"/>
  <c r="DH22" i="10"/>
  <c r="DH18" i="10"/>
  <c r="DH14" i="10"/>
  <c r="DH10" i="10"/>
  <c r="DH6" i="10"/>
  <c r="DE39" i="10"/>
  <c r="DE35" i="10"/>
  <c r="DE27" i="10"/>
  <c r="DE7" i="10"/>
  <c r="DE45" i="10"/>
  <c r="DE41" i="10"/>
  <c r="DE33" i="10"/>
  <c r="DE29" i="10"/>
  <c r="DE25" i="10"/>
  <c r="DE17" i="10"/>
  <c r="DE13" i="10"/>
  <c r="DE9" i="10"/>
  <c r="DE44" i="10"/>
  <c r="DE40" i="10"/>
  <c r="DE36" i="10"/>
  <c r="DE32" i="10"/>
  <c r="DE28" i="10"/>
  <c r="DE24" i="10"/>
  <c r="DE20" i="10"/>
  <c r="DE12" i="10"/>
  <c r="DE37" i="10"/>
  <c r="DE23" i="10"/>
  <c r="DE15" i="10"/>
  <c r="DE3" i="10"/>
  <c r="DE31" i="10"/>
  <c r="DE19" i="10"/>
  <c r="DE11" i="10"/>
  <c r="DE21" i="10"/>
  <c r="DB43" i="10"/>
  <c r="DI43" i="10" s="1"/>
  <c r="DB39" i="10"/>
  <c r="DB35" i="10"/>
  <c r="DI35" i="10" s="1"/>
  <c r="DB31" i="10"/>
  <c r="DB27" i="10"/>
  <c r="DB23" i="10"/>
  <c r="DB19" i="10"/>
  <c r="DB15" i="10"/>
  <c r="DB11" i="10"/>
  <c r="DB7" i="10"/>
  <c r="DB3" i="10"/>
  <c r="DB46" i="10"/>
  <c r="DB38" i="10"/>
  <c r="DB30" i="10"/>
  <c r="DB22" i="10"/>
  <c r="DB10" i="10"/>
  <c r="DB36" i="10"/>
  <c r="DB4" i="10"/>
  <c r="DB42" i="10"/>
  <c r="DB34" i="10"/>
  <c r="DB26" i="10"/>
  <c r="DB18" i="10"/>
  <c r="DB14" i="10"/>
  <c r="DB6" i="10"/>
  <c r="DB20" i="10"/>
  <c r="DB37" i="10"/>
  <c r="DB33" i="10"/>
  <c r="DB29" i="10"/>
  <c r="DI29" i="10" s="1"/>
  <c r="DB25" i="10"/>
  <c r="DI25" i="10" s="1"/>
  <c r="DB21" i="10"/>
  <c r="DB17" i="10"/>
  <c r="DB13" i="10"/>
  <c r="DI13" i="10" s="1"/>
  <c r="DB9" i="10"/>
  <c r="DB5" i="10"/>
  <c r="DB45" i="10"/>
  <c r="DB41" i="10"/>
  <c r="DI41" i="10" s="1"/>
  <c r="DB44" i="10"/>
  <c r="DI44" i="10" s="1"/>
  <c r="DB40" i="10"/>
  <c r="DI40" i="10" s="1"/>
  <c r="DB32" i="10"/>
  <c r="DB28" i="10"/>
  <c r="DI28" i="10" s="1"/>
  <c r="DB24" i="10"/>
  <c r="DI24" i="10" s="1"/>
  <c r="DB16" i="10"/>
  <c r="DI16" i="10" s="1"/>
  <c r="DB12" i="10"/>
  <c r="DB8" i="10"/>
  <c r="DI8" i="10" s="1"/>
  <c r="DB2" i="10"/>
  <c r="DI2" i="10" s="1"/>
  <c r="DE46" i="10"/>
  <c r="DE42" i="10"/>
  <c r="DE38" i="10"/>
  <c r="DE34" i="10"/>
  <c r="DE30" i="10"/>
  <c r="DE26" i="10"/>
  <c r="DE22" i="10"/>
  <c r="DE18" i="10"/>
  <c r="DE14" i="10"/>
  <c r="DE10" i="10"/>
  <c r="DE6" i="10"/>
  <c r="DS8" i="16" l="1"/>
  <c r="DS24" i="16"/>
  <c r="EP39" i="16"/>
  <c r="DI22" i="16"/>
  <c r="EF25" i="16"/>
  <c r="DI23" i="16"/>
  <c r="EF37" i="16"/>
  <c r="DI38" i="16"/>
  <c r="DS18" i="16"/>
  <c r="EF22" i="16"/>
  <c r="DS11" i="16"/>
  <c r="DI27" i="16"/>
  <c r="DS12" i="16"/>
  <c r="EP9" i="16"/>
  <c r="EF18" i="16"/>
  <c r="EF6" i="16"/>
  <c r="DS35" i="16"/>
  <c r="DS22" i="16"/>
  <c r="DS42" i="16"/>
  <c r="EP36" i="16"/>
  <c r="EF45" i="16"/>
  <c r="DI45" i="10"/>
  <c r="EF38" i="10"/>
  <c r="EF43" i="10"/>
  <c r="EP8" i="10"/>
  <c r="DI23" i="10"/>
  <c r="EP40" i="10"/>
  <c r="EF10" i="10"/>
  <c r="EP15" i="10"/>
  <c r="DS38" i="10"/>
  <c r="EP9" i="10"/>
  <c r="EF33" i="10"/>
  <c r="EP36" i="10"/>
  <c r="EP17" i="10"/>
  <c r="EF14" i="10"/>
  <c r="EP14" i="10"/>
  <c r="EP30" i="10"/>
  <c r="EP46" i="10"/>
  <c r="EP19" i="10"/>
  <c r="EP39" i="10"/>
  <c r="DI37" i="10"/>
  <c r="EF26" i="10"/>
  <c r="EF42" i="10"/>
  <c r="EP6" i="10"/>
  <c r="EP25" i="10"/>
  <c r="EP12" i="10"/>
  <c r="EP28" i="10"/>
  <c r="EP31" i="10"/>
  <c r="EP2" i="10"/>
  <c r="EP35" i="10"/>
  <c r="EP4" i="10"/>
  <c r="EP20" i="10"/>
  <c r="EP3" i="10"/>
  <c r="EP33" i="10"/>
  <c r="EP44" i="10"/>
  <c r="EP7" i="10"/>
  <c r="EP23" i="10"/>
  <c r="EF17" i="10"/>
  <c r="EF4" i="10"/>
  <c r="EF20" i="10"/>
  <c r="EF36" i="10"/>
  <c r="EF21" i="10"/>
  <c r="EF8" i="10"/>
  <c r="EF24" i="10"/>
  <c r="EF40" i="10"/>
  <c r="EF45" i="10"/>
  <c r="EF3" i="10"/>
  <c r="EF9" i="10"/>
  <c r="EF29" i="10"/>
  <c r="EF12" i="10"/>
  <c r="EF28" i="10"/>
  <c r="EF44" i="10"/>
  <c r="DI19" i="10"/>
  <c r="EF16" i="10"/>
  <c r="EF32" i="10"/>
  <c r="DS7" i="10"/>
  <c r="DS23" i="10"/>
  <c r="DS43" i="10"/>
  <c r="DS13" i="10"/>
  <c r="DS42" i="10"/>
  <c r="DS21" i="10"/>
  <c r="DS16" i="10"/>
  <c r="DS11" i="10"/>
  <c r="DS27" i="10"/>
  <c r="DS2" i="10"/>
  <c r="DS17" i="10"/>
  <c r="DS35" i="10"/>
  <c r="DS46" i="10"/>
  <c r="DS33" i="10"/>
  <c r="DS24" i="10"/>
  <c r="DS28" i="10"/>
  <c r="DS22" i="10"/>
  <c r="DS31" i="10"/>
  <c r="DS41" i="10"/>
  <c r="DS10" i="10"/>
  <c r="DS30" i="10"/>
  <c r="DS3" i="10"/>
  <c r="DS39" i="10"/>
  <c r="DS26" i="10"/>
  <c r="DS9" i="10"/>
  <c r="DS4" i="10"/>
  <c r="DI20" i="10"/>
  <c r="DI36" i="10"/>
  <c r="DI34" i="10"/>
  <c r="DI10" i="10"/>
  <c r="DI46" i="10"/>
  <c r="DI15" i="10"/>
  <c r="DI31" i="10"/>
  <c r="DI39" i="10"/>
  <c r="DI6" i="10"/>
  <c r="DI12" i="10"/>
  <c r="DI32" i="10"/>
  <c r="DI17" i="10"/>
  <c r="DI33" i="10"/>
  <c r="DI14" i="10"/>
  <c r="DI42" i="10"/>
  <c r="DI22" i="10"/>
  <c r="DI3" i="10"/>
  <c r="DI5" i="10"/>
  <c r="DI21" i="10"/>
  <c r="DI18" i="10"/>
  <c r="DI4" i="10"/>
  <c r="DI30" i="10"/>
  <c r="DI7" i="10"/>
  <c r="DI9" i="10"/>
  <c r="DI26" i="10"/>
  <c r="DI38" i="10"/>
  <c r="DI11" i="10"/>
  <c r="DI27" i="10"/>
</calcChain>
</file>

<file path=xl/sharedStrings.xml><?xml version="1.0" encoding="utf-8"?>
<sst xmlns="http://schemas.openxmlformats.org/spreadsheetml/2006/main" count="19913" uniqueCount="1273">
  <si>
    <t>Finished</t>
  </si>
  <si>
    <t>Q4</t>
  </si>
  <si>
    <t>Q5</t>
  </si>
  <si>
    <t>Q6</t>
  </si>
  <si>
    <t>Q7</t>
  </si>
  <si>
    <t>Q8</t>
  </si>
  <si>
    <t>Q9</t>
  </si>
  <si>
    <t>Q10</t>
  </si>
  <si>
    <t>Q11</t>
  </si>
  <si>
    <t>Q11_6_TEXT</t>
  </si>
  <si>
    <t>Q12</t>
  </si>
  <si>
    <t>Q13</t>
  </si>
  <si>
    <t>Q14</t>
  </si>
  <si>
    <t>Q15</t>
  </si>
  <si>
    <t>Q15_6_TEXT</t>
  </si>
  <si>
    <t>Q16</t>
  </si>
  <si>
    <t>Q16_6_TEXT</t>
  </si>
  <si>
    <t>Q17</t>
  </si>
  <si>
    <t>Q18</t>
  </si>
  <si>
    <t>Q19</t>
  </si>
  <si>
    <t>Recorded Date</t>
  </si>
  <si>
    <t>Dear Students,
In this programme, you will learn how to write computer programs in Python programming language and solve given educational problems using computational thinking.
Due to the prevailing COVID-19 situation,
(a) Lessons will be conducted online via zoom and students will use the computers in the school IT lab.
(b) Four sessions of online training (1.5hours per session) shall be provided.
(c) The training shall be conducted as after-school training in October, 2021. Therefore, students will stay back after school for about 2hours on the day of their selected training.
(d) A free light refreshment shall be provided for students on their training days.
(e) If students have access to personal computer or laptop, we encourage such students to practice more at home.
By clicking the button below, you acknowledge to participate in this study.</t>
  </si>
  <si>
    <t>I agree to the audio-recording during the training</t>
  </si>
  <si>
    <t>I wish to be identified to participate in the personal interview.</t>
  </si>
  <si>
    <t>Preferred lesson date (Note: This is not guaranteed but subject to the UNSS scheduling)</t>
  </si>
  <si>
    <t>Please select your age</t>
  </si>
  <si>
    <t>What is your gender?</t>
  </si>
  <si>
    <t>How would you describe your computer-use proficiency?</t>
  </si>
  <si>
    <t>Who owns the computers that you can use? Check all that apply - Selected Choice</t>
  </si>
  <si>
    <t>Who owns the computers that you can use? Check all that apply - Others - Text</t>
  </si>
  <si>
    <t>Please estimate the average duration of your daily computer usage</t>
  </si>
  <si>
    <t>How long are you connected to the internet while using the computer daily?</t>
  </si>
  <si>
    <t>Have you written any computer program before?</t>
  </si>
  <si>
    <t>Which of these languages or tools did you use in writing a computer program? Check all that apply - Selected Choice</t>
  </si>
  <si>
    <t>Which of these languages or tools did you use in writing a computer program? Check all that apply - Others - Text</t>
  </si>
  <si>
    <t>Where did you learn how to write a computer program? Check all that apply - Selected Choice</t>
  </si>
  <si>
    <t>Where did you learn how to write a computer program? Check all that apply - Others - Text</t>
  </si>
  <si>
    <t>How long have you been writing computer program?</t>
  </si>
  <si>
    <t>Student Class</t>
  </si>
  <si>
    <t>True</t>
  </si>
  <si>
    <t/>
  </si>
  <si>
    <t>I agree to participate in this study</t>
  </si>
  <si>
    <t>Yes</t>
  </si>
  <si>
    <t>Wednesdays 15:30 - 17:00 (October 6, 13, 20, 27)</t>
  </si>
  <si>
    <t>14 to 15 years</t>
  </si>
  <si>
    <t>Female</t>
  </si>
  <si>
    <t>Intermediate User</t>
  </si>
  <si>
    <t>My school</t>
  </si>
  <si>
    <t>Less than 1 hour</t>
  </si>
  <si>
    <t>Others</t>
  </si>
  <si>
    <t>Arduino</t>
  </si>
  <si>
    <t>School</t>
  </si>
  <si>
    <t>Less than 1 year</t>
  </si>
  <si>
    <t>SS3W</t>
  </si>
  <si>
    <t>Tuesdays 15:30 - 17:00 (October 5, 12, 19, 26)</t>
  </si>
  <si>
    <t>16 – 17 years</t>
  </si>
  <si>
    <t>Myself,My parent,My school</t>
  </si>
  <si>
    <t>1 to 6 hours</t>
  </si>
  <si>
    <t>No</t>
  </si>
  <si>
    <t>None</t>
  </si>
  <si>
    <t>Never</t>
  </si>
  <si>
    <t>Seldom</t>
  </si>
  <si>
    <t>SS2W</t>
  </si>
  <si>
    <t>15 to 16 years</t>
  </si>
  <si>
    <t>Male</t>
  </si>
  <si>
    <t>Myself</t>
  </si>
  <si>
    <t>CSS and HTML</t>
  </si>
  <si>
    <t>Tutorial centre</t>
  </si>
  <si>
    <t>Fridays 15:30 - 17:00 (October 8, 15, 22, 29)</t>
  </si>
  <si>
    <t>None,Others</t>
  </si>
  <si>
    <t>Advanced User</t>
  </si>
  <si>
    <t>Scratch</t>
  </si>
  <si>
    <t>Self-learning</t>
  </si>
  <si>
    <t>Thursdays 15:30 - 17:00 (October 7, 14, 21, 28)</t>
  </si>
  <si>
    <t>Expert User</t>
  </si>
  <si>
    <t>Myself,My parent,Others</t>
  </si>
  <si>
    <t xml:space="preserve">Church </t>
  </si>
  <si>
    <t>More than 6 hours</t>
  </si>
  <si>
    <t>Scratch,JavaScript</t>
  </si>
  <si>
    <t>Family</t>
  </si>
  <si>
    <t>My parent</t>
  </si>
  <si>
    <t>SS2V</t>
  </si>
  <si>
    <t>My parent,My sibling</t>
  </si>
  <si>
    <t>SS3X</t>
  </si>
  <si>
    <t>Novice User</t>
  </si>
  <si>
    <t>SS1X</t>
  </si>
  <si>
    <t>Less than 14 years</t>
  </si>
  <si>
    <t>SS1W</t>
  </si>
  <si>
    <t>Never connected</t>
  </si>
  <si>
    <t>SS1Y</t>
  </si>
  <si>
    <t>SS1V</t>
  </si>
  <si>
    <t>My parent,My school</t>
  </si>
  <si>
    <t>Myself,My school</t>
  </si>
  <si>
    <t>Scratch,Others</t>
  </si>
  <si>
    <t>arduino</t>
  </si>
  <si>
    <t>Self-learning,School</t>
  </si>
  <si>
    <t>1 to 2 years</t>
  </si>
  <si>
    <t>Never used</t>
  </si>
  <si>
    <t>School,None</t>
  </si>
  <si>
    <t>Java</t>
  </si>
  <si>
    <t>SS3V</t>
  </si>
  <si>
    <t>Self-learning,Tutorial centre</t>
  </si>
  <si>
    <t>SS2X</t>
  </si>
  <si>
    <t>Python</t>
  </si>
  <si>
    <t>My sibling,My school</t>
  </si>
  <si>
    <t>C++</t>
  </si>
  <si>
    <t>Myself,My parent,My sibling</t>
  </si>
  <si>
    <t xml:space="preserve"> I have never written any computer program</t>
  </si>
  <si>
    <t>I and my brother/sibling</t>
  </si>
  <si>
    <t>False</t>
  </si>
  <si>
    <t>More than 17 years</t>
  </si>
  <si>
    <t>Not confident</t>
  </si>
  <si>
    <t>S/N</t>
  </si>
  <si>
    <t>ID</t>
  </si>
  <si>
    <t>A01</t>
  </si>
  <si>
    <t>B08</t>
  </si>
  <si>
    <t>B28</t>
  </si>
  <si>
    <t>A03</t>
  </si>
  <si>
    <t>A10</t>
  </si>
  <si>
    <t>A20</t>
  </si>
  <si>
    <t>B09</t>
  </si>
  <si>
    <t>B05</t>
  </si>
  <si>
    <t>B15</t>
  </si>
  <si>
    <t>B35</t>
  </si>
  <si>
    <t>B03</t>
  </si>
  <si>
    <t>B30</t>
  </si>
  <si>
    <t>B04</t>
  </si>
  <si>
    <t>B14</t>
  </si>
  <si>
    <t>A06</t>
  </si>
  <si>
    <t>A09</t>
  </si>
  <si>
    <t>A08</t>
  </si>
  <si>
    <t>A02</t>
  </si>
  <si>
    <t>A07</t>
  </si>
  <si>
    <t>B07</t>
  </si>
  <si>
    <t>A05</t>
  </si>
  <si>
    <t>A40</t>
  </si>
  <si>
    <t>B17</t>
  </si>
  <si>
    <t>B10</t>
  </si>
  <si>
    <t>B40</t>
  </si>
  <si>
    <t>B13</t>
  </si>
  <si>
    <t>A11</t>
  </si>
  <si>
    <t>B11</t>
  </si>
  <si>
    <t>A16</t>
  </si>
  <si>
    <t>A15</t>
  </si>
  <si>
    <t>A13</t>
  </si>
  <si>
    <t>A14</t>
  </si>
  <si>
    <t>B16</t>
  </si>
  <si>
    <t>A19</t>
  </si>
  <si>
    <t>B31</t>
  </si>
  <si>
    <t>B25</t>
  </si>
  <si>
    <t>B27</t>
  </si>
  <si>
    <t>B22</t>
  </si>
  <si>
    <t>B19</t>
  </si>
  <si>
    <t>B24</t>
  </si>
  <si>
    <t>A22</t>
  </si>
  <si>
    <t>A21</t>
  </si>
  <si>
    <t>A23</t>
  </si>
  <si>
    <t>B32</t>
  </si>
  <si>
    <t>B41</t>
  </si>
  <si>
    <t>A18</t>
  </si>
  <si>
    <t>B20</t>
  </si>
  <si>
    <t>B43</t>
  </si>
  <si>
    <t>A42</t>
  </si>
  <si>
    <t>B06</t>
  </si>
  <si>
    <t>B42</t>
  </si>
  <si>
    <t>Registered</t>
  </si>
  <si>
    <t>yes</t>
  </si>
  <si>
    <t>no</t>
  </si>
  <si>
    <t>A50</t>
  </si>
  <si>
    <t>A51</t>
  </si>
  <si>
    <t>A52</t>
  </si>
  <si>
    <t>A53</t>
  </si>
  <si>
    <t>A54</t>
  </si>
  <si>
    <t>A55</t>
  </si>
  <si>
    <t>A56</t>
  </si>
  <si>
    <t>A57</t>
  </si>
  <si>
    <t>A58</t>
  </si>
  <si>
    <t>B50</t>
  </si>
  <si>
    <t>pretest</t>
  </si>
  <si>
    <t>posttest</t>
  </si>
  <si>
    <t>s/n</t>
  </si>
  <si>
    <t>Class</t>
  </si>
  <si>
    <t>Student ID Number (e.g., BatchA-88, BatchB-78 etc)</t>
  </si>
  <si>
    <t>You have $e{ round( ( e://Field/alloted_time - e://Field/Q_TotalDuration ) / 60) } minutes remaining to answer all questions
Q1 of 20 [Max time allocated for this question is 3 minutes]
The letter M in the diagram indicates the centre of the wheel.
How many metres (m) above the bed of the river is point M?</t>
  </si>
  <si>
    <t>Timing - First Click</t>
  </si>
  <si>
    <t>Timing - Last Click</t>
  </si>
  <si>
    <t>Timing - Page Submit</t>
  </si>
  <si>
    <t>Timing - Click Count</t>
  </si>
  <si>
    <t>You have $e{ round( ( e://Field/alloted_time - e://Field/Q_TotalDuration ) / 60) } minutes remaining to answer all questions
Q1 of 20 [Max time allocated for this question is 3 minutes]
Emeka's Flash Drive
Emeka has a flash drive for storing music and photos. The capacity of the flash drive is 1GB (1000MB). The chart below shows the current disk status
Emeka wants to transfers a photo of 350MB to his flash drive, but there is not enough free space. He does not want to delete existing photos. However, he is willing to delete at most 2 music albums as shown below.
Question
Is it possible for Emeka to have enough space for the photo by deleting 2 music albums? Please explain or show your calculation.</t>
  </si>
  <si>
    <t>You have $e{ round( ( e://Field/alloted_time - e://Field/Q_TotalDuration ) / 60) } minutes remaining to answer all questions
Q2 of 20 [Max time allocated for this question is 3 minutes]
Emeka's Flash Drive
Emeka has a flash drive for storing music and photos. The capacity of the flash drive is 1GB (1000MB). The chart below shows the new disk status after 2 weeks
On Emeka's birthday, he received a new and empty flash drive from his uncle with capacity of 2GB (2000MB). Emeka transferred the content of his old flash drive to the new one.
Which of the following graphs represents the new flash drive memory status?</t>
  </si>
  <si>
    <t>You have $e{ round( ( e://Field/alloted_time - e://Field/Q_TotalDuration ) / 60) } minutes remaining to answer all questions
Q3 of 20 [Max time allocated for this question is 3 minutes]
This program computes the simple interest for customers' bank deposit and display the customer's name, deposit and interest.
When the program is executed, what will be displayed on the screen? Select the correct option</t>
  </si>
  <si>
    <t>You have $e{ round( ( e://Field/alloted_time - e://Field/Q_TotalDuration ) / 60) } minutes remaining to answer all questions
Q4 of 20 [Max time allocated for this question is 3 minutes]
This program computes the interest on a deposit and displays the name, deposit and interest. (Hint: There is no syntax error)
When the program is executed, what will be displayed on the screen? Enter your answer in the text box below</t>
  </si>
  <si>
    <t>You have $e{ round( ( e://Field/alloted_time - e://Field/Q_TotalDuration ) / 60) } minutes remaining to answer all questions
Q5 of 20 [Max time allocated for this question is  5 minutes]
Write a program that computes and displays the average age of 3 students. In designing your program, consider appropriate use of variables because the age of the students is not constant and the program will be used for other students
Sample result: When the program is executed, a sample output (when the ages are 19, 20, 21) should be
The average age of the students is 20</t>
  </si>
  <si>
    <t>You have $e{ round( ( e://Field/alloted_time - e://Field/Q_TotalDuration ) / 60) } minutes remaining to answer all questions
Q6 of 20 [Max time allocated for this question is 3 minutes]
Below are three statements about the daily production at Electrix Company. Are the statements correct? - One third of the players produced daily are video players</t>
  </si>
  <si>
    <t>You have $e{ round( ( e://Field/alloted_time - e://Field/Q_TotalDuration ) / 60) } minutes remaining to answer all questions
Q6 of 20 [Max time allocated for this question is 3 minutes]
Below are three statements about the daily production at Electrix Company. Are the statements correct? - In each batch of 100 video players made, exactly 5 will be faulty.</t>
  </si>
  <si>
    <t>You have $e{ round( ( e://Field/alloted_time - e://Field/Q_TotalDuration ) / 60) } minutes remaining to answer all questions
Q6 of 20 [Max time allocated for this question is 3 minutes]
Below are three statements about the daily production at Electrix Company. Are the statements correct? - If an audio player is chosen at random from the daily production for testing, the probability that it will need to be repaired is 0.03</t>
  </si>
  <si>
    <t>You have $e{ round( ( e://Field/alloted_time - e://Field/Q_TotalDuration ) / 60) } minutes remaining to answer all questions
Q7 of 20 [Max time allocated for this question is 3 minutes]
One of the testers makes the following claim:
"On average, there are more video players sent for repair per day compared to the number of audio players sent for repair per day."
Decide whether or not the tester's claim is correct. Give a mathematical argument to support your answer</t>
  </si>
  <si>
    <t>You have $e{ round( ( e://Field/alloted_time - e://Field/Q_TotalDuration ) / 60) } minutes remaining to answer all questions
Q8 of 20 [Max time allocated for this question is 3 minutes]
This program computes the average of a student's score in 3 subjects and displays the grade
When the program is executed, what will be displayed on the screen? Select the correct option</t>
  </si>
  <si>
    <t>You have $e{ round( ( e://Field/alloted_time - e://Field/Q_TotalDuration ) / 60) } minutes remaining to answer all questions
Q9 of 20 [Max time allocated for this question is 3 minutes]
This program computes the average of a student's score in 3 subjects and displays the grade (Hint: There is no syntax error)
When the program is executed, what will be displayed on the screen? Enter your answer in the text box below</t>
  </si>
  <si>
    <t>You have $e{ round( ( e://Field/alloted_time - e://Field/Q_TotalDuration ) / 60) } minutes remaining to answer all questions
Q10 of 20 [Max time allocated for this question is  5 minutes]
Write a program that computes the average score of 3 subjects and displays the grade.
The school grading system states that if average score is:
90 - 100 = Grade A
70 - 89 = Grade B
60 - 69 = Grade C
50 - 59 = Grade D
0 - 49 = Grade F
Sample result: When the program is executed, a sample output (if the subject scores are 60, 65, 70) should be
Grade C</t>
  </si>
  <si>
    <t>You have $e{ round( ( e://Field/alloted_time - e://Field/Q_TotalDuration ) / 60) } minutes remaining to answer all questions
Q11 of 20 [Max time allocated for this question is 3 minutes]
How many CDs did The Metalfolkies sell in April?</t>
  </si>
  <si>
    <t>You have $e{ round( ( e://Field/alloted_time - e://Field/Q_TotalDuration ) / 60) } minutes remaining to answer all questions
Q12 of 20 [Max time allocated for this question is 3 minutes]
  In which month did No One's Darling sell more CDs than The Kicking Kangaroos?</t>
  </si>
  <si>
    <t>You have $e{ round( ( e://Field/alloted_time - e://Field/Q_TotalDuration ) / 60) } minutes remaining to answer all questions
Q13 of 20 [Max time allocated for this question is 3 minutes]
The manager of The Kicking Kangaroos is worried because the number of their CDs that sold decreased from February to June.
What is the estimate of their sales volume for July if the negative trend continues?</t>
  </si>
  <si>
    <t>You have $e{ round( ( e://Field/alloted_time - e://Field/Q_TotalDuration ) / 60) } minutes remaining to answer all questions
Q14 of 20 [Max time allocated for this question is 3 minutes]
The purpose of this program is unknown. However, we guessed that the program was designed to find the prime numbers or factors or multiples of the inputted number
When the program is executed, what will be displayed on the screen if 30 was entered as the input? Select the correct option</t>
  </si>
  <si>
    <t>You have $e{ round( ( e://Field/alloted_time - e://Field/Q_TotalDuration ) / 60) } minutes remaining to answer all questions
Q15 of 20 [Max time allocated for this question is 3 minutes]
The program below was design for specific (but unknown) purpose. 
(Hint: There is no syntax error)
When the program is executed, what will be displayed on the screen if 10 was entered as the input? Enter your answer in the text box below</t>
  </si>
  <si>
    <t>You have $e{ round( ( e://Field/alloted_time - e://Field/Q_TotalDuration ) / 60) } minutes remaining to answer all questions
Q16 of 20 [Max time allocated for this question is  5 minutes]
Write a program that computes and displays the factors of a given number
Sample result: When the program is executed, a sample output (when 15 is the given number ) should be
1, 3, 5, 15</t>
  </si>
  <si>
    <t>You have $e{ round( ( e://Field/alloted_time - e://Field/Q_TotalDuration ) / 60) } minutes remaining to answer all questions
Q17 of 20 [Max time allocated for this question is 3 minutes]
Briefly describe the purpose of program snippet below  (i.e., what did the programmer intend to achieve through the codes) 
Enter your answer in the text box below</t>
  </si>
  <si>
    <t>You have $e{ round( ( e://Field/alloted_time - e://Field/Q_TotalDuration ) / 60) } minutes remaining to answer all questions
Q18 of 20 [Max time allocated for this question is 3 minutes]
Normally, a penguin couple produces two eggs every year. Usually the chick from the larger of the two eggs is the only one that survives.
With rockhopper penguins, the first egg weighs approximately 78 g and the second egg weighs approximately 110 g.
By approximately how many percent is the second egg heavier than the first egg?</t>
  </si>
  <si>
    <t>You have $e{ round( ( e://Field/alloted_time - e://Field/Q_TotalDuration ) / 60) } minutes remaining to answer all questions
Q19 of 20 [Max time allocated for this question is 3 minutes]
Jean wonders how the size of a penguin colony will change over the next few years. In order to determine this, he makes the following assumptions:
	At the beginning of the year, the colony consists of 10 000 penguins (5 000 couples).
	Each penguin couple raises one chick in the spring of each year.
	By the end of the year, 20% of all the penguins (adults and chicks) will die.
At the end of the first year, how many penguins (adults and chicks) are there in the colony?</t>
  </si>
  <si>
    <t>You have $e{ round( ( e://Field/alloted_time - e://Field/Q_TotalDuration ) / 60) } minutes remaining to answer all questions
Q20 of 20 [Max time allocated for this question is 3 minutes]</t>
  </si>
  <si>
    <t>You have $e{ round( ( e://Field/alloted_time - e://Field/Q_TotalDuration ) / 60) } minutes remaining to answer all questions
Warning: This is the last page of the test.
click SUBMIT (to end the Test) or Back (to continue with the test)
Do you wish to submit Test now?</t>
  </si>
  <si>
    <t>Q_TotalDuration</t>
  </si>
  <si>
    <t>alloted_time</t>
  </si>
  <si>
    <t>BatchA01</t>
  </si>
  <si>
    <t>70</t>
  </si>
  <si>
    <t>free space=152 MB photo space =350MB
deleting album 1 and 8 will give enough space which will be 477MB</t>
  </si>
  <si>
    <t>A</t>
  </si>
  <si>
    <t>'Your interest on' 200  ' = '  400</t>
  </si>
  <si>
    <t>interest on', deposit,200'=400'</t>
  </si>
  <si>
    <t xml:space="preserve">ages: 19+20+21
average age: age total divided by total number of ages
total= 19+20+21=60
average=60 divided by 3 = 20
</t>
  </si>
  <si>
    <t>video players = 2000
audio players= 6000
 therefore faulty audio players per day= one third of 6000 = 0.333</t>
  </si>
  <si>
    <t>"Grade B"</t>
  </si>
  <si>
    <t>math=70 english=80 stem=60 since total/3 = average  total=70+80+60=210 therefore "grade b""</t>
  </si>
  <si>
    <t>score 1= 60 
score 2=65
score 3=70
if (&amp;gt;=90("grade a")
elif  score;=70("grade b")
elif  score;=60("grade c")
elif score ;=50("grade d")
if score ;=49("grade f")
"print"</t>
  </si>
  <si>
    <t>500</t>
  </si>
  <si>
    <t>in may and june and april</t>
  </si>
  <si>
    <t>370 CDs</t>
  </si>
  <si>
    <t>1, 2, 3, 5, 6, 10, 15, 30</t>
  </si>
  <si>
    <t xml:space="preserve">10 = input, factors, prime numberd of 10 are=1,2,5 </t>
  </si>
  <si>
    <t xml:space="preserve">input= 15
if input = "15" 
output =("factor  of input")
</t>
  </si>
  <si>
    <t>number of interior angles of a polygon</t>
  </si>
  <si>
    <t>32%</t>
  </si>
  <si>
    <t>3000</t>
  </si>
  <si>
    <t>for one salad oil of 100ml  =60ml  therefore for 150ml= (60+30)ml=90ml</t>
  </si>
  <si>
    <t>3600</t>
  </si>
  <si>
    <t>BatchA02</t>
  </si>
  <si>
    <t>90m</t>
  </si>
  <si>
    <t>No t is not possible because 100mb + 75mb = 175mb. while he needs 350m</t>
  </si>
  <si>
    <t>B</t>
  </si>
  <si>
    <t>Your interest on 200  =  400</t>
  </si>
  <si>
    <t xml:space="preserve">13,15,13     the average age of the student is 15
</t>
  </si>
  <si>
    <t>video player = 2000
audio player =6000
therefore 3% * 6000</t>
  </si>
  <si>
    <t xml:space="preserve">3 = 70
</t>
  </si>
  <si>
    <t>1250</t>
  </si>
  <si>
    <t>in MAY and JUNE and APRIL</t>
  </si>
  <si>
    <t xml:space="preserve"> 10 = input ; factors</t>
  </si>
  <si>
    <t>input = 15
if input = '15'
output =  factors of input</t>
  </si>
  <si>
    <t>for one salad oil of 100ml = 60ml  thereforefor150ml =</t>
  </si>
  <si>
    <t>BatchA03</t>
  </si>
  <si>
    <t>290</t>
  </si>
  <si>
    <t>Your interest on deposit  = 400</t>
  </si>
  <si>
    <t xml:space="preserve">your interest on deposit' ,  = '400, </t>
  </si>
  <si>
    <t xml:space="preserve">if  a is 30,
then b is 40
else </t>
  </si>
  <si>
    <t>2000/6000*100/1=</t>
  </si>
  <si>
    <t>Grade B</t>
  </si>
  <si>
    <t xml:space="preserve">if average &amp;lt;=60
print grade c
elif average &amp;lt;65
print grade&amp;lt;c
elif average&amp;lt;70
print grade&amp;lt;b
else print grade f
therefore print grade b
</t>
  </si>
  <si>
    <t>500 CDs</t>
  </si>
  <si>
    <t>June</t>
  </si>
  <si>
    <t>1,2,3,4,5,6,10,</t>
  </si>
  <si>
    <t>1,3,5,15</t>
  </si>
  <si>
    <t>the program is to find the prime factors of an unknown variable</t>
  </si>
  <si>
    <t>2000 chicks are left</t>
  </si>
  <si>
    <t>90mL</t>
  </si>
  <si>
    <t>BatchA05</t>
  </si>
  <si>
    <t>30m</t>
  </si>
  <si>
    <t>650+198+152=1,000
1,000mb-225=775MB</t>
  </si>
  <si>
    <t>('Your interest on' ,200, '=' , 400)</t>
  </si>
  <si>
    <t>Average of three students= 19+20+21/3
=20
using variables= a+b+c=average</t>
  </si>
  <si>
    <t>yes the tester is correct.
5% of 2000 players is more than 3% of 6000 players</t>
  </si>
  <si>
    <t>70+80+60=210. 210/3=70</t>
  </si>
  <si>
    <t>60+65+70=195
195/3=65
Therefore, if the subjects are 60,65,70 , the average score should be 65</t>
  </si>
  <si>
    <t>500 CD's</t>
  </si>
  <si>
    <t>in the month of June</t>
  </si>
  <si>
    <t>670 CDs</t>
  </si>
  <si>
    <t>1,2,5,10</t>
  </si>
  <si>
    <t>When the program is executed, a sample output (when 12 is the given number ) should be 1,2,3,4,6,12</t>
  </si>
  <si>
    <t>Factors of a given number
factors of a given number</t>
  </si>
  <si>
    <t>41%</t>
  </si>
  <si>
    <t>8,400</t>
  </si>
  <si>
    <t>90ml</t>
  </si>
  <si>
    <t>BatchA06</t>
  </si>
  <si>
    <t>140m</t>
  </si>
  <si>
    <t>it is not possible because if he deleates al</t>
  </si>
  <si>
    <t>Your interest on, deposit, = , interest</t>
  </si>
  <si>
    <t>name ,deposit and interest</t>
  </si>
  <si>
    <t>(when the ages are 10 ,11, 12) should be 3 diivided by 10, 3divided dy 11, 3 divided by 12</t>
  </si>
  <si>
    <t>5% = 0.05
3% = 0.03
therefore ther are more viedo players sent for repa</t>
  </si>
  <si>
    <t>Grade A</t>
  </si>
  <si>
    <t>print (Grade A).</t>
  </si>
  <si>
    <t>english = 60
math = 22
stem = 44
average = 42
result = GRADE F</t>
  </si>
  <si>
    <t>Metalfolkies almost sold non, but because of the line of the meta passed the line a bit it sold ab</t>
  </si>
  <si>
    <t>it sold more on June</t>
  </si>
  <si>
    <t>2, 3, 5</t>
  </si>
  <si>
    <t>it is going to display 1,3,6,7</t>
  </si>
  <si>
    <t>BatchA07</t>
  </si>
  <si>
    <t>100</t>
  </si>
  <si>
    <t>when he remove the highest MB that is 125 and 100 their will be more space to transfer more photo</t>
  </si>
  <si>
    <t>deposit=200,rate=400,interest=200</t>
  </si>
  <si>
    <t>19</t>
  </si>
  <si>
    <t>average of student of video player =2000/5=400  and 
''                ''     ''          ''  audio  ''        =6000/3=2000 so the testers claim is not correct</t>
  </si>
  <si>
    <t>26</t>
  </si>
  <si>
    <t>english=69
maths=65
stem=69</t>
  </si>
  <si>
    <t>1754</t>
  </si>
  <si>
    <t>January</t>
  </si>
  <si>
    <t>5</t>
  </si>
  <si>
    <t>i</t>
  </si>
  <si>
    <t>1</t>
  </si>
  <si>
    <t>90</t>
  </si>
  <si>
    <t>BatchA08</t>
  </si>
  <si>
    <t>80 metres</t>
  </si>
  <si>
    <t>Yes, it is possible by deleting the music album of 125 MB which is the largest and any other album 75 Mb and above</t>
  </si>
  <si>
    <t>D</t>
  </si>
  <si>
    <t>Your interest on 200 = 400</t>
  </si>
  <si>
    <t>age 1 = 20
age 2 = 15
age 3 = 25
total = age 1 + age 2 + age 3
average = total/3
'print average'</t>
  </si>
  <si>
    <t>No the tester is incorrect because 5% of 2000 is = 5/100 *2000/1 =100 video players. While the Audio players are 3% of 6000= 3/100*6000/1=180 audio players so the audio players sent for repairs are more than the video players</t>
  </si>
  <si>
    <t>if average &amp;gt;= 80</t>
  </si>
  <si>
    <t>Test 1 = 70
Test 2 = 64
Test 3 = 60
Total = Test 1 + test 2 + test 3
Average = Total/3
'Print Average'
Average = 64.67</t>
  </si>
  <si>
    <t>April, May and June</t>
  </si>
  <si>
    <t>num = int(input('please enter a number: '))
for i in range(10, num  + 1):
           if num % i == 0:
                  print(i)</t>
  </si>
  <si>
    <t>12,000</t>
  </si>
  <si>
    <t>90 mL</t>
  </si>
  <si>
    <t>BatchA09</t>
  </si>
  <si>
    <t>75</t>
  </si>
  <si>
    <t>168 MB IS THE AMOUNT OF SPACE HE WILL NEED AND CAN GET BY DELETING ALBUMS 8 AND 4</t>
  </si>
  <si>
    <t>4</t>
  </si>
  <si>
    <t>AVERAGE = SCORE 1</t>
  </si>
  <si>
    <t>THE CLAIM IS INCORRECT
5% OF 2000 IS= TO 100 WHLE 3% OF 6000 IS 180 SO ON AVERAGE MORE AUDIO PLAYERS WILL BE SENT FOR REPAIRS</t>
  </si>
  <si>
    <t>GRADE B</t>
  </si>
  <si>
    <t>IF AVERAGE = 90 ("GRADE A")
ELIF AVERAGE &amp;gt;= 70 BUT &amp;lt;90 ("GRADE B")
ELIF AVERAGE &amp;gt;= 60 BUT &amp;lt;70 ("GRADE C")
ELIF AVERAGE &amp;gt;= 50 BUT &amp;lt;60 ("GRADE D")
ELIF AVERAGE &amp;lt;50 ("GRADE F")</t>
  </si>
  <si>
    <t>IN THE MONTHS OF APRIL, MAY AND JUNE</t>
  </si>
  <si>
    <t>1, 2, 3, 5</t>
  </si>
  <si>
    <t>1,2,5</t>
  </si>
  <si>
    <t>grshgtythgr</t>
  </si>
  <si>
    <t>THE RANGE</t>
  </si>
  <si>
    <t>29%</t>
  </si>
  <si>
    <t>13000</t>
  </si>
  <si>
    <t>90ML</t>
  </si>
  <si>
    <t>BatchA10</t>
  </si>
  <si>
    <t>your interest on 200=400</t>
  </si>
  <si>
    <t>t</t>
  </si>
  <si>
    <t>math</t>
  </si>
  <si>
    <t>grade A</t>
  </si>
  <si>
    <t>The metalfolkies sold 500 on april</t>
  </si>
  <si>
    <t>on june</t>
  </si>
  <si>
    <t>70 CDs</t>
  </si>
  <si>
    <t>1,2,3,5,6,15,30</t>
  </si>
  <si>
    <t>num=int(15)
for in range(num+1)
if num %1==0</t>
  </si>
  <si>
    <t xml:space="preserve">HE intended to find prime factor of the unknown  number </t>
  </si>
  <si>
    <t>12 000</t>
  </si>
  <si>
    <t>BatchA11</t>
  </si>
  <si>
    <t>80</t>
  </si>
  <si>
    <t>No it is not possible b/c the biggest and smallest will not sum up to 350MB</t>
  </si>
  <si>
    <t>Your intrest on  200 = 400</t>
  </si>
  <si>
    <t xml:space="preserve">10 CLS
20 REM program to calculate the average of three integers 19,20,21.
30 Let 19=A
40 LET 20=B
50 LET 21=C
60 INPUT A+B+C=SUM
70 
</t>
  </si>
  <si>
    <t xml:space="preserve">YES
This is b/c:
5/100 * 100/1=5% while
3/100* 100/1=3%
so more video players are sent for repair
</t>
  </si>
  <si>
    <t xml:space="preserve">Maths=70
english=80
stem=90
average=maths+english+stem
                 average/3
if average =80 above(print"Grade A")
</t>
  </si>
  <si>
    <t>In the month of june</t>
  </si>
  <si>
    <t>num= int(input( '15'))
 for 15 in range (15):
if 15% (i) == 0
print (i)</t>
  </si>
  <si>
    <t>To find the Factors of any integer</t>
  </si>
  <si>
    <t>BatchA13</t>
  </si>
  <si>
    <t>70 m</t>
  </si>
  <si>
    <t xml:space="preserve">yes he would have enough space
deleting album 1 and album 8 would release a space of 225 MB 
225 MB+152MB = 377MB SPACE </t>
  </si>
  <si>
    <t>wrong cause when converted the number of faulty audio players is more than video players</t>
  </si>
  <si>
    <t>April, May, June</t>
  </si>
  <si>
    <t>1, 2, 3, 5, 10, 15</t>
  </si>
  <si>
    <t>8,000</t>
  </si>
  <si>
    <t>110 ml</t>
  </si>
  <si>
    <r>
      <t>BatchA</t>
    </r>
    <r>
      <rPr>
        <sz val="11"/>
        <color rgb="FFFF0000"/>
        <rFont val="Calibri (Body)"/>
      </rPr>
      <t>14</t>
    </r>
  </si>
  <si>
    <t xml:space="preserve">Free space= 125 MB
Abum 8 + Abum 1 </t>
  </si>
  <si>
    <t>your intrest on deposit', = 200</t>
  </si>
  <si>
    <t>name = Dan
name = Mike 
name = Jane
age = 19
age = 20
age = 21
average = 20</t>
  </si>
  <si>
    <t xml:space="preserve">yes 
</t>
  </si>
  <si>
    <t>''Grade B"</t>
  </si>
  <si>
    <t xml:space="preserve">maths = 60
english = 65
computer = 70
total = maths + english + computer
average &amp;gt;= total/3
if average = 60 
</t>
  </si>
  <si>
    <t>april, may and june</t>
  </si>
  <si>
    <t>num=int('15')
for in range(1,num + 1)
if num % i == 0 :
print (i)</t>
  </si>
  <si>
    <t>he intented to find the prime factor of the unknown  number</t>
  </si>
  <si>
    <t>BatchA15</t>
  </si>
  <si>
    <t>M is 80m above the bed of the river</t>
  </si>
  <si>
    <t>yes it is possible because album 1 is 100MB and album 8 is 125MB so if he deletes both album 1 and 8 he will have enough space because album 1(125)+album 8(125)=325(amount of space needed</t>
  </si>
  <si>
    <t>C</t>
  </si>
  <si>
    <t>Your interest on deposit ,200, = 400</t>
  </si>
  <si>
    <t>The testers claim is in correct cause the total number of video players sent for repair are 5% of 200 which is = 5/100*200
                                         = 100</t>
  </si>
  <si>
    <t>they sold 150 CD's in April</t>
  </si>
  <si>
    <t>In June, April and May</t>
  </si>
  <si>
    <t>2,5 will be displayed</t>
  </si>
  <si>
    <t>The programmer wrote the code with intentions of using the code to find prime factors of various numbers.</t>
  </si>
  <si>
    <t>3000 penguins</t>
  </si>
  <si>
    <t>20</t>
  </si>
  <si>
    <t>BatchA16</t>
  </si>
  <si>
    <t xml:space="preserve">75 metres
</t>
  </si>
  <si>
    <t>Emeka would have to delete album 8 and album 3v to have w</t>
  </si>
  <si>
    <t>Interest on Deposit =400</t>
  </si>
  <si>
    <t xml:space="preserve">Grade B and Grade C
</t>
  </si>
  <si>
    <t>April, May, and June</t>
  </si>
  <si>
    <t>9</t>
  </si>
  <si>
    <t>15</t>
  </si>
  <si>
    <t xml:space="preserve">the writer's intension was for the program to be used to find factors, multiples etc
</t>
  </si>
  <si>
    <t>71%</t>
  </si>
  <si>
    <t>80ml</t>
  </si>
  <si>
    <t>BatchA18</t>
  </si>
  <si>
    <t>yes by deleting album 7 and 8 because they both equal 200mb and with the additional 152 mb there is enough space</t>
  </si>
  <si>
    <t>input 1st age</t>
  </si>
  <si>
    <t>No, because 5% of 2000 is 100 and 3% of 6000 is 180 so a total of 100 video players are repaired while a total of</t>
  </si>
  <si>
    <t>Math= 70
Stem= 90
English= 80
Total= Math + Stem + English
Average= Total/3
if Average is</t>
  </si>
  <si>
    <t>Apr, May and June</t>
  </si>
  <si>
    <t>1,2,3,4,5,6,7,8,9,10</t>
  </si>
  <si>
    <t>input int.(input(input a number)
facor of input.int= 1</t>
  </si>
  <si>
    <t xml:space="preserve">prime numbers and factors </t>
  </si>
  <si>
    <t>6000 penguins ( adults and chicks)</t>
  </si>
  <si>
    <t>BatchA19</t>
  </si>
  <si>
    <t>65</t>
  </si>
  <si>
    <t>NO BAC</t>
  </si>
  <si>
    <t>your interest on' 200' =' 400'</t>
  </si>
  <si>
    <t>input variable 1{ }
input variable2{ }
input variable3{ }
print{average variables "1,2,3"}</t>
  </si>
  <si>
    <t>it's correct because the percentage of faulty video player is than the other</t>
  </si>
  <si>
    <t xml:space="preserve">void setup{}
void loop{ }
// find the average of 3 subjects and display grade
input 
</t>
  </si>
  <si>
    <t>feb</t>
  </si>
  <si>
    <t>factors or multiples of 10</t>
  </si>
  <si>
    <t>factors</t>
  </si>
  <si>
    <t>prime numbers</t>
  </si>
  <si>
    <t>2000</t>
  </si>
  <si>
    <t>BatchA20</t>
  </si>
  <si>
    <t xml:space="preserve">It is possible for Emeka to send the photo of 350mb because if he deletes the album 1 100mb and album </t>
  </si>
  <si>
    <t>age_one = input()
age_two = input()
age_three = input()
age_sum = age_one + age_two + age_three
average_age = age_one + age_two + age_three /  age_sum
print("The average age of the students " +  average_age</t>
  </si>
  <si>
    <t>score_one = input()
socre_two = input()
socre_three = input()
total_score = socre_one + socre_two + socre_three
average = total_score / 3
if average &amp;gt;= 90
print(
not enio</t>
  </si>
  <si>
    <t>1, 2, 5, 10</t>
  </si>
  <si>
    <t>num = int(input("please input number: "))
for i in range(i, num + 1);
    if num % 1  == 0
   print(i)</t>
  </si>
  <si>
    <t>To find the prime numbers or factors of the inputted number</t>
  </si>
  <si>
    <t>1000</t>
  </si>
  <si>
    <t>BatchA21</t>
  </si>
  <si>
    <t>80m</t>
  </si>
  <si>
    <t xml:space="preserve">it is possible for emeka because he has a free space </t>
  </si>
  <si>
    <t>Age A=19
Age B=20
Age C=21
average of age(A,B,C)
print average</t>
  </si>
  <si>
    <t>The tester's claim is correct.
6000*3% =180</t>
  </si>
  <si>
    <t>Start
If subject scores 60,65,70
Let scores be A,B,C
If average=sum of A,B,C % 3
print average
end</t>
  </si>
  <si>
    <t xml:space="preserve">start
if 15 is the given number
let the number be A
if factors of A=B
let B=1,3,5,15
print factors
end
</t>
  </si>
  <si>
    <t>To find the factors of a number</t>
  </si>
  <si>
    <t>12000</t>
  </si>
  <si>
    <t>BatchA22</t>
  </si>
  <si>
    <t>125+100=225(SPACE AFTER DELETING album 1and 8)
ans ie 225+the free space ie 152=377mb</t>
  </si>
  <si>
    <t>your interest on 200 = 400</t>
  </si>
  <si>
    <t>START
INPUT age of students; 19, 20, 21
SUM age;
AVERAGE of 'age'
result
print; 'the average ages are'result</t>
  </si>
  <si>
    <t>to find number of fautly video players, 5/100=0.04
0.04*2000=100 fautlyvideo players
and the number of fautly audio players is 3/100=0.03
0.03*6000=180 faulty video players
therefore the statement above is wrong.</t>
  </si>
  <si>
    <t xml:space="preserve">1st score = 60
2nd score= 65
3rd score= 70
 total= 1st score + 2nd score + 3rd score
average=total/3
if average &amp;gt;=90
  print ("Grade A")
if average&amp;lt;=70
  print ("Grade B")
if average&amp;lt;=60
  print ("Grade C")
if average&amp;lt;=50
  print("Grade D")
if average&amp;lt;=0
  print("Grade F")
</t>
  </si>
  <si>
    <t>they sold 500 CDs</t>
  </si>
  <si>
    <t>on April, May and June</t>
  </si>
  <si>
    <t>2, 5</t>
  </si>
  <si>
    <t>both the prime factors</t>
  </si>
  <si>
    <t>BatchA23</t>
  </si>
  <si>
    <t>80metres</t>
  </si>
  <si>
    <t>350-152=198
so he needs 198MB
If he deletes Album 8 and Album 7 he will have enough space and extra free space of 2MB</t>
  </si>
  <si>
    <t>Your interest on deposit =400</t>
  </si>
  <si>
    <t>The testers claim is wrong</t>
  </si>
  <si>
    <t>Math=60
English=65
Chemistry=70
Total= Math+ English+ Chemistry
Average=Total\3
If average&amp;gt;=90:
Print("Grade A")
If average&amp;gt;=70:
Print("Grade B")
If average &amp;gt;=60:
Print("Grade C")
If average&amp;gt;=50:
Print ("Grade D")
If average.&amp;gt;=o:
Print ("Grade F")</t>
  </si>
  <si>
    <t>1,2,5 and 10</t>
  </si>
  <si>
    <t>num=int(15(please enter a number;'))
for i in range (1, num +1)==0:
print (i)</t>
  </si>
  <si>
    <t>Factors</t>
  </si>
  <si>
    <t>80-85mL</t>
  </si>
  <si>
    <t>BatchA40</t>
  </si>
  <si>
    <t>Yes its possible for him to</t>
  </si>
  <si>
    <t>'Your interest on' ,deposit, '=', 200</t>
  </si>
  <si>
    <t>Ada = x = 19
Obi = y = 20
Emy = z = 21
z+y+x</t>
  </si>
  <si>
    <t>Yes, the tester is right because there is mathematically a greater percentage of faulty players per day</t>
  </si>
  <si>
    <t xml:space="preserve">maths=60
english=65
commerce=70
total= maths+english+commerce
average&amp;gt;=total\3
print </t>
  </si>
  <si>
    <t>BatchA42</t>
  </si>
  <si>
    <t>80M</t>
  </si>
  <si>
    <t>Emeka would delete album 1 and 8 to have 225MB plus additional free space of 152MB to give him a total of 377MB</t>
  </si>
  <si>
    <t xml:space="preserve">In the month of April ,May and June </t>
  </si>
  <si>
    <t>Probably the program intended to find the prime number or factor or multiples of the inputted number</t>
  </si>
  <si>
    <t>BatchA50</t>
  </si>
  <si>
    <t>BatchA51</t>
  </si>
  <si>
    <t>BatchA52</t>
  </si>
  <si>
    <t>BatchA53</t>
  </si>
  <si>
    <t>BatchA54</t>
  </si>
  <si>
    <t>BatchA55</t>
  </si>
  <si>
    <t>BatchA56</t>
  </si>
  <si>
    <t>BatchA57</t>
  </si>
  <si>
    <t>BatchA58</t>
  </si>
  <si>
    <t>BatchB03</t>
  </si>
  <si>
    <t>25M</t>
  </si>
  <si>
    <t>350=</t>
  </si>
  <si>
    <t>your interest on,deposit,=interest</t>
  </si>
  <si>
    <t xml:space="preserve"> 13;14,15                                                                                                                                                                 average age=14</t>
  </si>
  <si>
    <t>on average,there are less audio player  sent</t>
  </si>
  <si>
    <t>89,90,70 =GRADE B</t>
  </si>
  <si>
    <t>APR</t>
  </si>
  <si>
    <t>2,5,10</t>
  </si>
  <si>
    <t>2 ;4;8;16</t>
  </si>
  <si>
    <t>25000</t>
  </si>
  <si>
    <t>110</t>
  </si>
  <si>
    <t>BatchB04</t>
  </si>
  <si>
    <t xml:space="preserve">WHEN HE DELETES ALBUM 1 AND 8 HE WOULD HAVE 225 MB FREE. PLUS THE OTHER 152 MB WHICH IS EQUAL TO 377 </t>
  </si>
  <si>
    <t>'Your interest on' , deposit, ' = ' , interest)</t>
  </si>
  <si>
    <t>sum of numbers divided total number of students (19+20+21 / 3 = 20)</t>
  </si>
  <si>
    <t>11234</t>
  </si>
  <si>
    <t>if average.=80:</t>
  </si>
  <si>
    <t>if subject score= 90-100 the grade A</t>
  </si>
  <si>
    <t>1255</t>
  </si>
  <si>
    <t>january</t>
  </si>
  <si>
    <t>1340 CDs</t>
  </si>
  <si>
    <t>2</t>
  </si>
  <si>
    <t>13515</t>
  </si>
  <si>
    <t xml:space="preserve">45
</t>
  </si>
  <si>
    <t>2500</t>
  </si>
  <si>
    <t>300</t>
  </si>
  <si>
    <t>BatchB05</t>
  </si>
  <si>
    <t>160m</t>
  </si>
  <si>
    <t xml:space="preserve">no it is not possible  </t>
  </si>
  <si>
    <t>'Your interest on', 200,' =', 4</t>
  </si>
  <si>
    <t>a+b+c /3</t>
  </si>
  <si>
    <t>i don't know</t>
  </si>
  <si>
    <t xml:space="preserve">YES
</t>
  </si>
  <si>
    <t>APRIL,MAY AND JUNE</t>
  </si>
  <si>
    <t>1 ,2 ,5,10</t>
  </si>
  <si>
    <t>I  CAN'T</t>
  </si>
  <si>
    <t>THE FACTORS, MULTIPLES AND PRIME NUMBERS OF A  GIVEN NUMBER</t>
  </si>
  <si>
    <t>10 000</t>
  </si>
  <si>
    <t>110ML</t>
  </si>
  <si>
    <t>BatchB06</t>
  </si>
  <si>
    <t>85m</t>
  </si>
  <si>
    <t>Paul chan deposit of 200= 400</t>
  </si>
  <si>
    <t>GRADE A = 70</t>
  </si>
  <si>
    <t>APRIL, MAY AND JULY</t>
  </si>
  <si>
    <t xml:space="preserve">TO FIND THE FACTORS OF NUMBERS
</t>
  </si>
  <si>
    <t>5000</t>
  </si>
  <si>
    <t>110mL</t>
  </si>
  <si>
    <t>BatchB07</t>
  </si>
  <si>
    <t>75m</t>
  </si>
  <si>
    <t>your interest on deposit =400</t>
  </si>
  <si>
    <t>"Grade A'</t>
  </si>
  <si>
    <t>print ("Grade B")</t>
  </si>
  <si>
    <t xml:space="preserve">t1=60
t2=65
t3=70
if average&amp;gt;=90:
print ("Grade A")
if average&amp;gt;=70:
print ("Grade B")
if average&amp;gt;=60:
print ("Grade C ")
if average&amp;gt;=60:
print ("Grade C ")
if average&amp;gt;=50:
print ("Grade D")
if average&amp;gt;=0:
print ("Grade F")
</t>
  </si>
  <si>
    <t>7500</t>
  </si>
  <si>
    <t>MAY AND JUNE</t>
  </si>
  <si>
    <t xml:space="preserve">FACTORS
= 1,3,5 &amp; 15
</t>
  </si>
  <si>
    <t>FINDING THE RANGE OF A NUMBER.</t>
  </si>
  <si>
    <t>BatchB08</t>
  </si>
  <si>
    <t>yes it is possible
100mb+125MB=225MB
FREE SPACE=152MB
225+152=377MB</t>
  </si>
  <si>
    <t>X+Y+Z=XYZ
XYZ/3</t>
  </si>
  <si>
    <t xml:space="preserve">FALSE
</t>
  </si>
  <si>
    <t>("Grade F'')</t>
  </si>
  <si>
    <t>true</t>
  </si>
  <si>
    <t>june</t>
  </si>
  <si>
    <t>BatchB09</t>
  </si>
  <si>
    <t>180</t>
  </si>
  <si>
    <t>yes it is because a total of the free space plus the total of deleting two music album(100MB and 125MB0 =</t>
  </si>
  <si>
    <t>age1=15
age2=16
age3=17
if (15,16,17)
the average age of the students is 16</t>
  </si>
  <si>
    <t>end</t>
  </si>
  <si>
    <t>3/25</t>
  </si>
  <si>
    <t>he intended to achieve the algorithm called end</t>
  </si>
  <si>
    <t>BatchB10</t>
  </si>
  <si>
    <t>70m</t>
  </si>
  <si>
    <t>Yes, it is possible for Emeka to have enough space because if Emeka should delee album 1 and 8 there is a total of 225MB of space remaining,  added together with the free space of 152MB, there is a total of 377MB of space remaining which is more than enough.</t>
  </si>
  <si>
    <t>Your interest on, 200, = , 400</t>
  </si>
  <si>
    <t>10 CLS 
20 REM a program to calculate the average ages of 3 students
30 INPUT "ADE, "AYO", "OBI"
40 LET "ADE =15
50 LET "AYO" =16
60 LET "OBI"=20
70 LET SUM= 15 + 16+20
80 LET AVERAGE= SUM/3
90 PRINT AVERAGE
100 END
The average age of the students is 17</t>
  </si>
  <si>
    <t>the tester's claim is not corrrect because the actual amount of video players sent for repair per day is 5/100*2000=100video players. The number of audio players sent for repair per day is given as 3/100*6000=180 audio players. Therefore there vare more audio players sent for repair than video players</t>
  </si>
  <si>
    <t>("Grade B")</t>
  </si>
  <si>
    <t xml:space="preserve">biology=100
chemistry=98 
physics=88
total= biology +physics+chemistry
average= total/3
average = Grade A
</t>
  </si>
  <si>
    <t>in he months of february march april and june</t>
  </si>
  <si>
    <t>2,5</t>
  </si>
  <si>
    <t>BatchB11</t>
  </si>
  <si>
    <t>no because the two album with highest space is not up two 350mb</t>
  </si>
  <si>
    <t>Your interest on 200=400</t>
  </si>
  <si>
    <t>10 CLS
20 A PROGRAM TO SHOW AVERAGE OF 3STUDENTS
30INPUT A =19
40 INPUT B =20
50 INPUT C=21
60 LET AVERAGE =A+B+C /SUM
70 PRINT
END</t>
  </si>
  <si>
    <t>5/100*2000</t>
  </si>
  <si>
    <t>about 1260</t>
  </si>
  <si>
    <t>April, May, june</t>
  </si>
  <si>
    <t>01234510</t>
  </si>
  <si>
    <t>num  = int(input('15:'))
        for i in range (i,num + 1)
         if num%i  ==0;
print(i)</t>
  </si>
  <si>
    <t xml:space="preserve">to find range between one and the number
</t>
  </si>
  <si>
    <t>50ml</t>
  </si>
  <si>
    <t>BatchB13</t>
  </si>
  <si>
    <t xml:space="preserve">80m
</t>
  </si>
  <si>
    <t>if emeka deletes album 1 and album 8 (100MB+125MB=225MB+the free space=337MB) 
  The amount of space emeka will use in tranfering the photos is 377MB</t>
  </si>
  <si>
    <t>10 CLS;program to calculate the average
20 INPUT;a=19
30 INPUT;b=20
40 INPUT;c=21
50 INPUT;sum=a+b+c
60 INPUT;average=sum/3
70 PRINT AVERAGE
80 END</t>
  </si>
  <si>
    <t xml:space="preserve">
  then 5% of video players=5/100*2000=100
also if 3% of audio players =3/100*6000=180
therefore the statement is false</t>
  </si>
  <si>
    <t>"grade B"</t>
  </si>
  <si>
    <t>math=70
english=55
stem=60
total=math+english+stem
average=total/3
if average&amp;gt;=90:
  print("Grade A")
elif average&amp;gt;=70:
  print("Grade B")
elif average&amp;gt;=60:
  print("Grade C")
elif average&amp;gt;=50:
  print("Grade D")
else:  
    print("Grade F")</t>
  </si>
  <si>
    <t>april , may and june</t>
  </si>
  <si>
    <t>num=int(input('15:'))
for i in range (1,num+1)
if num % i=0
print(i)</t>
  </si>
  <si>
    <t>for finding the prime factors of numbers</t>
  </si>
  <si>
    <t>BatchB14</t>
  </si>
  <si>
    <t>75 metres</t>
  </si>
  <si>
    <t>Music albums = 650
Album 1 = 100
Album 4 = 55
Album 7 = 75
Album 8 = 125</t>
  </si>
  <si>
    <t>'Your interest on', 200 = 400</t>
  </si>
  <si>
    <t>Student A = 19
Student B = 20
Student C = 21
average = 20</t>
  </si>
  <si>
    <t>No because 5% of 2000 = 100 video players sent for repairs and
3% of 6000 = 180 audio players sent for repairs</t>
  </si>
  <si>
    <t>average &amp;gt; = 65</t>
  </si>
  <si>
    <t>Subject scores = 60+65+70 = 195 divided by 3
Average score = 65 = Grade C</t>
  </si>
  <si>
    <t>MAY</t>
  </si>
  <si>
    <t>The given number divided by 15 = 1
The given number divided by 5 = 3
The given number divided by 3 = 5
The given number divided by 1 = 15</t>
  </si>
  <si>
    <t>factor of numbers</t>
  </si>
  <si>
    <t>BatchB15</t>
  </si>
  <si>
    <t xml:space="preserve">85
</t>
  </si>
  <si>
    <t>free space=152mb
needed space=350mb
so he should delete album 1 and album 3
or album 8 and album 7</t>
  </si>
  <si>
    <t>your interest on deposit which is 200</t>
  </si>
  <si>
    <t>age of first student (student A)
age of second student (student B)
age of third student (student C) 
student A + student B + student C / 3</t>
  </si>
  <si>
    <t>the tester is wrong 
this is because 2000 * 5/100 = 100 video players need repair each day
on the other hand 6000*3/100 = 180 audio players need repair 
mathematically 100&amp;lt;180</t>
  </si>
  <si>
    <t>70+80+60/3 =70 so if average = 70 ("Grade b")</t>
  </si>
  <si>
    <t>grade a + grade b + grade c / 3
90 - 100 = Grade A
70 - 89 = Grade B
60 - 69 = Grade C
50 - 59 = Grade D
0 - 49 = Grade F</t>
  </si>
  <si>
    <t>june ,may and april</t>
  </si>
  <si>
    <t>2 and 5</t>
  </si>
  <si>
    <t>range (1 : number entered)
numbers  % = 0
print (prime factor)</t>
  </si>
  <si>
    <t>to find prime numbers and prime factors of a chosen number</t>
  </si>
  <si>
    <t>12,000 will be left</t>
  </si>
  <si>
    <t>BatchB16</t>
  </si>
  <si>
    <t>70+10=80</t>
  </si>
  <si>
    <t>yes, he would delete album 1 and 8 to get a free space</t>
  </si>
  <si>
    <t>400</t>
  </si>
  <si>
    <t xml:space="preserve">10 program to calculate the average of three students
20 CLS
30
</t>
  </si>
  <si>
    <t>yes because 5% is greater than 3%</t>
  </si>
  <si>
    <t>210/3= 70</t>
  </si>
  <si>
    <t>maths=100, eng=85; igbo=100
total=100+85+100=285
average= 285/3+</t>
  </si>
  <si>
    <t>divisibility of numbers given</t>
  </si>
  <si>
    <t>100 (50 couples)</t>
  </si>
  <si>
    <t>BatchB17</t>
  </si>
  <si>
    <t xml:space="preserve">70 + 10 = 80
</t>
  </si>
  <si>
    <t>he will delete album 1 and 8
125+100 =225 + the free space</t>
  </si>
  <si>
    <t>200=400</t>
  </si>
  <si>
    <t>19             20                             21
56%            76%                    90%</t>
  </si>
  <si>
    <t>0.556 when been appoimated</t>
  </si>
  <si>
    <t>70+80+60=210/3=70 therefore Grade B"</t>
  </si>
  <si>
    <t>if 90-100 (Grade A)
if 70-89 (Grade B)
if 60-69 (Grade C)
if 50-59 (Grade D)
if 0-49 (Grade F)</t>
  </si>
  <si>
    <t>they sold 500</t>
  </si>
  <si>
    <t>1,2,3,5,6,10,15,30</t>
  </si>
  <si>
    <t>he intend to acheive a particlur set of even number</t>
  </si>
  <si>
    <t>BatchB19</t>
  </si>
  <si>
    <t>125+80=205
205+152=357</t>
  </si>
  <si>
    <t>210/3=70</t>
  </si>
  <si>
    <t>April,may,june</t>
  </si>
  <si>
    <t>1,2,3,5</t>
  </si>
  <si>
    <t>8000</t>
  </si>
  <si>
    <t>BatchB20</t>
  </si>
  <si>
    <t>140</t>
  </si>
  <si>
    <t>if emeka deletes album 8 and 1 + the existing apace it will be enou</t>
  </si>
  <si>
    <t>'Your interest on' ,'200', '=' , 400</t>
  </si>
  <si>
    <t xml:space="preserve">age A = 19,
age B = 20,
age C = 21,
AVERAGE = (A+B+C/3) 
AVERAGE = 20
</t>
  </si>
  <si>
    <t>it is correct because 5% of 2000 is higher than 3% of 6000</t>
  </si>
  <si>
    <t>Maths = 60,
English = 65,
Biology = 70,
Average = (maths + biology + English/3)
if Average = 90: ("Grade A")
if Average =  70: ("Grade B")
if Average = 60: ("Grade C")
if Average = &amp;gt;= 50: ("Grade D")
if Average = &amp;gt;= 0: ("Grade F")</t>
  </si>
  <si>
    <t>Aprail, May and June</t>
  </si>
  <si>
    <t>BatchB22</t>
  </si>
  <si>
    <t>BatchB24</t>
  </si>
  <si>
    <t>70 meters</t>
  </si>
  <si>
    <t>It is not possible for emeka to have enough space. because there will still be insufficient storage space after he deletes 2 of his largest music albums</t>
  </si>
  <si>
    <t>Interest on deposit = interest. ie 400</t>
  </si>
  <si>
    <t>REM: program to calculate the average of three students
let students be; a, b, c.
Input: a = 10, b = 20, c = 40
sum = a+b+c
average = a+b+c / 3
print(average) = 26.9
end.</t>
  </si>
  <si>
    <t>for video players. 2000 * 5 / 100 = 100
for audio players. 6000 * 3  / 100 = 180
therefore there are more audio players than video players sent for repair pre day.</t>
  </si>
  <si>
    <t xml:space="preserve">Math = 70
english = 70
physics =70
total = math + english + physics
average = total /3
if average = 80
print("Grade A' )
else if average  &amp;gt;=65 
print("Grade B")
else if average &amp;gt;=60
print("Grade C")
</t>
  </si>
  <si>
    <t>1251 CDs</t>
  </si>
  <si>
    <t>1 2 5 10</t>
  </si>
  <si>
    <t xml:space="preserve">
num = int("the factors of ", x, "are: " )
for i in range (1, x + )
if x % i = = 0
print(i)</t>
  </si>
  <si>
    <t>the purpose is to display the factors of a given number</t>
  </si>
  <si>
    <t>65ml</t>
  </si>
  <si>
    <t>BatchB25</t>
  </si>
  <si>
    <t>Yes, 100+125=225+152=377MB. If he deletes albums 1 and 8, he has a space of 225MB which added to the existing free space</t>
  </si>
  <si>
    <t>#include&amp;lt;iostream&amp;gt;
using namespace std;
int main()
{
int sum, average;
int a=19
int b=20
int c=21
sum=a+b+c;
average=sum/3;
cout&amp;lt;&amp;lt;"The average age of the students is"&amp;lt;&amp;lt;average&amp;lt;&amp;lt;endl;
return 0;
}</t>
  </si>
  <si>
    <t>Faulty video players= 5% of 2000=100
Faulty audio players=3% of 6000=180
Therefore, there are more faulty audio players than video players. The worker's clauim is incorrect.</t>
  </si>
  <si>
    <t>math=70
english=50
computer=63
sum= math+english+computer
average = sum/3
if average&amp;gt;= 90
   print('Grade A')
elif average&amp;gt;=70
   print('Grade B')
elif average&amp;gt;=60
   print('Grade C')
elif average&amp;gt;=50
print('Grade D')
else print('Grade F')</t>
  </si>
  <si>
    <t xml:space="preserve">num = 15
for i in range(1, num+1):
      if num%i==0
      print(i)
</t>
  </si>
  <si>
    <t>It was meant to calculate the factors of a any given number.</t>
  </si>
  <si>
    <t>BatchB27</t>
  </si>
  <si>
    <t>He can. The free space is 152MB  and he can get a maximum space of 225MB from the albums. This gives a total space of 377MB which is greater than 350MB and capable of holding it.</t>
  </si>
  <si>
    <t>A=20
B=30
C=40
let D=A+B+C/3
print("The average age of the students is", D)</t>
  </si>
  <si>
    <t>The tester is wrong because 5% of 2000 is less than 3%of 6000</t>
  </si>
  <si>
    <t xml:space="preserve">math=78
Civic=98
T.D=79
total=math+Civic+T.D
average=total/3
if average&amp;gt;=90:
     print"Grade A"
elif average&amp;gt;=70:
     print"Grade B"
elif average&amp;gt;=60:
     print"Grade C"
if average&amp;gt;=50:
     print"Grade D"
else:
     print"Grade F"
</t>
  </si>
  <si>
    <t>BatchB28</t>
  </si>
  <si>
    <t>yes, it is possible. if</t>
  </si>
  <si>
    <t>Let A be 19
Let B be 20
Let C be 21</t>
  </si>
  <si>
    <t>"Grade A"</t>
  </si>
  <si>
    <t xml:space="preserve">math = 80
english = 50
civic = 60
total = math + english + civic
average = total / 3
if  average = 95 :
print ("Grade A")
elif average = 85 :
print ("Grade B")
elif average = 65 :
print ("Grade C")
else 
print ("Grade F")
Result = "Grade A"
</t>
  </si>
  <si>
    <t>April</t>
  </si>
  <si>
    <t>num = int ( input ('15')
for i in range ( 1, 15 + 1) :
if num % i ==   :
print ( i )
result = 1, 3, 5, 15</t>
  </si>
  <si>
    <t>The programmer intended to find the factors of a given number</t>
  </si>
  <si>
    <t>BatchB30</t>
  </si>
  <si>
    <t>radius= 70m height =10
70+10=80m</t>
  </si>
  <si>
    <t>it is not possible because all the music albums are small files n when two are  added cannot be up to 350mb eg 100 + 125=225 ( not up to 350)
80=80=160 (not up to 350)</t>
  </si>
  <si>
    <t>your   interest on deposit (200)=400</t>
  </si>
  <si>
    <t xml:space="preserve">NO it is not correct because out of 8000, the number of video players repaired is 100 while it is 180 for audio players </t>
  </si>
  <si>
    <t>3250CDS</t>
  </si>
  <si>
    <t>April ,May and June</t>
  </si>
  <si>
    <t>10,19,1</t>
  </si>
  <si>
    <t>Let F= factors of a given number
F= 1,2,3,4,6,12
PRINT F
END</t>
  </si>
  <si>
    <t>average</t>
  </si>
  <si>
    <t>BatchB31</t>
  </si>
  <si>
    <t>No it is not possible because if he deletes any at most two albums the space on the flash drive needed for the photo will not be enough</t>
  </si>
  <si>
    <t>Student_1 = int(input('age of student 1'))
Student_2 = int(input('age of student 2'))
Student_3 = int(input('age of student 3'))
AVERAGE = (Student_1+Student_2+Student_3)/3
print=("The average age of the students is" + AVERAGE)</t>
  </si>
  <si>
    <t>No it is not correct because
5% of 2000 (average number of video players made per day) is 100. Therefore 100 video players are faulty and need repair
3% of 6000 (average number of audio player made per day) is 180;. Therefore 180 audio players need repair.
180 is greater than 100.</t>
  </si>
  <si>
    <t>physics = float(input('please input score'))
math = float(input('please input score'))
chemistry = float(input('please input score'))
total = physics+math+chemistry
average = total/3
if average&amp;gt;=90:
    print("Grade A")
elif average&amp;gt;=70:
    print("Grade B")
elif average&amp;gt;=60:
    print("Grade C")
elif average&amp;gt;=50:
    print("Grade D")
else:
    print("Grade F")</t>
  </si>
  <si>
    <t>1250 CDs</t>
  </si>
  <si>
    <t>May</t>
  </si>
  <si>
    <t xml:space="preserve">num = float(input('enter your number please'))
for i in range(1, num+1):
    if num % i == 0:
        print(i)
 </t>
  </si>
  <si>
    <t>To find all the factors of a number</t>
  </si>
  <si>
    <t>BatchB32</t>
  </si>
  <si>
    <t>Yes, Emeka needs 198 MB more to fit in the photo and deleting album 8 and album 7 would give him 200 MB free.</t>
  </si>
  <si>
    <t>Your interest on '200' = '400'</t>
  </si>
  <si>
    <t>The tester's claim is wrong because 5% of video players are sent for repair per day (i.e. 100 video players) and 3% of audio players are sent for repairs per day(i.e. 180 audio players)</t>
  </si>
  <si>
    <t>The programmer intended to find the prime factors of a given number</t>
  </si>
  <si>
    <t>12,000 penguins</t>
  </si>
  <si>
    <t>BatchB35</t>
  </si>
  <si>
    <t>free space = 152
album 8= 125
album1= 100
total = 377
yes..</t>
  </si>
  <si>
    <t>Student1= input("Enter the age of first student: "
Student2= input("Enter the age of second student: "
Student3= input("Enter the age of third student: "
Average = (Student1*Student2*Student3*)/2
Print Average</t>
  </si>
  <si>
    <t>num video = 5/100 * 2000 = 100
num audio = 3/100 * 6000 = 180
num audio &amp;gt; num video
the tester is wrong!...</t>
  </si>
  <si>
    <t xml:space="preserve">math = input ("Enter your math score: ")
eng = input ( "Enter your eng score: ")
stem = input ("Enter your stem score: ")
avg = (math+eng+stem)/2
if avg &amp;gt;= 90:
   print ("Grade A")
elif avg &amp;gt;=70 and &amp;lt;90:
   print ("Grade B")
elif avg &amp;gt;=60 and &amp;lt;70:
   print ("Grade C")
elif avg &amp;gt;=50 and &amp;lt;60:
   print ("Grade D")
else print ("Grade F")
</t>
  </si>
  <si>
    <t xml:space="preserve">x = input ("enter num: ")
for y range in (x+1):
    if x/y = 1
       print y
</t>
  </si>
  <si>
    <t xml:space="preserve">He wanted to find the </t>
  </si>
  <si>
    <r>
      <t>BatchB</t>
    </r>
    <r>
      <rPr>
        <sz val="11"/>
        <color rgb="FFFF0000"/>
        <rFont val="Calibri (Body)"/>
      </rPr>
      <t>40</t>
    </r>
  </si>
  <si>
    <t>70 metres</t>
  </si>
  <si>
    <t>It is not possible for Emeka to have enough space because the total memory of the two albums with the highest memory is not 7up to 350MB</t>
  </si>
  <si>
    <t>A = 19
B = 20
C = 21
AVERAGE = (A + B+ C)/3
print 'The average age of the students is', AVERAGE</t>
  </si>
  <si>
    <t>3/100 * 6000 = 180 audio players
5/100 * 2000 = 100 video players
Obviously the number of audio players sent for repair is more than the video payers sent for repair per day. So the tester's claim is incorrect.</t>
  </si>
  <si>
    <t>The multiples of the inputted number</t>
  </si>
  <si>
    <t>BatchB41</t>
  </si>
  <si>
    <t>BatchB42</t>
  </si>
  <si>
    <t>160metres</t>
  </si>
  <si>
    <t xml:space="preserve">
If the album are subtracted to replace with 350
it not possible</t>
  </si>
  <si>
    <t>Your interest on'200=400</t>
  </si>
  <si>
    <t>7/3*100/1=140</t>
  </si>
  <si>
    <t>''Grade B''</t>
  </si>
  <si>
    <t>YES</t>
  </si>
  <si>
    <t>5 CDs</t>
  </si>
  <si>
    <t>(1,11)</t>
  </si>
  <si>
    <t>(1,1)</t>
  </si>
  <si>
    <t>50</t>
  </si>
  <si>
    <t>BatchB43</t>
  </si>
  <si>
    <t xml:space="preserve">80 M
</t>
  </si>
  <si>
    <t>HE would delete album  1 and 8 plus the free space to give 377mb</t>
  </si>
  <si>
    <t>your interest on  '200' ='400'</t>
  </si>
  <si>
    <t>("GRADE A")</t>
  </si>
  <si>
    <t>1200 CDS</t>
  </si>
  <si>
    <t>JUN</t>
  </si>
  <si>
    <t>2,5, 10</t>
  </si>
  <si>
    <t>2AND 5</t>
  </si>
  <si>
    <t>BatchB50</t>
  </si>
  <si>
    <t xml:space="preserve"> it is possible, it requires 350mB  free space
freespace= 152MB + 100MB + 125MB = 377MB free space
therefore you can delete album 1 and album 8 to get enough space for a 350MB photo
</t>
  </si>
  <si>
    <t>"your interest on ",200,"=400",interest</t>
  </si>
  <si>
    <t xml:space="preserve">print=input("enter the age of three students")
age1=19
age2=20
age3=21
average=age1+age2+age3/3
  print ("The average age of the students")
</t>
  </si>
  <si>
    <t>3% of 6000= 180
the total sent for repair= 5% of 2000=100
therefore the number of faulty video players per day is less than that of the audio players</t>
  </si>
  <si>
    <t>math=60
 english= 65 
stem=70 
total=math + stem+ english  
average = total/3   
 if average  =90: 
    print("grade A") 
  elif average =70: 
    print("grade B") 
  elif average= 60: 
    print(grade C")
 elif average = 50:
  print("grade D")
else:
      print ("Grade F")</t>
  </si>
  <si>
    <t>in april, may , and june</t>
  </si>
  <si>
    <t xml:space="preserve"> Ade=input("please enter a number")
  for i in range(1,num+1)
      if num% i=0:
print (i)</t>
  </si>
  <si>
    <t>The purpose of the program is to find the factors of a give number</t>
  </si>
  <si>
    <t>90millilitres(ML)</t>
  </si>
  <si>
    <t>75M</t>
  </si>
  <si>
    <t>HE HAS TO DELETE THE ALBUM BECAUSE IT IS THE ONLY MEANS</t>
  </si>
  <si>
    <t>DI</t>
  </si>
  <si>
    <t xml:space="preserve">AGE 1 = 16
</t>
  </si>
  <si>
    <t>NO It is not beca</t>
  </si>
  <si>
    <t>grade b</t>
  </si>
  <si>
    <t>1,25</t>
  </si>
  <si>
    <t>num = int 10
1,2,5</t>
  </si>
  <si>
    <t>prime factors of a number</t>
  </si>
  <si>
    <t>60ml</t>
  </si>
  <si>
    <t>1000-(75</t>
  </si>
  <si>
    <t>No it is not possible for him to have enough space because: 100MB+!@%MB</t>
  </si>
  <si>
    <t xml:space="preserve">("Your interest on", 200, "=", 400) </t>
  </si>
  <si>
    <t>a+b+c = total
total/3= average</t>
  </si>
  <si>
    <t>video players= 5%/100% *2000/1
audio players=3%/100% *6000/1</t>
  </si>
  <si>
    <t>maths= 60
english= 65
science= 70
total=60+65+70=195
195/3=65
which is grade c</t>
  </si>
  <si>
    <t>in june</t>
  </si>
  <si>
    <t xml:space="preserve">input=20
(when 20 is the given number ) should be 1,2,4,5,10,20 </t>
  </si>
  <si>
    <t>he intended to achieve the prime numbers or factors of some numbers</t>
  </si>
  <si>
    <t>there are 2,500 penguins left in the colony</t>
  </si>
  <si>
    <t xml:space="preserve"> 80m</t>
  </si>
  <si>
    <t xml:space="preserve">it is not possible to have enough space when you delete the highest album which is album 1 and albnm 8 </t>
  </si>
  <si>
    <t>"your interest on deposit" interest = 200</t>
  </si>
  <si>
    <t>student 1 = 19
student 2 = 20
student 3 = 21
average = student1,2,3/3
if average = 60
print("average")</t>
  </si>
  <si>
    <t>yes, there are more video sent for repair thae audio because 5% = 0.05 while audio 3% = 0.03</t>
  </si>
  <si>
    <t xml:space="preserve">math = 60 
english = 65
igbo = 70
total = math + english + igbo 
average = 195/3
if average = 90-100
print ("Grade A)
if average = 70-89
print("Grade B")
if average = 60-69
print("Grade C")
if average = 50-59
print("Grade D")
if average = 0-49
print ("Grade F")
</t>
  </si>
  <si>
    <t>they did not actually sell more, but i will say they sold more on June</t>
  </si>
  <si>
    <t>num = int(15:")
for: in range(1,num+1)
if num%: = 0:
print(i)</t>
  </si>
  <si>
    <t>140-150/10=125   or 150/10=15</t>
  </si>
  <si>
    <t xml:space="preserve">125+100+75+80+55+60+80+75=650
IF YOU -120 and 100 it gives you  425 and it gives the boy more space to danwload more photos </t>
  </si>
  <si>
    <t>interest=   ,deposit=200,rate=1,time=2  200*1=200 200*2=400</t>
  </si>
  <si>
    <t>maths=20
igbo=19
english=21
average of the student is =47</t>
  </si>
  <si>
    <t>1/3/2000=6000
2000/5=400
8000/8=1000</t>
  </si>
  <si>
    <t xml:space="preserve">70+80+60=210 and that is an A but when you divide by 3 it gives you 70 which is now a B </t>
  </si>
  <si>
    <t xml:space="preserve">maths=70
english=80
stem=60  
80+70+60=210/3=70 </t>
  </si>
  <si>
    <t>12</t>
  </si>
  <si>
    <t>get solution on the command/the output</t>
  </si>
  <si>
    <t>80 m</t>
  </si>
  <si>
    <t>Yes, it is possible because he requires 350 mb free space and the available free space is 152 mb so he requires 198 mb more that can be gotten from deleting the album of 125 mb and any other album above 72 mb.</t>
  </si>
  <si>
    <t xml:space="preserve">age1 = 20
age2 = 21
age3 = 17
total = age1+age2+age3
average = total / 3
print('The average age of the students is', average)
</t>
  </si>
  <si>
    <t>The tester's claim is not correct because 3% of 6000 faulty audio players is 180 in total sent for repair and the total number of video players sent for repair is 5% of 2000 which is 100. Therefore, the number of faulty video players is less than the number of audio players sent for repair per day</t>
  </si>
  <si>
    <t>math = 70 
english = 60 
stem = 60 
total = math + stem + English
average = total / 3 
if average &amp;gt;=80: 
      print("Grade A")
elif average &amp;gt;= 65: 
      print("Grade B") 
elif average &amp;gt;= 50: 
      print("Grade C") 
else:
     print("Grade F")</t>
  </si>
  <si>
    <t>In months April, May and June</t>
  </si>
  <si>
    <t xml:space="preserve">Fechi = input("Please enter a number")
num = int(Fechi)
for xx in range(1,num+1):
    rem = num % xx
    if rem == 0:
        print(xx)
</t>
  </si>
  <si>
    <t xml:space="preserve">The programmer intended to attain the factors of which ever number that is inputted in the 'please enter a number' command when the program is run. </t>
  </si>
  <si>
    <t>80 METRES</t>
  </si>
  <si>
    <t>It is possible for him to have enough space by deleting only two albums because the free space in his flash drive is 152 MB and the album that has the highest memory space is album 8 and when joined with album 4 and his free memory space will give enough space to transfer a picture of 350 MB</t>
  </si>
  <si>
    <t>age 1 = a
age 2 = b
age 3 = c
total = a + b + c
average = total / 3</t>
  </si>
  <si>
    <t>The tester's claim is incorrect because 5% of 2000 is 100 and 3% of 6000 is 180, so on average there are more audio players sent for repair than video players</t>
  </si>
  <si>
    <t>Subject 1 = a
Subject 2 = b
subject 3 = c
total = a + b + c 
average = total/3
if average &amp;gt;== 90:
   Grade A
elif average &amp;gt;== 70:
   Grade B
elif average &amp;gt;== 60: 
   Grade C
elif average &amp;gt;== 50:
   Grade D
else:
Grade F</t>
  </si>
  <si>
    <t>In the months of april, may and june</t>
  </si>
  <si>
    <t>num = int(input("please enter a number",))
for m in range(1,num+1):
         if num % i == 0:
      print i</t>
  </si>
  <si>
    <t>This programme is designed to find the factors of any number</t>
  </si>
  <si>
    <t>print ( 200*1*2,200,'=',400)</t>
  </si>
  <si>
    <t xml:space="preserve">
</t>
  </si>
  <si>
    <t xml:space="preserve">Video player = 2000
audio player = 6000
</t>
  </si>
  <si>
    <t>average =70;=65 print = ("grade B")</t>
  </si>
  <si>
    <t xml:space="preserve">math = 60
english = 65
stem = 70
total = math+ english + stem
average= total/3
if average=90 -100:
  print ("grade A")
elif average=70 -80:
  print ("grade B")
elif average=60 -69:
  print ("grade C")
elif average=50 -59:
  print ("grade D")
else: average=0 -49:
  print ("grade F ")
</t>
  </si>
  <si>
    <t>JUNE</t>
  </si>
  <si>
    <t xml:space="preserve">NUM=INT(15(3)
FOR I IN RANGE (I+ num +1):
if num % 1 ==0:
print
</t>
  </si>
  <si>
    <t>Factors of a number</t>
  </si>
  <si>
    <t>50 ml more should be added to the salad oil to make it 150 ml</t>
  </si>
  <si>
    <t>YES IT IS POSSIBLE.
Because: when an of 100 and 125 are deleted, there is now at least 225+152MB of space left which is enough.</t>
  </si>
  <si>
    <t>name =  kun, age  = 13
name =  davi, age  = 13
name =  rin, age  = 13
average (name =  kun, age =  13,name =  davi, age =  13,name =  rin, age=  13)
average = (13  + 13+ 13)
print (average)</t>
  </si>
  <si>
    <t xml:space="preserve">no this is because more percentage of AUP are sent for repair
</t>
  </si>
  <si>
    <t xml:space="preserve">name=  ada
name = obi
name = eze
 input (ada = 75 ,76, 78, obi = 85, 86, 89, eze = 56 ,68, 79)
if average = 80 and above 
              print Grade A
if average = 70 - 89  
              print Grade B
if average = 60-69
              print Grade C
if average = 
             print Grade A
if average = 80 and above 
              print Grade </t>
  </si>
  <si>
    <t>in May, June and April</t>
  </si>
  <si>
    <t>He found the factors of the numbers</t>
  </si>
  <si>
    <t xml:space="preserve">yes 
if he deletes album 1 and album 2 it sums up to = 225
then 225 +152 = 377 mb which is enough
</t>
  </si>
  <si>
    <t>your interest on deposit = 400</t>
  </si>
  <si>
    <t xml:space="preserve">yes
</t>
  </si>
  <si>
    <t>"Grade b "</t>
  </si>
  <si>
    <t>yes the student will get a Grade C</t>
  </si>
  <si>
    <t>1,2,3,5,10,15</t>
  </si>
  <si>
    <t>BatchA14</t>
  </si>
  <si>
    <t xml:space="preserve"> album 1 and album 8</t>
  </si>
  <si>
    <t>intrest = 400</t>
  </si>
  <si>
    <t xml:space="preserve">dan=29
kosi=30
bolt=31
average= sum/3
print (average=30)
</t>
  </si>
  <si>
    <t>no
5% of 2000=100 
3% of 6000=180</t>
  </si>
  <si>
    <t>maths=90
english=80
chemistry=100
total= maths+english+chemistry
   average=total/3
if average;=100:
print("Grade A")
elif average ;= 89
print("GradeB")
elif average ;= 69
print("GradeC")
elif average ;= 59
print("GradeD")
elif average ;= 49
print("GradeF")</t>
  </si>
  <si>
    <t>apr,may,jun</t>
  </si>
  <si>
    <t>num=int(10)
     for p in range (p, 10+1)
if num % p ==0
print(P)</t>
  </si>
  <si>
    <t xml:space="preserve">designed to find the prime numbers or factors </t>
  </si>
  <si>
    <t>It is possible if emeka deletes, Album 8 and 1 that is Album 100MB and Album 8 125MB when they are added and deleted 325MB will be free</t>
  </si>
  <si>
    <t>Yes they're more video players sent on repair a day cause: 3/100×6000=180
And
5/100×2000=100.
That is percentage of audio or video player sent for repair × total number of audio or video player</t>
  </si>
  <si>
    <t xml:space="preserve">Computer=70
Mathematics=65
Economics=60
Total= Computer+Mathematics+Economic average score = Total/3:
If average &amp;gt;=90:
Print( "Grade A")
If average&amp;gt;= 89:
Print("Grade B")
If average&amp;gt;=69:
Print ("Grade C")
If average&amp;gt;=59:
Print ("Grade D")
If average&amp;gt;=49:
Print ("Grade F")
</t>
  </si>
  <si>
    <t>500CDs</t>
  </si>
  <si>
    <t>In April, May and June</t>
  </si>
  <si>
    <t>The programmer wrote the code with intentions to find the prime factors of numbers</t>
  </si>
  <si>
    <t>12000 penguins</t>
  </si>
  <si>
    <t>50 mL of salad oil</t>
  </si>
  <si>
    <t xml:space="preserve">75m
</t>
  </si>
  <si>
    <t>Emeka has to delete Album1 and Album8 because if he deletes Album1 and Album8 he would have enough space for his photos and also have extra free space</t>
  </si>
  <si>
    <t xml:space="preserve">studentone = input('Enter your age')
studentone = int(studentone)
studenttwo = input('Enter your age')
studenttwo = int(studenttwo)
studentthree = input('Enter your age')
studentthree = int(studentthree)
</t>
  </si>
  <si>
    <t xml:space="preserve">subonescore = inpute('enter subonescore')
subonescore = int(subonescore)
subtwoscore = input('enter subonescore')
subtwoscore = int(subtwoscore)
subthreescore = input('enter subthreescore)
subthreescore =int(subthreescore)
total = subonescore + subtwoscore + subthreescore
average=total/3
if average&amp;gt;= 90
print ('Grade A')
</t>
  </si>
  <si>
    <t>in April, May and june</t>
  </si>
  <si>
    <t>The program is intended to be able to calculate the prime number of numbers or the factors of numbers or the multiples of numbers</t>
  </si>
  <si>
    <t>250</t>
  </si>
  <si>
    <t>85</t>
  </si>
  <si>
    <t>NO
because the sum of any two albums is not = 350MB</t>
  </si>
  <si>
    <t>IF EMEKA HAS 152MB OF FREE SPACE AND NEEDS 350MB OF FREE SPACE TO TRANSFER SOME FILES..THAT MEANS HE NEEDS 198MB TO TRANSFER THE FILE SO HE CAN DELETE ALBUM 8 AND 1</t>
  </si>
  <si>
    <t>Your interest on 200 =400</t>
  </si>
  <si>
    <t>studentone = input('Enter your age')
studentone = int(studentone)
studenttwo = input('Enter your age')
studenttwo = int(studenttwo)
studentthree = input('enter your age')
studentthree= int(studentthree)
total = studentone + studenttwo + studentthree
average = total/3
print('Average of the three student is', average)</t>
  </si>
  <si>
    <t>The tester,s claim is not correct because 5% of 2000 is 100
so 100 video players are sent for repair while 3% of 6000 is 180
so 180 audio players are sent for repair 
therefore more audio players are sent for repair instead of video players</t>
  </si>
  <si>
    <t>subonescore = input('enter your score')
subonescore = int(subonescore)
subtwoscore = input('enter your score')
subtwoscore = int(subtwoscore)
subthreescore =  input('enter your score')
subthreescore = int(subthreescore)
total = subonescore + subtwoscore + subthreescore
average = total/3
if average &amp;gt;= 90 
   print('You got Grade A')
elif average &amp;gt;= 70
    print('You got Grade b')
elif average &amp;gt;=60
     print('You got Grade C')
elif average &amp;gt;=50
    print('You got Grade D')
elif average &amp;gt;=0
     print('You got Grade F')
else
     print('Try again')</t>
  </si>
  <si>
    <t>May, April and June</t>
  </si>
  <si>
    <t xml:space="preserve">num =input('Enter a number : ')
num = int(num)
for i in range(1, num + 1):
     if num % i == 0 :
       print(i)
     </t>
  </si>
  <si>
    <t>The goal of this  Program is to find the factors of a number that was inputed form a user</t>
  </si>
  <si>
    <t>If Emeka delete album 1 and album 8 he will have a free space of 337 due to the extra space of 152</t>
  </si>
  <si>
    <t>Start
student 1 = 19
student 2 = 20
student 3 = 21
let student 1 = A
let student 2 = B
let student 3 = C
Average of all student = student 1 + student 2 + student 3 % number of student
print average
End</t>
  </si>
  <si>
    <t>The tester's claim is correct
due to the fact that only 5% of 2000 of video players are sent for repair 
While 3% of 6000 of audio player was sent</t>
  </si>
  <si>
    <t>Start
let the three scores be A , B , C
let A = 60
let B = 65
let C =70
average = A+B+C % 3
average = 65
print Grade C
End</t>
  </si>
  <si>
    <t>1280</t>
  </si>
  <si>
    <t>Start
let 15 = A
multiples of A = 1,3,5,15
print multiple
End</t>
  </si>
  <si>
    <t>Multiple of an unknown number</t>
  </si>
  <si>
    <t>90ml of salad oil</t>
  </si>
  <si>
    <t>yes
add any 2 album that will give you more than or equal to 198mb then add it to the free space</t>
  </si>
  <si>
    <t>1st student = 19
1st student = int(1st student)
2nd student = 20
2nd student = int(2nd student)
3rd student = 21
3rd student = int(2nd student)
total = 1st student + 2nd student + 3rd student
average = total / 3
print("the average age of the students is", average)</t>
  </si>
  <si>
    <t>no
when we convert both the number of faulty players in  video and audio players it gives us 100 and 180 faulty players respectively</t>
  </si>
  <si>
    <t xml:space="preserve">maths = 60
english = 65
igbo = 70
total = maths + english + igbo
average = total/3
 if average &amp;gt;=90:
print("Grade A")
elif average &amp;gt;=70:
print("Grade B")
elif average&amp;gt;=60:
print("Grade C")
elif average&amp;gt;=50:
print("Grade D")
else
    print("Grade F")
</t>
  </si>
  <si>
    <t xml:space="preserve">number = 15
for i in range(1,num +1):
if num% i ==0:
print(i)
</t>
  </si>
  <si>
    <t>to find numbers that when they divide a particular number there remainder would be equal to 0</t>
  </si>
  <si>
    <t>No
because none of any of two of the music albums added together sum up to 350</t>
  </si>
  <si>
    <t>student_one=19
student_two=20
student_three=21
total= student_one+student_three+student_four
average=total/3</t>
  </si>
  <si>
    <t>The testers claim is wrong
because the number of video players  sent for repair per day are 100 while that of audio players are 180</t>
  </si>
  <si>
    <t xml:space="preserve">Math = 60
English = 65
Igbo =70
total=Math+English+Igbo
average=total/3
if average&amp;gt;=100:
  print("Grade A")
elif average&amp;gt;=89:
  print("Grade B")
elif average&amp;gt;=69:
  print("Grade C")
elif average&amp;gt;=59:
  print("Grade D")
else :
  print(Grade F")
   </t>
  </si>
  <si>
    <t>may and june</t>
  </si>
  <si>
    <t>num=int(output('15'))
for i in range (1,num+1)
if num%i==0
print( i)</t>
  </si>
  <si>
    <t>The purpose of the program is to find the factors of a number</t>
  </si>
  <si>
    <t xml:space="preserve">Yes it is
Album 8 + Album 1 =225Mb
Free Space(152) +225 Mb =380Mb
</t>
  </si>
  <si>
    <t>Your interest on deposit = 400</t>
  </si>
  <si>
    <t xml:space="preserve">Igbo = 10
Computer = 20 
History = 30
Sum = History + Computer +Igbo
Average = Sum/3
Print (Average)
 </t>
  </si>
  <si>
    <t>Yes he is not correct
because 5% of 2000 is 100
but 3% of 6000 is 180
Therefore he is totally wrong</t>
  </si>
  <si>
    <t>Chemistry = 60
History = 60
Igbo = 60
Sum = Chemistry + History + Igbo
Average = Sum/3
Print (Average)</t>
  </si>
  <si>
    <t>In May</t>
  </si>
  <si>
    <t xml:space="preserve"> num = int(input('30'))
 for i in range (1, num + 1): 
if num % i ==0:
 print (i)
</t>
  </si>
  <si>
    <t>He intended to get the factors of the unknown number</t>
  </si>
  <si>
    <t>he should delete album 1 and album 8 to have 225mb. then total number of space would be 225 + 152</t>
  </si>
  <si>
    <t>Take the number of elements to be stored in the list as input.
Use a for loop to input elements into the list.
Calculate the total sum of elements in the list.
Divide the sum by total number of elements in the list.
Exit.</t>
  </si>
  <si>
    <t>meta folkies sold 500 cds</t>
  </si>
  <si>
    <t>#include &amp;lt;stdio.h&amp;gt;
#include &amp;lt;math.h&amp;gt;
int find_factors(int num)
{
for (int i=1; i&amp;lt;=sqrt(num); i++)
{
if (num % i == 0)
{</t>
  </si>
  <si>
    <t>to find the average of a number</t>
  </si>
  <si>
    <t>;</t>
  </si>
  <si>
    <t>80+40+40</t>
  </si>
  <si>
    <t>100m</t>
  </si>
  <si>
    <t>yes it is possible by deleting album 2 and album 7 which have 75MB each and their will be a free space of 500MB then he can add his photos of 350MB</t>
  </si>
  <si>
    <t xml:space="preserve">age = input ("enter three different ages")
age = [a, b, c]
average = a + b + c / 3 
print = ("the average is", average) </t>
  </si>
  <si>
    <t xml:space="preserve">False their are more audio players sent for repair than video </t>
  </si>
  <si>
    <t xml:space="preserve">math = 50
English = 90
Physics = 80
total = math + English +Physics
average = total / 3
if average &amp;gt;=90
             print ("grade A")
if average &amp;gt;=70
             print ("grade B")
if average &amp;gt;=69
             print ("grade c")
if average &amp;gt;=69
             print ("grade c")
if average &amp;gt;=69
             print ("grade c")
if average &amp;gt;=50
             print ("grade D")
if average &amp;gt;=o
             print ("grade F")
</t>
  </si>
  <si>
    <t>num=int (input('please enter a number</t>
  </si>
  <si>
    <t>the multiple of a number</t>
  </si>
  <si>
    <t xml:space="preserve">85m
</t>
  </si>
  <si>
    <t>it is not possible beacause thier is not enough space</t>
  </si>
  <si>
    <t>0</t>
  </si>
  <si>
    <t xml:space="preserve">80M
</t>
  </si>
  <si>
    <t>YES , because deleting album1 and album8 will give him enough space</t>
  </si>
  <si>
    <t>Your interest on , 200 = 400</t>
  </si>
  <si>
    <t>age1=19
age2=20
age3=21
total=(age1+age2+age3)
average=(total/3)
print("the average age of students is", average):</t>
  </si>
  <si>
    <t>3% of 6000 =180
5% of 2000=100
therefore, the calmer's  answers where wrong because there were more faulty audio players than video players</t>
  </si>
  <si>
    <t xml:space="preserve">math=60
english=65
igbo=70
total=math+english+igbo
average=total/3
if average =&amp;gt;90:
    print ("Grade A")
elif average =&amp;gt;70:
    print ("Grade B")
elif average =&amp;gt;60:
    print ("Grade C")
elif average =&amp;gt;50:
    print ("Grade D")
elif average =&amp;gt;0:
    print ("Grade F")
if average =&amp;gt;80:
    print ("Grade A")
if average =&amp;gt;80:
    print ("Grade A")
if average =&amp;gt;80:
    print ("Grade A")
</t>
  </si>
  <si>
    <t xml:space="preserve">num=(int(input("please enter your number:"))
for i in range (1,num+1)
if num % ==0:
print i
</t>
  </si>
  <si>
    <t>To find the factors of a given number</t>
  </si>
  <si>
    <t>TWO AND HALF</t>
  </si>
  <si>
    <t>age( x,  y , z)
average=age/3</t>
  </si>
  <si>
    <t xml:space="preserve">false because_video pla
</t>
  </si>
  <si>
    <t>Grade F</t>
  </si>
  <si>
    <t xml:space="preserve">
scores(80 , 90,100)
average = scores/3
average = 280/3
average = 90
 </t>
  </si>
  <si>
    <t xml:space="preserve">multiples </t>
  </si>
  <si>
    <t>10000</t>
  </si>
  <si>
    <t>yes that is if he deletes album1 and album8</t>
  </si>
  <si>
    <t>'Your Interst on'200'='400</t>
  </si>
  <si>
    <t>that is, 2000 video players made per divide by 5 and multiplied by 100 =40000</t>
  </si>
  <si>
    <t>''GRADE A'</t>
  </si>
  <si>
    <t>90-100= Grade A
70-89=Grade B
60-69=Grade C
50-59=Grade D
0-49=Grade F
total-grade A +B+C+D+F
AVERAGE=total/5
if average&amp;gt;=60-69
print(''Grade B")
elif average&amp;gt;54</t>
  </si>
  <si>
    <t>num-int (input ('please enter a number:'))
for i in range (1,num+1):
if num % i ==0:
           print(i)</t>
  </si>
  <si>
    <t>factors of a number you are asked to enter</t>
  </si>
  <si>
    <t>25000 penguins</t>
  </si>
  <si>
    <t xml:space="preserve">80 mL of salad oil </t>
  </si>
  <si>
    <t>yes it is possible for emeka to have enough space because when he deletes the first and eighth album, he will have a total of 325mb in addition with the free space there is enough
(100+125+ 152)</t>
  </si>
  <si>
    <t>ade age= 12
obi age=13
ayo age=15
average=ade age + obi age +ayo age
print ("the average age of the students is" average)</t>
  </si>
  <si>
    <t>there are more audio players sent for repairs than video players
VR 5/100*2000= 100
AR 3/100*6000= 180</t>
  </si>
  <si>
    <t>math_score=85
eng_score=99
chemistry_score=75
total=math_score+eng_score+chemistry_score
average = total/3
if average&amp;gt;=90;
       print ("Grade A")
if average&amp;gt;=80
      print ("Grade B")
if average&amp;gt;=70
    print("Grade C")
if average&amp;lt;70
print ("Grade F")</t>
  </si>
  <si>
    <t>In June</t>
  </si>
  <si>
    <t xml:space="preserve">num=int(input(please enter number))
for b in range(4)
print ( num )
</t>
  </si>
  <si>
    <t>The program is to calculate the factors of the number entered</t>
  </si>
  <si>
    <t>110ml</t>
  </si>
  <si>
    <t xml:space="preserve">it is possible for emeka add transfer the photo.because if he delete album 1 and 8 (100mb + 125mb =225mb) and the extra free space (225mb + 152mb=377mb).
so there enough space left for emeka to transfer the photo </t>
  </si>
  <si>
    <t>chidiogo age=19
chizara age=20
emeka age=21
 total =chidiogo's age + chizara's age + emeka's age 
average =total\3
print average</t>
  </si>
  <si>
    <t>AVERAGE =70</t>
  </si>
  <si>
    <t>English = 60
mathematics =65
Igbo = 70
total = English + mathematics + Igbo
average = total/3
if average &amp;gt;= 60-69:
     print ("Grade C")</t>
  </si>
  <si>
    <t>they sold more in April, may and June</t>
  </si>
  <si>
    <t>num = in (input('15'))
for i in range(1,num +1)
         if num %:==0:
                 print(i)</t>
  </si>
  <si>
    <t>2000penguins</t>
  </si>
  <si>
    <t>110ml of salad oil</t>
  </si>
  <si>
    <t>yes it is possible for emeka to transfer the photos because if he deletes album 1 and 8 (100mb+125mb = 225mb) in addition with the free space left (225mb+152mb =377mb).
  therefore there is enoughu space to transfer the photos</t>
  </si>
  <si>
    <t>your interest on 200= 400</t>
  </si>
  <si>
    <t xml:space="preserve">chidera's age = 19
chizara's age = 20
chiadika's age =21
total =chidera's age + chizara's age + chiadika's age
average= total/3
print average
</t>
  </si>
  <si>
    <t>no the statement is false because 5% of 2000 is less than3% of 6000
   5/100*2000=100
3/100*6000=180</t>
  </si>
  <si>
    <t>MATHMATICES=60
ENGLISH=65
BIOLOGY=70
TOTAL = MATHMATICES +ENGLISH+BIOLOGY
AVERAGE=TOTAL/3
IF AVERAGE &amp;gt;= 60-69:
       PRINT "GRADE C"</t>
  </si>
  <si>
    <t>num=int(input('15'))
  for x in range(1,num+15)
            if num % x ==0:
                 print</t>
  </si>
  <si>
    <t>1,3,5</t>
  </si>
  <si>
    <t>3000penguins</t>
  </si>
  <si>
    <t>800ml</t>
  </si>
  <si>
    <t>75metres</t>
  </si>
  <si>
    <t>No, because deleting just two music albums won't give you enough space up to 350MB and the closest to 350MB is deleting album 1 and album 8 but it will give you space of 225MB which is not enough to transfer the photo</t>
  </si>
  <si>
    <t>'Your interest on', deposit 200,' = ', 400</t>
  </si>
  <si>
    <t>Input ("age of the students")
average = 19 + 20 + 21/3
average= 20</t>
  </si>
  <si>
    <t>it is not correct because 5% of the video players which are 2000 in a day means that 100 video players are sent for repairs but 3% of 6000 audio players means that 120 audio players are sent for repairs making audio players to be the most sent for repairs per day</t>
  </si>
  <si>
    <t>average = 210/3 = 70  average &amp;gt;=65</t>
  </si>
  <si>
    <t>average = 195/3
average = 65
Grade C</t>
  </si>
  <si>
    <t>490 cd's</t>
  </si>
  <si>
    <t>in June, May and April</t>
  </si>
  <si>
    <t>Input("enter the number") = 15
15 divided by 1 = 15
15 divided by 3 = 5
15 divided by 5 = 3
15 divided by 15 = 1</t>
  </si>
  <si>
    <t>The program is to know prime factors of a given number</t>
  </si>
  <si>
    <t>16,000</t>
  </si>
  <si>
    <t>110 ml of salad oil</t>
  </si>
  <si>
    <t xml:space="preserve">album 8 and album 6
</t>
  </si>
  <si>
    <t xml:space="preserve">input (int('input("age of second student'')
input(int("age of second student")
input(int("age of third student")
average = age of first student +  age of second student +  age of third student / 3
print("your average is",average)
</t>
  </si>
  <si>
    <t>the person is wrong 
reason being 5\100 * 2000 = 100
while, 3/100 * 6000 = 180
180&amp;gt;100</t>
  </si>
  <si>
    <t>input("first score")
input("second score")
input("third score")
int(average) = int(third score + second score + first score)
print("Average",=,average)</t>
  </si>
  <si>
    <t xml:space="preserve">June </t>
  </si>
  <si>
    <t>num = int(10)
in range(1,num+1):
if num == 0
print(num)</t>
  </si>
  <si>
    <t>he uses this code to find factors of a number</t>
  </si>
  <si>
    <t>12,000 penguins are left</t>
  </si>
  <si>
    <t xml:space="preserve">80
</t>
  </si>
  <si>
    <t>since the flash can contain an album of 350MB, album 1,2,3 can be compressed</t>
  </si>
  <si>
    <t>your interest=400</t>
  </si>
  <si>
    <t>may, june</t>
  </si>
  <si>
    <t>2 ,5</t>
  </si>
  <si>
    <t>30</t>
  </si>
  <si>
    <t>divisibility of a certain number</t>
  </si>
  <si>
    <t>4000</t>
  </si>
  <si>
    <r>
      <t>SS2</t>
    </r>
    <r>
      <rPr>
        <sz val="11"/>
        <color rgb="FFFF0000"/>
        <rFont val="Calibri (Body)"/>
      </rPr>
      <t>W</t>
    </r>
  </si>
  <si>
    <t xml:space="preserve">if emeka deletes ablum 1:100MB and album 8: 125MB with the free space remaining </t>
  </si>
  <si>
    <t>students  A       B     C
Age          19    20    21
Score     80     90   79</t>
  </si>
  <si>
    <t>no he is not correct
because 2000 by5% is 100
and 6000by 3% is 180</t>
  </si>
  <si>
    <t>Physics=80
Chemistry= 79
biology= 85
total= Physics+ Chemistry+ biology 
average = total / 3
 print( average)</t>
  </si>
  <si>
    <t>No One's Darling sold more on june</t>
  </si>
  <si>
    <t>the answer is 1,2,3,5,6,10,15,30</t>
  </si>
  <si>
    <t>The program is 1,2,3,5,6,10,15,30</t>
  </si>
  <si>
    <t>152 + 125 + 60 = 382
which is more than he needs</t>
  </si>
  <si>
    <t>a = 3
b = 3
c = 3
sum = int( a+b+c)
average = sum/3
print average</t>
  </si>
  <si>
    <t>math = 70
english = 80
physics = 90
total = english + math + physics
average = total/ 3
if average &amp;gt;= 90
print ("grade A")
if average &amp;gt;= 70
print ("grade B")
if average &amp;gt;= 60
print ("grade C")
if average &amp;gt;= 50
print ("grade D")
if average &amp;lt;= 49
print ("grade F")</t>
  </si>
  <si>
    <t>June,  May, April</t>
  </si>
  <si>
    <t>1,2,3,5,6,10,15, 30</t>
  </si>
  <si>
    <t xml:space="preserve">num = int( input( "enter a number")
for a in range(1, num + 1)
  if a % == 0
print (a)
</t>
  </si>
  <si>
    <t>90 ml</t>
  </si>
  <si>
    <t>140 METRES</t>
  </si>
  <si>
    <t>No
largest numbers125mb</t>
  </si>
  <si>
    <t>interest= 400</t>
  </si>
  <si>
    <t>April, may, and June</t>
  </si>
  <si>
    <t>11</t>
  </si>
  <si>
    <t>A program for counting numbers</t>
  </si>
  <si>
    <t>60 mL</t>
  </si>
  <si>
    <t>40m</t>
  </si>
  <si>
    <t>Free space = 152
1 large album = 100
2 largest album = 125
Total = 377 MB
Space required = 350 
Therefore, it is possible for emeka to transfer his photo</t>
  </si>
  <si>
    <t>Ada = 19
Obi = 20
Eze = 21
Sum = Ada + Obi + Eze 
Total = Sum
Average = Total / 3
Print(Average)
20</t>
  </si>
  <si>
    <t>Maths = 20
English = 70 
Chemistry = 100
Total = Math + English + Stem
Average = Total / 3
If average &amp;gt;= 90
      print("grade A")
elseIf average &amp;gt;= 70
      print("grade B")
elseIf average &amp;gt;= 60
      print("grade C")
elseIf average &amp;gt;= 50
      print("grade D")
else :
     Print ("grade F")</t>
  </si>
  <si>
    <t>~1250</t>
  </si>
  <si>
    <t>Jun</t>
  </si>
  <si>
    <t>num = int(input("please enter a number :")) 
for 10 in range (1, num + 1):
if num % i == 0:
print i 
Result = 1, 2, 5</t>
  </si>
  <si>
    <t>To find the factor(s) of a given number</t>
  </si>
  <si>
    <t>2000 penguins</t>
  </si>
  <si>
    <t>90ml of Salad oil</t>
  </si>
  <si>
    <t>Yes, if he deletes albums 1 and 8, which releases 225MB + 152MB= 374MB free space</t>
  </si>
  <si>
    <t>stud1=19
stud2=20
stud3=21
Total = stud1+stud2+stud3
average = Total/3
print("The average age of the students is",average)</t>
  </si>
  <si>
    <t>The tester's claim is incorrect.
Video: 5% of 2000=100
Audio: 3% of 6000=180
Therefore there are more audio players to be repaired than video players</t>
  </si>
  <si>
    <t>math = 60
english = 65
STEM = 70
Total = math + english + STEM
Average = Total /3
if Average&amp;gt;=90:
    print("Grade A")
if Average&amp;gt;=70:
    print("Grade B")
if Average&amp;gt;=60:
    print("Grade C")
if Average&amp;gt;=50:
    print("Grade D")
if Average&amp;gt;=00:
    print("Grade F")</t>
  </si>
  <si>
    <t>num = int(input('Please enter a number:'))
for i in range(1,num+1):
       if num%i==0:
              print(i);</t>
  </si>
  <si>
    <t>1200</t>
  </si>
  <si>
    <t>Yes , by deleting Album 8 and 1 he will have 225MB . In addition to the free space of 152MB, this will make 377MB which is bigger and can hold 350MB.</t>
  </si>
  <si>
    <t>Age1=input("enter your age")
Age2=input("enter your age")
Age3=input("enter your age")
Student1=int(age1)
Student2=int(age2)
Student3=int(age3)
total=Student1+Student2+Student3
average=total/3
print("The average age of the students is", average)</t>
  </si>
  <si>
    <t>The tester's claim is wrong because 5% of 2000 is smaller than 3% of 6000</t>
  </si>
  <si>
    <t>Math=input("Enter your score")
English=input("Enter your score")
Igbo=input("Enter your score")
mscore=int(Math)
escore=int(English)
iscore=int(Igbo)
total=mscore+iscore+escore
average=total/3
if average&amp;gt;=90:
   print("Grade A")
elif average&amp;gt;=70:
   print("Grade B")
elif average&amp;gt;=60:
   print("Grade C")
elif average&amp;gt;=50:
   print("Grade D")
else :
   print("Grade F")</t>
  </si>
  <si>
    <t>June,May,April</t>
  </si>
  <si>
    <t>num=int(input("Enter a number"))
for i in the range (1,num+1):
     if num/i==0:
       print(i)</t>
  </si>
  <si>
    <t>To input the factors of a given number</t>
  </si>
  <si>
    <t>80 Metres</t>
  </si>
  <si>
    <t>Your interest on deposit is = 400</t>
  </si>
  <si>
    <t>input("Enter your age</t>
  </si>
  <si>
    <t xml:space="preserve">Their would be more audio players taken for repair than video players.
5/100 *2000=100
3/100*6000= 180
Therefore number of audio players to be repaired is greater than that of video players.
</t>
  </si>
  <si>
    <t xml:space="preserve">escore = input (" Enter your score for english")
mscore = input (" Enter your score for maths")
iscore + input (" Enter your score for igbo")
escore1 = int(escore)
mscore1 = int(mscore)
iscore1 = int(iscore)
total = escore1 + mscore1 + iscore1
average = total/3
if &amp;lt;= </t>
  </si>
  <si>
    <t>The programmer intended to find the factors of any number inputed</t>
  </si>
  <si>
    <t>24000</t>
  </si>
  <si>
    <t xml:space="preserve">it is not possible because even by adding together the two largest files, we cant still get up to 350mb i.e 125mb +100mb=250mb whichn is not enough </t>
  </si>
  <si>
    <t>Your interst on 200 = 400</t>
  </si>
  <si>
    <t>A = 19
B =20
C =21
average = A+B+C
print ('Average score' on A ,B,C  "=" average)</t>
  </si>
  <si>
    <t>name = Ferdinand Daniella
maths = 80
physics = 60
geography = 100
average = maths + physics + geography / 3
if average &amp;gt;= 90 
print ("Grade A")
else if average &amp;gt;= 70
print ("Grade B")
else if average &amp;gt;= 60
print ("Grade C")
else if average &amp;gt;=50
print ("Grade D")
else if average &amp;gt;= 0
print ("Grade F")
print (average)</t>
  </si>
  <si>
    <t>500 cds</t>
  </si>
  <si>
    <t>1,2 ,5</t>
  </si>
  <si>
    <t xml:space="preserve">num = int (input ( 48) )
for  I in range (1 , num + 1)
          if num % I == 0:
               print i
</t>
  </si>
  <si>
    <t>to find the factors of a certain number</t>
  </si>
  <si>
    <t>Yes it is possible for him to have enough space.
If he deletes the two biggest album Album 1 and Album 8 he will have freed 100 +125 = 225MB of space then plus his free space which is 152MB, His total space will be 225 + 152= 377MB which is enough for the photo of 350MB.</t>
  </si>
  <si>
    <t xml:space="preserve">Student_1 = int(input('please input the age'))
Student_2 = int(input('please input the age'))
Student_3 = int(input('please input the age'))
Total = Student_1 + Student_2 + Student_3
Average = Total/3
print("The average age of the students is", Average)
</t>
  </si>
  <si>
    <t>No.
5% of 2000 = 100 (Number of faulty video players)
3% of 6000 = 180 (Number of faulty audio players)
Since 180 is greater than 100 the testers claim is wrong</t>
  </si>
  <si>
    <t>maths = int(input('please input score')
physics = int(input('please input score')
chemistry = int(input('please input score')
total = maths + physics + chemistry
average = total/3
if average &amp;gt;=90:
    print("Grade A")
elif average &amp;gt;=70:
    print("Grade B")
elif average &amp;gt;=60:
    print("Grade C")
elif average &amp;gt;=50:
    print("Grade D")
else:
print("Grade F")</t>
  </si>
  <si>
    <t>In April, In May and In June</t>
  </si>
  <si>
    <t>num = int(input('please enter your chosen number'))
for i in range(1, num + 1):
    if num % i == 0:
        print(i)</t>
  </si>
  <si>
    <t>The programmer wanted to find all the factors of a given number</t>
  </si>
  <si>
    <t>There are 12,000 penguins in the colony</t>
  </si>
  <si>
    <t>You need 90mL of salad oil to make a 150mL of this dressing</t>
  </si>
  <si>
    <t>Yes, If Emeka deletes Album 8 and Album 2, he would have more free space (200 mb ) which would give enough space for his document</t>
  </si>
  <si>
    <t>stud1=19
stud2=20
stud3=21
sum=stud1+stud2+stud3
average=sum/3
print('The average age of the students is',average)</t>
  </si>
  <si>
    <t xml:space="preserve">No, because the calculated number of video players by percentage sent for repair each year is 100 which is less than the calculated number of audio players by percentage sent for repairs which is 180. </t>
  </si>
  <si>
    <t>sub1=60
sub2=65
sub3=70
total=sub1+sub2+sub3
average=total/3
if average &amp;gt;=90:
     print("Grade A")
elif average &amp;gt;=70:
      print("Grade B") 
elif average &amp;gt;=60:
      print("Grade C")
elif average &amp;gt;=50:
      print("Grade D")
else:
       print("Grade F")</t>
  </si>
  <si>
    <t>On April, May and June</t>
  </si>
  <si>
    <t>num = int(input('please enter a number:')
for i in range(1; num + 1):
            if num % i ==0:
                  print(i)</t>
  </si>
  <si>
    <t>12000 Penguins</t>
  </si>
  <si>
    <t>90 mL of salad oil</t>
  </si>
  <si>
    <r>
      <t>BatchB3</t>
    </r>
    <r>
      <rPr>
        <sz val="11"/>
        <color rgb="FFFF0000"/>
        <rFont val="Calibri (Body)"/>
      </rPr>
      <t>5</t>
    </r>
  </si>
  <si>
    <t>yes. freespace=152+album8(125)+album1(100)=377</t>
  </si>
  <si>
    <t>s1=input("enter first age")
s2=input("enter second age")
s3=input("enter third age")
avg=(s1+s2+s3)/3
avg=str(avg)
print("The average age of the students is"+ avg)</t>
  </si>
  <si>
    <t>no.
audio players=0.03*6000=180
video=0.05*2000=100
audio&amp;gt;video</t>
  </si>
  <si>
    <t xml:space="preserve">s1=input("enter score one")
s2=input("enter score two")
s3=input("enter score three")
avg=(s1+s2+s3)/3
if avg&amp;gt;=90:
   print("Grade A")
elif avg&amp;gt;= 70:
    print("Grade B")
elif avg&amp;gt;=60:
   print("Grade C")
elif avg&amp;gt;=50:
   print("Grade D")
elif avg&amp;gt;=0:
   print("Grade F")
</t>
  </si>
  <si>
    <t>500CD's</t>
  </si>
  <si>
    <t xml:space="preserve">num=int(input("enter a number"))
for a in range (1,(num+1)):
    if num % a ==0:
           print (a)
</t>
  </si>
  <si>
    <t>find the factors of a given or inputted number</t>
  </si>
  <si>
    <t>350 - 152 = 198MB
It is possible to have enough space because he can get 198 MB by deleting 2 albums</t>
  </si>
  <si>
    <t>a = input ("Enter age of student 1")
b =input ("Enter age of student 2")
c =input("Enter age of student 3")
d= int(a)
e=int(b)
f=int(c)
average = (d+e+f)/3
print("The average age of the students is ", average)</t>
  </si>
  <si>
    <t>The tester's claim is wrong because:
for video players:5% * 2000 = 100
for audio players:3% * 6000 = 180
the number of video players sent for repair is less than the audio players sent for repair per day</t>
  </si>
  <si>
    <t>50 CDs</t>
  </si>
  <si>
    <t>To find the factors of the inputted number</t>
  </si>
  <si>
    <t>DELETE ALBUM 1&amp; 2
100+125=225
FREE SPACE=152
225+152=377</t>
  </si>
  <si>
    <t xml:space="preserve">age=(19,20,21)
</t>
  </si>
  <si>
    <t>5%  of video players =5/100*2000</t>
  </si>
  <si>
    <t>(''Grade A")</t>
  </si>
  <si>
    <t xml:space="preserve">math= 60
eng=65
igbo=70
total= math + eng + igbo
average= total / 3
if average &amp;lt;= 100:
   print("Grade A")
elif average &amp;lt;= 89:
   print("Grade B")
elif average &amp;lt;= 69:
   print("Grade C")
elif average &amp;lt;= 59:
   print("Grade D")
else:
   print("Grade F")
</t>
  </si>
  <si>
    <t>FEB</t>
  </si>
  <si>
    <t>2,3,5</t>
  </si>
  <si>
    <t>200m</t>
  </si>
  <si>
    <t>if you add at least two albums, none is enough to give you 350</t>
  </si>
  <si>
    <t>NO</t>
  </si>
  <si>
    <t>5/100</t>
  </si>
  <si>
    <t>Print("Grade B")</t>
  </si>
  <si>
    <t>1,2,3,5,6,9</t>
  </si>
  <si>
    <t>(1,10+1)</t>
  </si>
  <si>
    <t>70millilitres</t>
  </si>
  <si>
    <t>He will delete album 1and 8</t>
  </si>
  <si>
    <t>Your interest on deposit is =400</t>
  </si>
  <si>
    <t xml:space="preserve">2:if each 100 and 5 spolt it is not always possible for 5 to spoil.
</t>
  </si>
  <si>
    <t xml:space="preserve">("GRADE B") </t>
  </si>
  <si>
    <t xml:space="preserve">60-70=10
</t>
  </si>
  <si>
    <t>1900</t>
  </si>
  <si>
    <t>250ml</t>
  </si>
  <si>
    <r>
      <rPr>
        <b/>
        <sz val="11"/>
        <color rgb="FF000000"/>
        <rFont val="Calibri"/>
        <family val="2"/>
        <scheme val="minor"/>
      </rPr>
      <t xml:space="preserve">Randomization </t>
    </r>
    <r>
      <rPr>
        <sz val="11"/>
        <color indexed="8"/>
        <rFont val="Calibri"/>
        <family val="2"/>
        <scheme val="minor"/>
      </rPr>
      <t>= Students were asked to select a preferred Tuesday or Thursday as their prefeered lesson dates. They were also informed that once the quota for any class is reached, they will be asked to join other classes.</t>
    </r>
  </si>
  <si>
    <t>Pexample</t>
  </si>
  <si>
    <t>P1</t>
  </si>
  <si>
    <t>P2</t>
  </si>
  <si>
    <t>P3</t>
  </si>
  <si>
    <t>P4</t>
  </si>
  <si>
    <t>P5</t>
  </si>
  <si>
    <t>P6a</t>
  </si>
  <si>
    <t>P6b</t>
  </si>
  <si>
    <t>P6c</t>
  </si>
  <si>
    <t>P7</t>
  </si>
  <si>
    <t>P8</t>
  </si>
  <si>
    <t>P9</t>
  </si>
  <si>
    <t>P10</t>
  </si>
  <si>
    <t>P11</t>
  </si>
  <si>
    <t>P12</t>
  </si>
  <si>
    <t>P13</t>
  </si>
  <si>
    <t>P14</t>
  </si>
  <si>
    <t>P15</t>
  </si>
  <si>
    <t>P16</t>
  </si>
  <si>
    <t>P17</t>
  </si>
  <si>
    <t>P18</t>
  </si>
  <si>
    <t>P19</t>
  </si>
  <si>
    <t>P20</t>
  </si>
  <si>
    <t>Qexample</t>
  </si>
  <si>
    <t>Q1</t>
  </si>
  <si>
    <t>Q2</t>
  </si>
  <si>
    <t>Q3</t>
  </si>
  <si>
    <t>Q6a</t>
  </si>
  <si>
    <t>Q6b</t>
  </si>
  <si>
    <t>Q6c</t>
  </si>
  <si>
    <t>Q20</t>
  </si>
  <si>
    <t>group</t>
  </si>
  <si>
    <t>exp</t>
  </si>
  <si>
    <t>con</t>
  </si>
  <si>
    <t>Assessment instrument from PISA is appropriate for 15 year old. This explains the choice of participants in the age bracket.</t>
  </si>
  <si>
    <t>Gender</t>
  </si>
  <si>
    <t>Age</t>
  </si>
  <si>
    <t>Computer Proficiency</t>
  </si>
  <si>
    <t>Programming Experience</t>
  </si>
  <si>
    <t>Programming Duration</t>
  </si>
  <si>
    <t>Progress_Duration_pretest</t>
  </si>
  <si>
    <t>Progress_Percent_pretest</t>
  </si>
  <si>
    <t>Progress_percent_posttest</t>
  </si>
  <si>
    <t>Progress_Duration_Posttest</t>
  </si>
  <si>
    <t>Pexample_score</t>
  </si>
  <si>
    <t>Qexample_score</t>
  </si>
  <si>
    <t>Q1_score</t>
  </si>
  <si>
    <t>P1_score</t>
  </si>
  <si>
    <t>P2_score</t>
  </si>
  <si>
    <t>Q2_score</t>
  </si>
  <si>
    <t>P3_score</t>
  </si>
  <si>
    <t>Q3_score</t>
  </si>
  <si>
    <t>P4_score</t>
  </si>
  <si>
    <t>Q4_score</t>
  </si>
  <si>
    <t>P5_score</t>
  </si>
  <si>
    <t>Q5_score</t>
  </si>
  <si>
    <t>For writing, when the logic of computation is correct (2), when displaying is correct (1), correct syntax  + use of variables (1)</t>
  </si>
  <si>
    <t>P6_score</t>
  </si>
  <si>
    <t>Q6_score</t>
  </si>
  <si>
    <t>P7_score</t>
  </si>
  <si>
    <t>Q7_score</t>
  </si>
  <si>
    <t>P8_score</t>
  </si>
  <si>
    <t>Q8_score</t>
  </si>
  <si>
    <t>P9_score</t>
  </si>
  <si>
    <t>Q9_score</t>
  </si>
  <si>
    <t>P10_score</t>
  </si>
  <si>
    <t>Q10_score</t>
  </si>
  <si>
    <t>P11_score</t>
  </si>
  <si>
    <t>Q11_score</t>
  </si>
  <si>
    <t>P12_score</t>
  </si>
  <si>
    <t>Q12_score</t>
  </si>
  <si>
    <t>P13_score</t>
  </si>
  <si>
    <t>Q13_score</t>
  </si>
  <si>
    <t>P14_score</t>
  </si>
  <si>
    <t>Q14_score</t>
  </si>
  <si>
    <t>P15_score</t>
  </si>
  <si>
    <t>Q15_score</t>
  </si>
  <si>
    <t>P16_score</t>
  </si>
  <si>
    <t>Q16_score</t>
  </si>
  <si>
    <t>P17_score</t>
  </si>
  <si>
    <t>Q17_score</t>
  </si>
  <si>
    <t>P18_score</t>
  </si>
  <si>
    <t>Q18_score</t>
  </si>
  <si>
    <t>P19_score</t>
  </si>
  <si>
    <t>Q19_score</t>
  </si>
  <si>
    <t>P20_score</t>
  </si>
  <si>
    <t>Q20_score</t>
  </si>
  <si>
    <t>quantity1</t>
  </si>
  <si>
    <t>quantity 2</t>
  </si>
  <si>
    <t>uncertainty 1</t>
  </si>
  <si>
    <t>uncertainty 2</t>
  </si>
  <si>
    <t>space1</t>
  </si>
  <si>
    <t>space 2</t>
  </si>
  <si>
    <t>quantity (8p)</t>
  </si>
  <si>
    <t>uncertainty(12p)</t>
  </si>
  <si>
    <t>space (2p)</t>
  </si>
  <si>
    <t>employ1</t>
  </si>
  <si>
    <t>employ 2</t>
  </si>
  <si>
    <t>employ (6p)</t>
  </si>
  <si>
    <t>formulate1</t>
  </si>
  <si>
    <t>formulate 2</t>
  </si>
  <si>
    <t>formulate (6p)</t>
  </si>
  <si>
    <t>intepret1</t>
  </si>
  <si>
    <t>interpret 2</t>
  </si>
  <si>
    <t>interpret(10p)</t>
  </si>
  <si>
    <t>occupation1</t>
  </si>
  <si>
    <t>occupation2</t>
  </si>
  <si>
    <t>occupation (4p)</t>
  </si>
  <si>
    <t>personal1</t>
  </si>
  <si>
    <t>personal2</t>
  </si>
  <si>
    <t>personal (6p)</t>
  </si>
  <si>
    <t>scientific1</t>
  </si>
  <si>
    <t>scientific2</t>
  </si>
  <si>
    <t>scientific (4p)</t>
  </si>
  <si>
    <t>societal1</t>
  </si>
  <si>
    <t>societal2</t>
  </si>
  <si>
    <t>societal (8p)</t>
  </si>
  <si>
    <t>program_writing1</t>
  </si>
  <si>
    <t>program_writing 2</t>
  </si>
  <si>
    <t>program_writing (12p)</t>
  </si>
  <si>
    <t>program_multiple1</t>
  </si>
  <si>
    <t>program_multiple 2</t>
  </si>
  <si>
    <t>program_multiple (3p)</t>
  </si>
  <si>
    <t>program_reading1</t>
  </si>
  <si>
    <t>program_reading2</t>
  </si>
  <si>
    <t>program_reading(8p)</t>
  </si>
  <si>
    <t>CT 1</t>
  </si>
  <si>
    <t>CT2</t>
  </si>
  <si>
    <t>CT3</t>
  </si>
  <si>
    <t>Programming</t>
  </si>
  <si>
    <t>POST TEST</t>
  </si>
  <si>
    <t>PRETEST</t>
  </si>
  <si>
    <t>|--&gt;&gt;</t>
  </si>
  <si>
    <t>Progress Percent</t>
  </si>
  <si>
    <t>Progress Duration</t>
  </si>
  <si>
    <t>RATER 1</t>
  </si>
  <si>
    <t>RATER 2</t>
  </si>
  <si>
    <t xml:space="preserve">POST </t>
  </si>
  <si>
    <t>TEST</t>
  </si>
  <si>
    <t>Progress Percent PRE</t>
  </si>
  <si>
    <t>Progress Duration PRE</t>
  </si>
  <si>
    <t>Finished PRE</t>
  </si>
  <si>
    <t>quantity 2 PRE</t>
  </si>
  <si>
    <t>quantity (8p) PRE</t>
  </si>
  <si>
    <t>uncertainty 1 PRE</t>
  </si>
  <si>
    <t>uncertainty 2 PRE</t>
  </si>
  <si>
    <t>uncertainty(12p) PRE</t>
  </si>
  <si>
    <t>space 2 PRE</t>
  </si>
  <si>
    <t>space (2p) PRE</t>
  </si>
  <si>
    <t>CT 1 PRE</t>
  </si>
  <si>
    <t>employ 2 PRE</t>
  </si>
  <si>
    <t>employ (6p) PRE</t>
  </si>
  <si>
    <t>formulate 1 PRE</t>
  </si>
  <si>
    <t>space 1 PRE</t>
  </si>
  <si>
    <t>quantity 1 PRE</t>
  </si>
  <si>
    <t>employ 1 PRE</t>
  </si>
  <si>
    <t>formulate 2 PRE</t>
  </si>
  <si>
    <t>formulate (6p) PRE</t>
  </si>
  <si>
    <t>intepret 1 PRE</t>
  </si>
  <si>
    <t>interpret 2 PRE</t>
  </si>
  <si>
    <t>interpret(10p) PRE</t>
  </si>
  <si>
    <t>CT2 PRE</t>
  </si>
  <si>
    <t>occupation 1 PRE</t>
  </si>
  <si>
    <t>occupation 2 PRE</t>
  </si>
  <si>
    <t>occupation (4p) PRE</t>
  </si>
  <si>
    <t>personal 1 PRE</t>
  </si>
  <si>
    <t>personal 2 PRE</t>
  </si>
  <si>
    <t>personal (6p) PRE</t>
  </si>
  <si>
    <t>scientific 1 PRE</t>
  </si>
  <si>
    <t>scientific 2 PRE</t>
  </si>
  <si>
    <t>scientific (4p) PRE</t>
  </si>
  <si>
    <t>societal 2 PRE</t>
  </si>
  <si>
    <t>societal 1 PRE</t>
  </si>
  <si>
    <t>societal (8p) PRE</t>
  </si>
  <si>
    <t>CT3 PRE</t>
  </si>
  <si>
    <t>program_multiple 2 PRE</t>
  </si>
  <si>
    <t>program_multiple 1 PRE</t>
  </si>
  <si>
    <t>program_multiple (3p) PRE</t>
  </si>
  <si>
    <t>program_reading 1 PRE</t>
  </si>
  <si>
    <t>program_reading 2 PRE</t>
  </si>
  <si>
    <t>program_reading(8p) PRE</t>
  </si>
  <si>
    <t>program_writing 1 PRE</t>
  </si>
  <si>
    <t>program_writing 2 PRE</t>
  </si>
  <si>
    <t>program_writing (12p) PRE</t>
  </si>
  <si>
    <t>Programming PRE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</si>
</sst>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
    <font>
      <sz val="11"/>
      <color indexed="8"/>
      <name val="Calibri"/>
      <family val="2"/>
      <scheme val="minor"/>
    </font>
    <font>
      <sz val="11"/>
      <color rgb="FFFF0000"/>
      <name val="Calibri"/>
      <family val="2"/>
      <scheme val="minor"/>
    </font>
    <font>
      <sz val="11"/>
      <color rgb="FFFF0000"/>
      <name val="Calibri (Body)"/>
    </font>
    <font>
      <sz val="11"/>
      <name val="Calibri"/>
      <family val="2"/>
      <scheme val="minor"/>
    </font>
    <font>
      <b/>
      <sz val="11"/>
      <color rgb="FF000000"/>
      <name val="Calibri"/>
      <family val="2"/>
      <scheme val="minor"/>
    </font>
  </fonts>
  <fills count="26">
    <fill>
      <patternFill patternType="none"/>
    </fill>
    <fill>
      <patternFill patternType="gray125"/>
    </fill>
    <fill>
      <patternFill patternType="solid">
        <fgColor indexed="22"/>
      </patternFill>
    </fill>
    <fill>
      <patternFill patternType="solid">
        <fgColor rgb="FFFFFF00"/>
        <bgColor indexed="64"/>
      </patternFill>
    </fill>
    <fill>
      <patternFill patternType="solid">
        <fgColor rgb="FFFFC000"/>
        <bgColor indexed="64"/>
      </patternFill>
    </fill>
    <fill>
      <patternFill patternType="solid">
        <fgColor rgb="FF92D050"/>
        <bgColor indexed="64"/>
      </patternFill>
    </fill>
    <fill>
      <patternFill patternType="solid">
        <fgColor rgb="FF7030A0"/>
        <bgColor indexed="64"/>
      </patternFill>
    </fill>
    <fill>
      <patternFill patternType="solid">
        <fgColor theme="7" tint="0.39997558519241921"/>
        <bgColor indexed="64"/>
      </patternFill>
    </fill>
    <fill>
      <patternFill patternType="solid">
        <fgColor theme="7"/>
        <bgColor indexed="64"/>
      </patternFill>
    </fill>
    <fill>
      <patternFill patternType="solid">
        <fgColor theme="4" tint="0.39997558519241921"/>
        <bgColor indexed="64"/>
      </patternFill>
    </fill>
    <fill>
      <patternFill patternType="solid">
        <fgColor theme="0" tint="-0.14999847407452621"/>
        <bgColor indexed="64"/>
      </patternFill>
    </fill>
    <fill>
      <patternFill patternType="solid">
        <fgColor theme="3" tint="0.79998168889431442"/>
        <bgColor indexed="64"/>
      </patternFill>
    </fill>
    <fill>
      <patternFill patternType="solid">
        <fgColor theme="8" tint="0.39997558519241921"/>
        <bgColor indexed="64"/>
      </patternFill>
    </fill>
    <fill>
      <patternFill patternType="solid">
        <fgColor theme="5" tint="0.79998168889431442"/>
        <bgColor indexed="64"/>
      </patternFill>
    </fill>
    <fill>
      <patternFill patternType="solid">
        <fgColor theme="9" tint="0.59999389629810485"/>
        <bgColor indexed="64"/>
      </patternFill>
    </fill>
    <fill>
      <patternFill patternType="solid">
        <fgColor theme="2" tint="-0.249977111117893"/>
        <bgColor indexed="64"/>
      </patternFill>
    </fill>
    <fill>
      <patternFill patternType="solid">
        <fgColor theme="0" tint="-0.249977111117893"/>
        <bgColor indexed="64"/>
      </patternFill>
    </fill>
    <fill>
      <patternFill patternType="solid">
        <fgColor theme="3" tint="0.59999389629810485"/>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5" tint="0.59999389629810485"/>
        <bgColor indexed="64"/>
      </patternFill>
    </fill>
    <fill>
      <patternFill patternType="solid">
        <fgColor theme="4" tint="0.59999389629810485"/>
        <bgColor indexed="64"/>
      </patternFill>
    </fill>
    <fill>
      <patternFill patternType="solid">
        <fgColor theme="7" tint="0.79998168889431442"/>
        <bgColor indexed="64"/>
      </patternFill>
    </fill>
    <fill>
      <patternFill patternType="solid">
        <fgColor rgb="FF0070C0"/>
        <bgColor indexed="64"/>
      </patternFill>
    </fill>
    <fill>
      <patternFill patternType="solid">
        <fgColor theme="2" tint="-9.9978637043366805E-2"/>
        <bgColor indexed="64"/>
      </patternFill>
    </fill>
    <fill>
      <patternFill patternType="solid">
        <fgColor theme="9" tint="0.79998168889431442"/>
        <bgColor indexed="64"/>
      </patternFill>
    </fill>
  </fills>
  <borders count="1">
    <border>
      <left/>
      <right/>
      <top/>
      <bottom/>
      <diagonal/>
    </border>
  </borders>
  <cellStyleXfs count="1">
    <xf numFmtId="0" fontId="0" fillId="0" borderId="0"/>
  </cellStyleXfs>
  <cellXfs count="64">
    <xf numFmtId="0" fontId="0" fillId="0" borderId="0" xfId="0"/>
    <xf numFmtId="0" fontId="0" fillId="3" borderId="0" xfId="0" applyFill="1"/>
    <xf numFmtId="0" fontId="0" fillId="4" borderId="0" xfId="0" applyFill="1"/>
    <xf numFmtId="0" fontId="0" fillId="5" borderId="0" xfId="0" applyFill="1"/>
    <xf numFmtId="0" fontId="0" fillId="0" borderId="0" xfId="0" applyFill="1" applyAlignment="1"/>
    <xf numFmtId="0" fontId="0" fillId="0" borderId="0" xfId="0" applyFill="1"/>
    <xf numFmtId="49" fontId="0" fillId="0" borderId="0" xfId="0" applyNumberFormat="1" applyFill="1" applyAlignment="1"/>
    <xf numFmtId="22" fontId="0" fillId="0" borderId="0" xfId="0" applyNumberFormat="1" applyFill="1" applyAlignment="1"/>
    <xf numFmtId="49" fontId="1" fillId="0" borderId="0" xfId="0" applyNumberFormat="1" applyFont="1" applyFill="1" applyAlignment="1"/>
    <xf numFmtId="0" fontId="0" fillId="0" borderId="0" xfId="0" applyAlignment="1">
      <alignment wrapText="1"/>
    </xf>
    <xf numFmtId="49" fontId="0" fillId="10" borderId="0" xfId="0" applyNumberFormat="1" applyFill="1" applyAlignment="1"/>
    <xf numFmtId="49" fontId="1" fillId="10" borderId="0" xfId="0" applyNumberFormat="1" applyFont="1" applyFill="1" applyAlignment="1"/>
    <xf numFmtId="0" fontId="0" fillId="13" borderId="0" xfId="0" applyFill="1"/>
    <xf numFmtId="0" fontId="0" fillId="0" borderId="0" xfId="0" applyFill="1" applyAlignment="1">
      <alignment wrapText="1"/>
    </xf>
    <xf numFmtId="0" fontId="0" fillId="12" borderId="0" xfId="0" applyFill="1" applyAlignment="1">
      <alignment wrapText="1"/>
    </xf>
    <xf numFmtId="0" fontId="0" fillId="9" borderId="0" xfId="0" applyFill="1" applyAlignment="1">
      <alignment wrapText="1"/>
    </xf>
    <xf numFmtId="0" fontId="0" fillId="0" borderId="0" xfId="0" applyAlignment="1"/>
    <xf numFmtId="0" fontId="0" fillId="10" borderId="0" xfId="0" applyFill="1" applyAlignment="1"/>
    <xf numFmtId="0" fontId="0" fillId="15" borderId="0" xfId="0" applyFill="1" applyAlignment="1"/>
    <xf numFmtId="0" fontId="0" fillId="16" borderId="0" xfId="0" applyFill="1" applyAlignment="1"/>
    <xf numFmtId="0" fontId="0" fillId="13" borderId="0" xfId="0" applyFill="1" applyAlignment="1"/>
    <xf numFmtId="0" fontId="0" fillId="4" borderId="0" xfId="0" applyFill="1" applyAlignment="1"/>
    <xf numFmtId="0" fontId="0" fillId="13" borderId="0" xfId="0" applyFill="1" applyAlignment="1">
      <alignment wrapText="1"/>
    </xf>
    <xf numFmtId="0" fontId="0" fillId="2" borderId="0" xfId="0" applyFill="1" applyAlignment="1"/>
    <xf numFmtId="49" fontId="0" fillId="0" borderId="0" xfId="0" applyNumberFormat="1" applyAlignment="1"/>
    <xf numFmtId="0" fontId="0" fillId="5" borderId="0" xfId="0" applyFill="1" applyAlignment="1"/>
    <xf numFmtId="49" fontId="0" fillId="3" borderId="0" xfId="0" applyNumberFormat="1" applyFill="1" applyAlignment="1"/>
    <xf numFmtId="0" fontId="0" fillId="3" borderId="0" xfId="0" applyFill="1" applyAlignment="1"/>
    <xf numFmtId="0" fontId="0" fillId="7" borderId="0" xfId="0" applyFill="1" applyAlignment="1"/>
    <xf numFmtId="49" fontId="0" fillId="6" borderId="0" xfId="0" applyNumberFormat="1" applyFill="1" applyAlignment="1"/>
    <xf numFmtId="0" fontId="1" fillId="0" borderId="0" xfId="0" applyFont="1" applyFill="1" applyAlignment="1"/>
    <xf numFmtId="49" fontId="3" fillId="6" borderId="0" xfId="0" applyNumberFormat="1" applyFont="1" applyFill="1" applyAlignment="1"/>
    <xf numFmtId="49" fontId="1" fillId="3" borderId="0" xfId="0" applyNumberFormat="1" applyFont="1" applyFill="1" applyAlignment="1"/>
    <xf numFmtId="0" fontId="0" fillId="8" borderId="0" xfId="0" applyFill="1" applyAlignment="1"/>
    <xf numFmtId="0" fontId="0" fillId="12" borderId="0" xfId="0" applyFill="1" applyAlignment="1"/>
    <xf numFmtId="0" fontId="0" fillId="9" borderId="0" xfId="0" applyFill="1" applyAlignment="1"/>
    <xf numFmtId="0" fontId="0" fillId="11" borderId="0" xfId="0" applyFill="1" applyAlignment="1"/>
    <xf numFmtId="49" fontId="0" fillId="11" borderId="0" xfId="0" applyNumberFormat="1" applyFill="1" applyAlignment="1"/>
    <xf numFmtId="49" fontId="0" fillId="13" borderId="0" xfId="0" applyNumberFormat="1" applyFill="1" applyAlignment="1"/>
    <xf numFmtId="49" fontId="0" fillId="5" borderId="0" xfId="0" applyNumberFormat="1" applyFill="1" applyAlignment="1"/>
    <xf numFmtId="0" fontId="0" fillId="19" borderId="0" xfId="0" applyFill="1" applyAlignment="1"/>
    <xf numFmtId="0" fontId="0" fillId="23" borderId="0" xfId="0" applyFill="1" applyAlignment="1"/>
    <xf numFmtId="49" fontId="0" fillId="23" borderId="0" xfId="0" applyNumberFormat="1" applyFill="1" applyAlignment="1"/>
    <xf numFmtId="0" fontId="0" fillId="20" borderId="0" xfId="0" applyFill="1" applyAlignment="1"/>
    <xf numFmtId="0" fontId="0" fillId="17" borderId="0" xfId="0" applyFill="1" applyAlignment="1">
      <alignment wrapText="1"/>
    </xf>
    <xf numFmtId="0" fontId="0" fillId="18" borderId="0" xfId="0" applyFill="1" applyAlignment="1">
      <alignment wrapText="1"/>
    </xf>
    <xf numFmtId="0" fontId="0" fillId="14" borderId="0" xfId="0" applyFill="1" applyAlignment="1">
      <alignment wrapText="1"/>
    </xf>
    <xf numFmtId="0" fontId="0" fillId="15" borderId="0" xfId="0" applyFill="1" applyAlignment="1">
      <alignment wrapText="1"/>
    </xf>
    <xf numFmtId="0" fontId="0" fillId="19" borderId="0" xfId="0" applyFill="1" applyAlignment="1">
      <alignment wrapText="1"/>
    </xf>
    <xf numFmtId="0" fontId="0" fillId="20" borderId="0" xfId="0" applyFill="1" applyAlignment="1">
      <alignment wrapText="1"/>
    </xf>
    <xf numFmtId="0" fontId="0" fillId="21" borderId="0" xfId="0" applyFill="1" applyAlignment="1">
      <alignment wrapText="1"/>
    </xf>
    <xf numFmtId="0" fontId="0" fillId="22" borderId="0" xfId="0" applyFill="1" applyAlignment="1">
      <alignment wrapText="1"/>
    </xf>
    <xf numFmtId="0" fontId="0" fillId="17" borderId="0" xfId="0" applyFill="1" applyAlignment="1"/>
    <xf numFmtId="0" fontId="0" fillId="18" borderId="0" xfId="0" applyFill="1" applyAlignment="1"/>
    <xf numFmtId="0" fontId="0" fillId="14" borderId="0" xfId="0" applyFill="1" applyAlignment="1"/>
    <xf numFmtId="0" fontId="0" fillId="21" borderId="0" xfId="0" applyFill="1" applyAlignment="1"/>
    <xf numFmtId="0" fontId="0" fillId="22" borderId="0" xfId="0" applyFill="1" applyAlignment="1"/>
    <xf numFmtId="0" fontId="0" fillId="24" borderId="0" xfId="0" applyFill="1" applyAlignment="1">
      <alignment wrapText="1"/>
    </xf>
    <xf numFmtId="0" fontId="0" fillId="24" borderId="0" xfId="0" applyFill="1" applyAlignment="1"/>
    <xf numFmtId="0" fontId="0" fillId="25" borderId="0" xfId="0" applyFill="1" applyAlignment="1"/>
    <xf numFmtId="0" fontId="0" fillId="16" borderId="0" xfId="0" applyFill="1" applyAlignment="1">
      <alignment textRotation="30" wrapText="1"/>
    </xf>
    <xf numFmtId="0" fontId="0" fillId="22" borderId="0" xfId="0" applyFill="1" applyAlignment="1">
      <alignment textRotation="30" wrapText="1"/>
    </xf>
    <xf numFmtId="0" fontId="0" fillId="25" borderId="0" xfId="0" applyFill="1" applyAlignment="1">
      <alignment textRotation="30" wrapText="1"/>
    </xf>
    <xf numFmtId="0" fontId="0" fillId="0" borderId="0" xfId="0" applyAlignment="1">
      <alignment textRotation="30"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microsoft.com/office/2017/10/relationships/person" Target="persons/person.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haredStrings" Target="sharedString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styles" Target="styles.xml"/></Relationships>
</file>

<file path=xl/persons/person.xml><?xml version="1.0" encoding="utf-8"?>
<personList xmlns="http://schemas.microsoft.com/office/spreadsheetml/2018/threadedcomments" xmlns:x="http://schemas.openxmlformats.org/spreadsheetml/2006/main"/>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R72"/>
  <sheetViews>
    <sheetView workbookViewId="0">
      <pane ySplit="2" topLeftCell="A45" activePane="bottomLeft" state="frozen"/>
      <selection pane="bottomLeft" activeCell="O27" sqref="O27"/>
    </sheetView>
  </sheetViews>
  <sheetFormatPr defaultColWidth="8.85546875" defaultRowHeight="15"/>
  <cols>
    <col min="1" max="18" width="10.85546875" customWidth="1"/>
  </cols>
  <sheetData>
    <row r="1" spans="1:18">
      <c r="A1" s="23" t="s">
        <v>1</v>
      </c>
      <c r="B1" s="23" t="s">
        <v>2</v>
      </c>
      <c r="C1" s="23" t="s">
        <v>3</v>
      </c>
      <c r="D1" s="23" t="s">
        <v>4</v>
      </c>
      <c r="E1" s="23" t="s">
        <v>5</v>
      </c>
      <c r="F1" s="23" t="s">
        <v>6</v>
      </c>
      <c r="G1" s="23" t="s">
        <v>7</v>
      </c>
      <c r="H1" s="23" t="s">
        <v>8</v>
      </c>
      <c r="I1" s="23" t="s">
        <v>9</v>
      </c>
      <c r="J1" s="23" t="s">
        <v>10</v>
      </c>
      <c r="K1" s="23" t="s">
        <v>11</v>
      </c>
      <c r="L1" s="23" t="s">
        <v>12</v>
      </c>
      <c r="M1" s="23" t="s">
        <v>13</v>
      </c>
      <c r="N1" s="23" t="s">
        <v>14</v>
      </c>
      <c r="O1" s="23" t="s">
        <v>15</v>
      </c>
      <c r="P1" s="23" t="s">
        <v>16</v>
      </c>
      <c r="Q1" s="23" t="s">
        <v>17</v>
      </c>
      <c r="R1" s="23" t="s">
        <v>19</v>
      </c>
    </row>
    <row r="2" spans="1:18">
      <c r="A2" s="23" t="s">
        <v>21</v>
      </c>
      <c r="B2" s="23" t="s">
        <v>22</v>
      </c>
      <c r="C2" s="23" t="s">
        <v>23</v>
      </c>
      <c r="D2" s="23" t="s">
        <v>24</v>
      </c>
      <c r="E2" s="23" t="s">
        <v>25</v>
      </c>
      <c r="F2" s="23" t="s">
        <v>26</v>
      </c>
      <c r="G2" s="23" t="s">
        <v>27</v>
      </c>
      <c r="H2" s="23" t="s">
        <v>28</v>
      </c>
      <c r="I2" s="23" t="s">
        <v>29</v>
      </c>
      <c r="J2" s="23" t="s">
        <v>30</v>
      </c>
      <c r="K2" s="23" t="s">
        <v>31</v>
      </c>
      <c r="L2" s="23" t="s">
        <v>32</v>
      </c>
      <c r="M2" s="23" t="s">
        <v>33</v>
      </c>
      <c r="N2" s="23" t="s">
        <v>34</v>
      </c>
      <c r="O2" s="23" t="s">
        <v>35</v>
      </c>
      <c r="P2" s="23" t="s">
        <v>36</v>
      </c>
      <c r="Q2" s="23" t="s">
        <v>37</v>
      </c>
      <c r="R2" s="23" t="s">
        <v>38</v>
      </c>
    </row>
    <row r="3" spans="1:18">
      <c r="A3" s="24" t="s">
        <v>41</v>
      </c>
      <c r="B3" s="24" t="s">
        <v>42</v>
      </c>
      <c r="C3" s="24" t="s">
        <v>42</v>
      </c>
      <c r="D3" s="24" t="s">
        <v>43</v>
      </c>
      <c r="E3" s="24" t="s">
        <v>44</v>
      </c>
      <c r="F3" s="24" t="s">
        <v>45</v>
      </c>
      <c r="G3" s="24" t="s">
        <v>46</v>
      </c>
      <c r="H3" s="24" t="s">
        <v>47</v>
      </c>
      <c r="I3" s="24" t="s">
        <v>40</v>
      </c>
      <c r="J3" s="24" t="s">
        <v>48</v>
      </c>
      <c r="K3" s="24" t="s">
        <v>48</v>
      </c>
      <c r="L3" s="24" t="s">
        <v>42</v>
      </c>
      <c r="M3" s="24" t="s">
        <v>49</v>
      </c>
      <c r="N3" s="24" t="s">
        <v>50</v>
      </c>
      <c r="O3" s="24" t="s">
        <v>51</v>
      </c>
      <c r="P3" s="24" t="s">
        <v>40</v>
      </c>
      <c r="Q3" s="24" t="s">
        <v>52</v>
      </c>
      <c r="R3" s="24" t="s">
        <v>53</v>
      </c>
    </row>
    <row r="4" spans="1:18">
      <c r="A4" s="24" t="s">
        <v>41</v>
      </c>
      <c r="B4" s="24" t="s">
        <v>42</v>
      </c>
      <c r="C4" s="24" t="s">
        <v>42</v>
      </c>
      <c r="D4" s="24" t="s">
        <v>54</v>
      </c>
      <c r="E4" s="24" t="s">
        <v>55</v>
      </c>
      <c r="F4" s="24" t="s">
        <v>45</v>
      </c>
      <c r="G4" s="24" t="s">
        <v>46</v>
      </c>
      <c r="H4" s="24" t="s">
        <v>56</v>
      </c>
      <c r="I4" s="24" t="s">
        <v>40</v>
      </c>
      <c r="J4" s="24" t="s">
        <v>57</v>
      </c>
      <c r="K4" s="24" t="s">
        <v>48</v>
      </c>
      <c r="L4" s="24" t="s">
        <v>58</v>
      </c>
      <c r="M4" s="24" t="s">
        <v>59</v>
      </c>
      <c r="N4" s="24" t="s">
        <v>40</v>
      </c>
      <c r="O4" s="24" t="s">
        <v>59</v>
      </c>
      <c r="P4" s="24" t="s">
        <v>40</v>
      </c>
      <c r="Q4" s="24" t="s">
        <v>60</v>
      </c>
      <c r="R4" s="24" t="s">
        <v>53</v>
      </c>
    </row>
    <row r="5" spans="1:18">
      <c r="A5" s="24" t="s">
        <v>41</v>
      </c>
      <c r="B5" s="24" t="s">
        <v>42</v>
      </c>
      <c r="C5" s="24" t="s">
        <v>42</v>
      </c>
      <c r="D5" s="24" t="s">
        <v>43</v>
      </c>
      <c r="E5" s="24" t="s">
        <v>44</v>
      </c>
      <c r="F5" s="24" t="s">
        <v>45</v>
      </c>
      <c r="G5" s="24" t="s">
        <v>46</v>
      </c>
      <c r="H5" s="24" t="s">
        <v>47</v>
      </c>
      <c r="I5" s="24" t="s">
        <v>40</v>
      </c>
      <c r="J5" s="24" t="s">
        <v>61</v>
      </c>
      <c r="K5" s="24" t="s">
        <v>61</v>
      </c>
      <c r="L5" s="24" t="s">
        <v>42</v>
      </c>
      <c r="M5" s="24" t="s">
        <v>49</v>
      </c>
      <c r="N5" s="24" t="s">
        <v>50</v>
      </c>
      <c r="O5" s="24" t="s">
        <v>51</v>
      </c>
      <c r="P5" s="24" t="s">
        <v>40</v>
      </c>
      <c r="Q5" s="24" t="s">
        <v>52</v>
      </c>
      <c r="R5" s="24" t="s">
        <v>62</v>
      </c>
    </row>
    <row r="6" spans="1:18">
      <c r="A6" s="24" t="s">
        <v>41</v>
      </c>
      <c r="B6" s="24" t="s">
        <v>42</v>
      </c>
      <c r="C6" s="24" t="s">
        <v>42</v>
      </c>
      <c r="D6" s="24" t="s">
        <v>54</v>
      </c>
      <c r="E6" s="24" t="s">
        <v>63</v>
      </c>
      <c r="F6" s="24" t="s">
        <v>64</v>
      </c>
      <c r="G6" s="24" t="s">
        <v>46</v>
      </c>
      <c r="H6" s="24" t="s">
        <v>47</v>
      </c>
      <c r="I6" s="24" t="s">
        <v>40</v>
      </c>
      <c r="J6" s="24" t="s">
        <v>57</v>
      </c>
      <c r="K6" s="24" t="s">
        <v>57</v>
      </c>
      <c r="L6" s="24" t="s">
        <v>42</v>
      </c>
      <c r="M6" s="24" t="s">
        <v>49</v>
      </c>
      <c r="N6" s="24" t="s">
        <v>50</v>
      </c>
      <c r="O6" s="24" t="s">
        <v>51</v>
      </c>
      <c r="P6" s="24" t="s">
        <v>40</v>
      </c>
      <c r="Q6" s="24" t="s">
        <v>52</v>
      </c>
      <c r="R6" s="24" t="s">
        <v>62</v>
      </c>
    </row>
    <row r="7" spans="1:18">
      <c r="A7" s="24" t="s">
        <v>41</v>
      </c>
      <c r="B7" s="24" t="s">
        <v>42</v>
      </c>
      <c r="C7" s="24" t="s">
        <v>42</v>
      </c>
      <c r="D7" s="24" t="s">
        <v>54</v>
      </c>
      <c r="E7" s="24" t="s">
        <v>55</v>
      </c>
      <c r="F7" s="24" t="s">
        <v>64</v>
      </c>
      <c r="G7" s="24" t="s">
        <v>46</v>
      </c>
      <c r="H7" s="24" t="s">
        <v>65</v>
      </c>
      <c r="I7" s="24" t="s">
        <v>40</v>
      </c>
      <c r="J7" s="24" t="s">
        <v>57</v>
      </c>
      <c r="K7" s="24" t="s">
        <v>57</v>
      </c>
      <c r="L7" s="24" t="s">
        <v>42</v>
      </c>
      <c r="M7" s="24" t="s">
        <v>49</v>
      </c>
      <c r="N7" s="24" t="s">
        <v>66</v>
      </c>
      <c r="O7" s="24" t="s">
        <v>67</v>
      </c>
      <c r="P7" s="24" t="s">
        <v>40</v>
      </c>
      <c r="Q7" s="24" t="s">
        <v>52</v>
      </c>
      <c r="R7" s="24" t="s">
        <v>53</v>
      </c>
    </row>
    <row r="8" spans="1:18">
      <c r="A8" s="24" t="s">
        <v>41</v>
      </c>
      <c r="B8" s="24" t="s">
        <v>42</v>
      </c>
      <c r="C8" s="24" t="s">
        <v>42</v>
      </c>
      <c r="D8" s="24" t="s">
        <v>68</v>
      </c>
      <c r="E8" s="24" t="s">
        <v>63</v>
      </c>
      <c r="F8" s="24" t="s">
        <v>64</v>
      </c>
      <c r="G8" s="24" t="s">
        <v>46</v>
      </c>
      <c r="H8" s="24" t="s">
        <v>47</v>
      </c>
      <c r="I8" s="24" t="s">
        <v>40</v>
      </c>
      <c r="J8" s="24" t="s">
        <v>57</v>
      </c>
      <c r="K8" s="24" t="s">
        <v>48</v>
      </c>
      <c r="L8" s="24" t="s">
        <v>42</v>
      </c>
      <c r="M8" s="24" t="s">
        <v>69</v>
      </c>
      <c r="N8" s="24" t="s">
        <v>50</v>
      </c>
      <c r="O8" s="24" t="s">
        <v>51</v>
      </c>
      <c r="P8" s="24" t="s">
        <v>40</v>
      </c>
      <c r="Q8" s="24" t="s">
        <v>52</v>
      </c>
      <c r="R8" s="24" t="s">
        <v>62</v>
      </c>
    </row>
    <row r="9" spans="1:18">
      <c r="A9" s="24" t="s">
        <v>41</v>
      </c>
      <c r="B9" s="24" t="s">
        <v>42</v>
      </c>
      <c r="C9" s="24" t="s">
        <v>42</v>
      </c>
      <c r="D9" s="24" t="s">
        <v>54</v>
      </c>
      <c r="E9" s="24" t="s">
        <v>55</v>
      </c>
      <c r="F9" s="24" t="s">
        <v>64</v>
      </c>
      <c r="G9" s="24" t="s">
        <v>70</v>
      </c>
      <c r="H9" s="24" t="s">
        <v>65</v>
      </c>
      <c r="I9" s="24" t="s">
        <v>40</v>
      </c>
      <c r="J9" s="24" t="s">
        <v>57</v>
      </c>
      <c r="K9" s="24" t="s">
        <v>57</v>
      </c>
      <c r="L9" s="24" t="s">
        <v>42</v>
      </c>
      <c r="M9" s="24" t="s">
        <v>71</v>
      </c>
      <c r="N9" s="24" t="s">
        <v>40</v>
      </c>
      <c r="O9" s="24" t="s">
        <v>72</v>
      </c>
      <c r="P9" s="24" t="s">
        <v>40</v>
      </c>
      <c r="Q9" s="24" t="s">
        <v>52</v>
      </c>
      <c r="R9" s="24" t="s">
        <v>53</v>
      </c>
    </row>
    <row r="10" spans="1:18">
      <c r="A10" s="24" t="s">
        <v>41</v>
      </c>
      <c r="B10" s="24" t="s">
        <v>42</v>
      </c>
      <c r="C10" s="24" t="s">
        <v>42</v>
      </c>
      <c r="D10" s="24" t="s">
        <v>43</v>
      </c>
      <c r="E10" s="24" t="s">
        <v>55</v>
      </c>
      <c r="F10" s="24" t="s">
        <v>45</v>
      </c>
      <c r="G10" s="24" t="s">
        <v>46</v>
      </c>
      <c r="H10" s="24" t="s">
        <v>47</v>
      </c>
      <c r="I10" s="24" t="s">
        <v>40</v>
      </c>
      <c r="J10" s="24" t="s">
        <v>48</v>
      </c>
      <c r="K10" s="24" t="s">
        <v>61</v>
      </c>
      <c r="L10" s="24" t="s">
        <v>58</v>
      </c>
      <c r="M10" s="24" t="s">
        <v>59</v>
      </c>
      <c r="N10" s="24" t="s">
        <v>40</v>
      </c>
      <c r="O10" s="24" t="s">
        <v>59</v>
      </c>
      <c r="P10" s="24" t="s">
        <v>40</v>
      </c>
      <c r="Q10" s="24" t="s">
        <v>60</v>
      </c>
      <c r="R10" s="24" t="s">
        <v>53</v>
      </c>
    </row>
    <row r="11" spans="1:18">
      <c r="A11" s="24" t="s">
        <v>41</v>
      </c>
      <c r="B11" s="24" t="s">
        <v>42</v>
      </c>
      <c r="C11" s="24" t="s">
        <v>42</v>
      </c>
      <c r="D11" s="24" t="s">
        <v>54</v>
      </c>
      <c r="E11" s="24" t="s">
        <v>63</v>
      </c>
      <c r="F11" s="24" t="s">
        <v>45</v>
      </c>
      <c r="G11" s="24" t="s">
        <v>46</v>
      </c>
      <c r="H11" s="24" t="s">
        <v>47</v>
      </c>
      <c r="I11" s="24" t="s">
        <v>40</v>
      </c>
      <c r="J11" s="24" t="s">
        <v>57</v>
      </c>
      <c r="K11" s="24" t="s">
        <v>57</v>
      </c>
      <c r="L11" s="24" t="s">
        <v>42</v>
      </c>
      <c r="M11" s="24" t="s">
        <v>49</v>
      </c>
      <c r="N11" s="24" t="s">
        <v>50</v>
      </c>
      <c r="O11" s="24" t="s">
        <v>51</v>
      </c>
      <c r="P11" s="24" t="s">
        <v>40</v>
      </c>
      <c r="Q11" s="24" t="s">
        <v>52</v>
      </c>
      <c r="R11" s="24" t="s">
        <v>53</v>
      </c>
    </row>
    <row r="12" spans="1:18">
      <c r="A12" s="24" t="s">
        <v>41</v>
      </c>
      <c r="B12" s="24" t="s">
        <v>42</v>
      </c>
      <c r="C12" s="24" t="s">
        <v>58</v>
      </c>
      <c r="D12" s="24" t="s">
        <v>73</v>
      </c>
      <c r="E12" s="24" t="s">
        <v>63</v>
      </c>
      <c r="F12" s="24" t="s">
        <v>64</v>
      </c>
      <c r="G12" s="24" t="s">
        <v>74</v>
      </c>
      <c r="H12" s="24" t="s">
        <v>75</v>
      </c>
      <c r="I12" s="24" t="s">
        <v>76</v>
      </c>
      <c r="J12" s="24" t="s">
        <v>77</v>
      </c>
      <c r="K12" s="24" t="s">
        <v>57</v>
      </c>
      <c r="L12" s="24" t="s">
        <v>42</v>
      </c>
      <c r="M12" s="24" t="s">
        <v>78</v>
      </c>
      <c r="N12" s="24" t="s">
        <v>40</v>
      </c>
      <c r="O12" s="24" t="s">
        <v>79</v>
      </c>
      <c r="P12" s="24" t="s">
        <v>40</v>
      </c>
      <c r="Q12" s="24" t="s">
        <v>52</v>
      </c>
      <c r="R12" s="24" t="s">
        <v>62</v>
      </c>
    </row>
    <row r="13" spans="1:18">
      <c r="A13" s="24" t="s">
        <v>41</v>
      </c>
      <c r="B13" s="24" t="s">
        <v>42</v>
      </c>
      <c r="C13" s="24" t="s">
        <v>42</v>
      </c>
      <c r="D13" s="24" t="s">
        <v>68</v>
      </c>
      <c r="E13" s="24" t="s">
        <v>44</v>
      </c>
      <c r="F13" s="24" t="s">
        <v>64</v>
      </c>
      <c r="G13" s="24" t="s">
        <v>46</v>
      </c>
      <c r="H13" s="24" t="s">
        <v>80</v>
      </c>
      <c r="I13" s="24" t="s">
        <v>40</v>
      </c>
      <c r="J13" s="24" t="s">
        <v>61</v>
      </c>
      <c r="K13" s="24" t="s">
        <v>61</v>
      </c>
      <c r="L13" s="24" t="s">
        <v>58</v>
      </c>
      <c r="M13" s="24" t="s">
        <v>59</v>
      </c>
      <c r="N13" s="24" t="s">
        <v>40</v>
      </c>
      <c r="O13" s="24" t="s">
        <v>59</v>
      </c>
      <c r="P13" s="24" t="s">
        <v>40</v>
      </c>
      <c r="Q13" s="24" t="s">
        <v>60</v>
      </c>
      <c r="R13" s="24" t="s">
        <v>81</v>
      </c>
    </row>
    <row r="14" spans="1:18">
      <c r="A14" s="24" t="s">
        <v>41</v>
      </c>
      <c r="B14" s="24" t="s">
        <v>42</v>
      </c>
      <c r="C14" s="24" t="s">
        <v>42</v>
      </c>
      <c r="D14" s="24" t="s">
        <v>54</v>
      </c>
      <c r="E14" s="24" t="s">
        <v>63</v>
      </c>
      <c r="F14" s="24" t="s">
        <v>64</v>
      </c>
      <c r="G14" s="24" t="s">
        <v>46</v>
      </c>
      <c r="H14" s="24" t="s">
        <v>82</v>
      </c>
      <c r="I14" s="24" t="s">
        <v>40</v>
      </c>
      <c r="J14" s="24" t="s">
        <v>57</v>
      </c>
      <c r="K14" s="24" t="s">
        <v>61</v>
      </c>
      <c r="L14" s="24" t="s">
        <v>58</v>
      </c>
      <c r="M14" s="24" t="s">
        <v>59</v>
      </c>
      <c r="N14" s="24" t="s">
        <v>40</v>
      </c>
      <c r="O14" s="24" t="s">
        <v>59</v>
      </c>
      <c r="P14" s="24" t="s">
        <v>40</v>
      </c>
      <c r="Q14" s="24" t="s">
        <v>60</v>
      </c>
      <c r="R14" s="24" t="s">
        <v>53</v>
      </c>
    </row>
    <row r="15" spans="1:18">
      <c r="A15" s="24" t="s">
        <v>41</v>
      </c>
      <c r="B15" s="24" t="s">
        <v>42</v>
      </c>
      <c r="C15" s="24" t="s">
        <v>42</v>
      </c>
      <c r="D15" s="24" t="s">
        <v>73</v>
      </c>
      <c r="E15" s="24" t="s">
        <v>55</v>
      </c>
      <c r="F15" s="24" t="s">
        <v>64</v>
      </c>
      <c r="G15" s="24" t="s">
        <v>46</v>
      </c>
      <c r="H15" s="24" t="s">
        <v>65</v>
      </c>
      <c r="I15" s="24" t="s">
        <v>40</v>
      </c>
      <c r="J15" s="24" t="s">
        <v>57</v>
      </c>
      <c r="K15" s="24" t="s">
        <v>57</v>
      </c>
      <c r="L15" s="24" t="s">
        <v>42</v>
      </c>
      <c r="M15" s="24" t="s">
        <v>49</v>
      </c>
      <c r="N15" s="24" t="s">
        <v>50</v>
      </c>
      <c r="O15" s="24" t="s">
        <v>67</v>
      </c>
      <c r="P15" s="24" t="s">
        <v>40</v>
      </c>
      <c r="Q15" s="24" t="s">
        <v>52</v>
      </c>
      <c r="R15" s="24" t="s">
        <v>83</v>
      </c>
    </row>
    <row r="16" spans="1:18">
      <c r="A16" s="24" t="s">
        <v>41</v>
      </c>
      <c r="B16" s="24" t="s">
        <v>42</v>
      </c>
      <c r="C16" s="24" t="s">
        <v>42</v>
      </c>
      <c r="D16" s="24" t="s">
        <v>68</v>
      </c>
      <c r="E16" s="24" t="s">
        <v>44</v>
      </c>
      <c r="F16" s="24" t="s">
        <v>64</v>
      </c>
      <c r="G16" s="24" t="s">
        <v>84</v>
      </c>
      <c r="H16" s="24" t="s">
        <v>80</v>
      </c>
      <c r="I16" s="24" t="s">
        <v>40</v>
      </c>
      <c r="J16" s="24" t="s">
        <v>57</v>
      </c>
      <c r="K16" s="24" t="s">
        <v>61</v>
      </c>
      <c r="L16" s="24" t="s">
        <v>58</v>
      </c>
      <c r="M16" s="24" t="s">
        <v>59</v>
      </c>
      <c r="N16" s="24" t="s">
        <v>40</v>
      </c>
      <c r="O16" s="24" t="s">
        <v>59</v>
      </c>
      <c r="P16" s="24" t="s">
        <v>40</v>
      </c>
      <c r="Q16" s="24" t="s">
        <v>60</v>
      </c>
      <c r="R16" s="24" t="s">
        <v>85</v>
      </c>
    </row>
    <row r="17" spans="1:18">
      <c r="A17" s="24" t="s">
        <v>41</v>
      </c>
      <c r="B17" s="24" t="s">
        <v>42</v>
      </c>
      <c r="C17" s="24" t="s">
        <v>42</v>
      </c>
      <c r="D17" s="24" t="s">
        <v>54</v>
      </c>
      <c r="E17" s="24" t="s">
        <v>86</v>
      </c>
      <c r="F17" s="24" t="s">
        <v>64</v>
      </c>
      <c r="G17" s="24" t="s">
        <v>46</v>
      </c>
      <c r="H17" s="24" t="s">
        <v>65</v>
      </c>
      <c r="I17" s="24" t="s">
        <v>40</v>
      </c>
      <c r="J17" s="24" t="s">
        <v>77</v>
      </c>
      <c r="K17" s="24" t="s">
        <v>57</v>
      </c>
      <c r="L17" s="24" t="s">
        <v>58</v>
      </c>
      <c r="M17" s="24" t="s">
        <v>59</v>
      </c>
      <c r="N17" s="24" t="s">
        <v>40</v>
      </c>
      <c r="O17" s="24" t="s">
        <v>72</v>
      </c>
      <c r="P17" s="24" t="s">
        <v>40</v>
      </c>
      <c r="Q17" s="24" t="s">
        <v>60</v>
      </c>
      <c r="R17" s="24" t="s">
        <v>87</v>
      </c>
    </row>
    <row r="18" spans="1:18">
      <c r="A18" s="24" t="s">
        <v>41</v>
      </c>
      <c r="B18" s="24" t="s">
        <v>42</v>
      </c>
      <c r="C18" s="24" t="s">
        <v>42</v>
      </c>
      <c r="D18" s="24" t="s">
        <v>68</v>
      </c>
      <c r="E18" s="24" t="s">
        <v>44</v>
      </c>
      <c r="F18" s="24" t="s">
        <v>64</v>
      </c>
      <c r="G18" s="24" t="s">
        <v>84</v>
      </c>
      <c r="H18" s="24" t="s">
        <v>47</v>
      </c>
      <c r="I18" s="24" t="s">
        <v>40</v>
      </c>
      <c r="J18" s="24" t="s">
        <v>48</v>
      </c>
      <c r="K18" s="24" t="s">
        <v>88</v>
      </c>
      <c r="L18" s="24" t="s">
        <v>58</v>
      </c>
      <c r="M18" s="24" t="s">
        <v>59</v>
      </c>
      <c r="N18" s="24" t="s">
        <v>40</v>
      </c>
      <c r="O18" s="24" t="s">
        <v>59</v>
      </c>
      <c r="P18" s="24" t="s">
        <v>40</v>
      </c>
      <c r="Q18" s="24" t="s">
        <v>60</v>
      </c>
      <c r="R18" s="24" t="s">
        <v>89</v>
      </c>
    </row>
    <row r="19" spans="1:18">
      <c r="A19" s="24" t="s">
        <v>41</v>
      </c>
      <c r="B19" s="24" t="s">
        <v>42</v>
      </c>
      <c r="C19" s="24" t="s">
        <v>42</v>
      </c>
      <c r="D19" s="24" t="s">
        <v>68</v>
      </c>
      <c r="E19" s="24" t="s">
        <v>63</v>
      </c>
      <c r="F19" s="24" t="s">
        <v>64</v>
      </c>
      <c r="G19" s="24" t="s">
        <v>46</v>
      </c>
      <c r="H19" s="24" t="s">
        <v>47</v>
      </c>
      <c r="I19" s="24" t="s">
        <v>40</v>
      </c>
      <c r="J19" s="24" t="s">
        <v>48</v>
      </c>
      <c r="K19" s="24" t="s">
        <v>57</v>
      </c>
      <c r="L19" s="24" t="s">
        <v>58</v>
      </c>
      <c r="M19" s="24" t="s">
        <v>59</v>
      </c>
      <c r="N19" s="24" t="s">
        <v>40</v>
      </c>
      <c r="O19" s="24" t="s">
        <v>59</v>
      </c>
      <c r="P19" s="24" t="s">
        <v>40</v>
      </c>
      <c r="Q19" s="24" t="s">
        <v>60</v>
      </c>
      <c r="R19" s="24" t="s">
        <v>81</v>
      </c>
    </row>
    <row r="20" spans="1:18">
      <c r="A20" s="24" t="s">
        <v>41</v>
      </c>
      <c r="B20" s="24" t="s">
        <v>42</v>
      </c>
      <c r="C20" s="24" t="s">
        <v>42</v>
      </c>
      <c r="D20" s="24" t="s">
        <v>54</v>
      </c>
      <c r="E20" s="24" t="s">
        <v>86</v>
      </c>
      <c r="F20" s="24" t="s">
        <v>64</v>
      </c>
      <c r="G20" s="24" t="s">
        <v>46</v>
      </c>
      <c r="H20" s="24" t="s">
        <v>47</v>
      </c>
      <c r="I20" s="24" t="s">
        <v>40</v>
      </c>
      <c r="J20" s="24" t="s">
        <v>57</v>
      </c>
      <c r="K20" s="24" t="s">
        <v>57</v>
      </c>
      <c r="L20" s="24" t="s">
        <v>58</v>
      </c>
      <c r="M20" s="24" t="s">
        <v>59</v>
      </c>
      <c r="N20" s="24" t="s">
        <v>40</v>
      </c>
      <c r="O20" s="24" t="s">
        <v>59</v>
      </c>
      <c r="P20" s="24" t="s">
        <v>40</v>
      </c>
      <c r="Q20" s="24" t="s">
        <v>60</v>
      </c>
      <c r="R20" s="24" t="s">
        <v>85</v>
      </c>
    </row>
    <row r="21" spans="1:18">
      <c r="A21" s="24" t="s">
        <v>41</v>
      </c>
      <c r="B21" s="24" t="s">
        <v>58</v>
      </c>
      <c r="C21" s="24" t="s">
        <v>42</v>
      </c>
      <c r="D21" s="24" t="s">
        <v>54</v>
      </c>
      <c r="E21" s="24" t="s">
        <v>44</v>
      </c>
      <c r="F21" s="24" t="s">
        <v>64</v>
      </c>
      <c r="G21" s="24" t="s">
        <v>84</v>
      </c>
      <c r="H21" s="24" t="s">
        <v>80</v>
      </c>
      <c r="I21" s="24" t="s">
        <v>40</v>
      </c>
      <c r="J21" s="24" t="s">
        <v>48</v>
      </c>
      <c r="K21" s="24" t="s">
        <v>48</v>
      </c>
      <c r="L21" s="24" t="s">
        <v>58</v>
      </c>
      <c r="M21" s="24" t="s">
        <v>59</v>
      </c>
      <c r="N21" s="24" t="s">
        <v>40</v>
      </c>
      <c r="O21" s="24" t="s">
        <v>59</v>
      </c>
      <c r="P21" s="24" t="s">
        <v>40</v>
      </c>
      <c r="Q21" s="24" t="s">
        <v>60</v>
      </c>
      <c r="R21" s="24" t="s">
        <v>85</v>
      </c>
    </row>
    <row r="22" spans="1:18">
      <c r="A22" s="24" t="s">
        <v>41</v>
      </c>
      <c r="B22" s="24" t="s">
        <v>42</v>
      </c>
      <c r="C22" s="24" t="s">
        <v>42</v>
      </c>
      <c r="D22" s="24" t="s">
        <v>43</v>
      </c>
      <c r="E22" s="24" t="s">
        <v>44</v>
      </c>
      <c r="F22" s="24" t="s">
        <v>45</v>
      </c>
      <c r="G22" s="24" t="s">
        <v>46</v>
      </c>
      <c r="H22" s="24" t="s">
        <v>47</v>
      </c>
      <c r="I22" s="24" t="s">
        <v>40</v>
      </c>
      <c r="J22" s="24" t="s">
        <v>48</v>
      </c>
      <c r="K22" s="24" t="s">
        <v>48</v>
      </c>
      <c r="L22" s="24" t="s">
        <v>58</v>
      </c>
      <c r="M22" s="24" t="s">
        <v>59</v>
      </c>
      <c r="N22" s="24" t="s">
        <v>40</v>
      </c>
      <c r="O22" s="24" t="s">
        <v>59</v>
      </c>
      <c r="P22" s="24" t="s">
        <v>40</v>
      </c>
      <c r="Q22" s="24" t="s">
        <v>60</v>
      </c>
      <c r="R22" s="24" t="s">
        <v>90</v>
      </c>
    </row>
    <row r="23" spans="1:18">
      <c r="A23" s="24" t="s">
        <v>41</v>
      </c>
      <c r="B23" s="24" t="s">
        <v>42</v>
      </c>
      <c r="C23" s="24" t="s">
        <v>42</v>
      </c>
      <c r="D23" s="24" t="s">
        <v>68</v>
      </c>
      <c r="E23" s="24" t="s">
        <v>44</v>
      </c>
      <c r="F23" s="24" t="s">
        <v>64</v>
      </c>
      <c r="G23" s="24" t="s">
        <v>84</v>
      </c>
      <c r="H23" s="24" t="s">
        <v>82</v>
      </c>
      <c r="I23" s="24" t="s">
        <v>40</v>
      </c>
      <c r="J23" s="24" t="s">
        <v>57</v>
      </c>
      <c r="K23" s="24" t="s">
        <v>57</v>
      </c>
      <c r="L23" s="24" t="s">
        <v>58</v>
      </c>
      <c r="M23" s="24" t="s">
        <v>59</v>
      </c>
      <c r="N23" s="24" t="s">
        <v>40</v>
      </c>
      <c r="O23" s="24" t="s">
        <v>59</v>
      </c>
      <c r="P23" s="24" t="s">
        <v>40</v>
      </c>
      <c r="Q23" s="24" t="s">
        <v>60</v>
      </c>
      <c r="R23" s="24" t="s">
        <v>85</v>
      </c>
    </row>
    <row r="24" spans="1:18">
      <c r="A24" s="24" t="s">
        <v>41</v>
      </c>
      <c r="B24" s="24" t="s">
        <v>42</v>
      </c>
      <c r="C24" s="24" t="s">
        <v>42</v>
      </c>
      <c r="D24" s="24" t="s">
        <v>68</v>
      </c>
      <c r="E24" s="24" t="s">
        <v>86</v>
      </c>
      <c r="F24" s="24" t="s">
        <v>45</v>
      </c>
      <c r="G24" s="24" t="s">
        <v>84</v>
      </c>
      <c r="H24" s="24" t="s">
        <v>91</v>
      </c>
      <c r="I24" s="24" t="s">
        <v>40</v>
      </c>
      <c r="J24" s="24" t="s">
        <v>77</v>
      </c>
      <c r="K24" s="24" t="s">
        <v>88</v>
      </c>
      <c r="L24" s="24" t="s">
        <v>58</v>
      </c>
      <c r="M24" s="24" t="s">
        <v>59</v>
      </c>
      <c r="N24" s="24" t="s">
        <v>40</v>
      </c>
      <c r="O24" s="24" t="s">
        <v>59</v>
      </c>
      <c r="P24" s="24" t="s">
        <v>40</v>
      </c>
      <c r="Q24" s="24" t="s">
        <v>60</v>
      </c>
      <c r="R24" s="24" t="s">
        <v>90</v>
      </c>
    </row>
    <row r="25" spans="1:18">
      <c r="A25" s="24" t="s">
        <v>41</v>
      </c>
      <c r="B25" s="24" t="s">
        <v>42</v>
      </c>
      <c r="C25" s="24" t="s">
        <v>42</v>
      </c>
      <c r="D25" s="24" t="s">
        <v>68</v>
      </c>
      <c r="E25" s="24" t="s">
        <v>63</v>
      </c>
      <c r="F25" s="24" t="s">
        <v>45</v>
      </c>
      <c r="G25" s="24" t="s">
        <v>70</v>
      </c>
      <c r="H25" s="24" t="s">
        <v>65</v>
      </c>
      <c r="I25" s="24" t="s">
        <v>40</v>
      </c>
      <c r="J25" s="24" t="s">
        <v>77</v>
      </c>
      <c r="K25" s="24" t="s">
        <v>61</v>
      </c>
      <c r="L25" s="24" t="s">
        <v>58</v>
      </c>
      <c r="M25" s="24" t="s">
        <v>59</v>
      </c>
      <c r="N25" s="24" t="s">
        <v>40</v>
      </c>
      <c r="O25" s="24" t="s">
        <v>72</v>
      </c>
      <c r="P25" s="24" t="s">
        <v>40</v>
      </c>
      <c r="Q25" s="24" t="s">
        <v>60</v>
      </c>
      <c r="R25" s="24" t="s">
        <v>90</v>
      </c>
    </row>
    <row r="26" spans="1:18">
      <c r="A26" s="24" t="s">
        <v>41</v>
      </c>
      <c r="B26" s="24" t="s">
        <v>42</v>
      </c>
      <c r="C26" s="24" t="s">
        <v>42</v>
      </c>
      <c r="D26" s="24" t="s">
        <v>68</v>
      </c>
      <c r="E26" s="24" t="s">
        <v>63</v>
      </c>
      <c r="F26" s="24" t="s">
        <v>64</v>
      </c>
      <c r="G26" s="24" t="s">
        <v>46</v>
      </c>
      <c r="H26" s="24" t="s">
        <v>92</v>
      </c>
      <c r="I26" s="24" t="s">
        <v>40</v>
      </c>
      <c r="J26" s="24" t="s">
        <v>57</v>
      </c>
      <c r="K26" s="24" t="s">
        <v>57</v>
      </c>
      <c r="L26" s="24" t="s">
        <v>42</v>
      </c>
      <c r="M26" s="24" t="s">
        <v>93</v>
      </c>
      <c r="N26" s="24" t="s">
        <v>94</v>
      </c>
      <c r="O26" s="24" t="s">
        <v>95</v>
      </c>
      <c r="P26" s="24" t="s">
        <v>40</v>
      </c>
      <c r="Q26" s="24" t="s">
        <v>96</v>
      </c>
      <c r="R26" s="24" t="s">
        <v>62</v>
      </c>
    </row>
    <row r="27" spans="1:18">
      <c r="A27" s="24" t="s">
        <v>41</v>
      </c>
      <c r="B27" s="24" t="s">
        <v>42</v>
      </c>
      <c r="C27" s="24" t="s">
        <v>42</v>
      </c>
      <c r="D27" s="24" t="s">
        <v>43</v>
      </c>
      <c r="E27" s="24" t="s">
        <v>55</v>
      </c>
      <c r="F27" s="24" t="s">
        <v>64</v>
      </c>
      <c r="G27" s="24" t="s">
        <v>97</v>
      </c>
      <c r="H27" s="24" t="s">
        <v>47</v>
      </c>
      <c r="I27" s="24" t="s">
        <v>40</v>
      </c>
      <c r="J27" s="24" t="s">
        <v>97</v>
      </c>
      <c r="K27" s="24" t="s">
        <v>88</v>
      </c>
      <c r="L27" s="24" t="s">
        <v>58</v>
      </c>
      <c r="M27" s="24" t="s">
        <v>59</v>
      </c>
      <c r="N27" s="24" t="s">
        <v>40</v>
      </c>
      <c r="O27" s="24" t="s">
        <v>59</v>
      </c>
      <c r="P27" s="24" t="s">
        <v>40</v>
      </c>
      <c r="Q27" s="24" t="s">
        <v>60</v>
      </c>
      <c r="R27" s="24" t="s">
        <v>90</v>
      </c>
    </row>
    <row r="28" spans="1:18">
      <c r="A28" s="24" t="s">
        <v>41</v>
      </c>
      <c r="B28" s="24" t="s">
        <v>42</v>
      </c>
      <c r="C28" s="24" t="s">
        <v>42</v>
      </c>
      <c r="D28" s="24" t="s">
        <v>54</v>
      </c>
      <c r="E28" s="24" t="s">
        <v>44</v>
      </c>
      <c r="F28" s="24" t="s">
        <v>45</v>
      </c>
      <c r="G28" s="24" t="s">
        <v>84</v>
      </c>
      <c r="H28" s="24" t="s">
        <v>80</v>
      </c>
      <c r="I28" s="24" t="s">
        <v>40</v>
      </c>
      <c r="J28" s="24" t="s">
        <v>48</v>
      </c>
      <c r="K28" s="24" t="s">
        <v>88</v>
      </c>
      <c r="L28" s="24" t="s">
        <v>58</v>
      </c>
      <c r="M28" s="24" t="s">
        <v>59</v>
      </c>
      <c r="N28" s="24" t="s">
        <v>40</v>
      </c>
      <c r="O28" s="24" t="s">
        <v>59</v>
      </c>
      <c r="P28" s="24" t="s">
        <v>40</v>
      </c>
      <c r="Q28" s="24" t="s">
        <v>60</v>
      </c>
      <c r="R28" s="24" t="s">
        <v>85</v>
      </c>
    </row>
    <row r="29" spans="1:18">
      <c r="A29" s="24" t="s">
        <v>41</v>
      </c>
      <c r="B29" s="24" t="s">
        <v>42</v>
      </c>
      <c r="C29" s="24" t="s">
        <v>42</v>
      </c>
      <c r="D29" s="24" t="s">
        <v>68</v>
      </c>
      <c r="E29" s="24" t="s">
        <v>63</v>
      </c>
      <c r="F29" s="24" t="s">
        <v>64</v>
      </c>
      <c r="G29" s="24" t="s">
        <v>46</v>
      </c>
      <c r="H29" s="24" t="s">
        <v>92</v>
      </c>
      <c r="I29" s="24" t="s">
        <v>40</v>
      </c>
      <c r="J29" s="24" t="s">
        <v>57</v>
      </c>
      <c r="K29" s="24" t="s">
        <v>48</v>
      </c>
      <c r="L29" s="24" t="s">
        <v>58</v>
      </c>
      <c r="M29" s="24" t="s">
        <v>59</v>
      </c>
      <c r="N29" s="24" t="s">
        <v>40</v>
      </c>
      <c r="O29" s="24" t="s">
        <v>59</v>
      </c>
      <c r="P29" s="24" t="s">
        <v>40</v>
      </c>
      <c r="Q29" s="24" t="s">
        <v>60</v>
      </c>
      <c r="R29" s="24" t="s">
        <v>81</v>
      </c>
    </row>
    <row r="30" spans="1:18">
      <c r="A30" s="24" t="s">
        <v>41</v>
      </c>
      <c r="B30" s="24" t="s">
        <v>42</v>
      </c>
      <c r="C30" s="24" t="s">
        <v>42</v>
      </c>
      <c r="D30" s="24" t="s">
        <v>68</v>
      </c>
      <c r="E30" s="24" t="s">
        <v>63</v>
      </c>
      <c r="F30" s="24" t="s">
        <v>64</v>
      </c>
      <c r="G30" s="24" t="s">
        <v>74</v>
      </c>
      <c r="H30" s="24" t="s">
        <v>80</v>
      </c>
      <c r="I30" s="24" t="s">
        <v>40</v>
      </c>
      <c r="J30" s="24" t="s">
        <v>57</v>
      </c>
      <c r="K30" s="24" t="s">
        <v>48</v>
      </c>
      <c r="L30" s="24" t="s">
        <v>58</v>
      </c>
      <c r="M30" s="24" t="s">
        <v>59</v>
      </c>
      <c r="N30" s="24" t="s">
        <v>40</v>
      </c>
      <c r="O30" s="24" t="s">
        <v>59</v>
      </c>
      <c r="P30" s="24" t="s">
        <v>40</v>
      </c>
      <c r="Q30" s="24" t="s">
        <v>60</v>
      </c>
      <c r="R30" s="24" t="s">
        <v>62</v>
      </c>
    </row>
    <row r="31" spans="1:18">
      <c r="A31" s="24" t="s">
        <v>41</v>
      </c>
      <c r="B31" s="24" t="s">
        <v>42</v>
      </c>
      <c r="C31" s="24" t="s">
        <v>42</v>
      </c>
      <c r="D31" s="24" t="s">
        <v>68</v>
      </c>
      <c r="E31" s="24" t="s">
        <v>44</v>
      </c>
      <c r="F31" s="24" t="s">
        <v>64</v>
      </c>
      <c r="G31" s="24" t="s">
        <v>70</v>
      </c>
      <c r="H31" s="24" t="s">
        <v>65</v>
      </c>
      <c r="I31" s="24" t="s">
        <v>40</v>
      </c>
      <c r="J31" s="24" t="s">
        <v>77</v>
      </c>
      <c r="K31" s="24" t="s">
        <v>88</v>
      </c>
      <c r="L31" s="24" t="s">
        <v>58</v>
      </c>
      <c r="M31" s="24" t="s">
        <v>59</v>
      </c>
      <c r="N31" s="24" t="s">
        <v>40</v>
      </c>
      <c r="O31" s="24" t="s">
        <v>98</v>
      </c>
      <c r="P31" s="24" t="s">
        <v>40</v>
      </c>
      <c r="Q31" s="24" t="s">
        <v>60</v>
      </c>
      <c r="R31" s="24" t="s">
        <v>81</v>
      </c>
    </row>
    <row r="32" spans="1:18">
      <c r="A32" s="24" t="s">
        <v>41</v>
      </c>
      <c r="B32" s="24" t="s">
        <v>42</v>
      </c>
      <c r="C32" s="24" t="s">
        <v>42</v>
      </c>
      <c r="D32" s="24" t="s">
        <v>68</v>
      </c>
      <c r="E32" s="24" t="s">
        <v>44</v>
      </c>
      <c r="F32" s="24" t="s">
        <v>64</v>
      </c>
      <c r="G32" s="24" t="s">
        <v>70</v>
      </c>
      <c r="H32" s="24" t="s">
        <v>65</v>
      </c>
      <c r="I32" s="24" t="s">
        <v>40</v>
      </c>
      <c r="J32" s="24" t="s">
        <v>57</v>
      </c>
      <c r="K32" s="24" t="s">
        <v>57</v>
      </c>
      <c r="L32" s="24" t="s">
        <v>42</v>
      </c>
      <c r="M32" s="24" t="s">
        <v>71</v>
      </c>
      <c r="N32" s="24" t="s">
        <v>40</v>
      </c>
      <c r="O32" s="24" t="s">
        <v>72</v>
      </c>
      <c r="P32" s="24" t="s">
        <v>40</v>
      </c>
      <c r="Q32" s="24" t="s">
        <v>96</v>
      </c>
      <c r="R32" s="24" t="s">
        <v>81</v>
      </c>
    </row>
    <row r="33" spans="1:18">
      <c r="A33" s="24" t="s">
        <v>41</v>
      </c>
      <c r="B33" s="24" t="s">
        <v>42</v>
      </c>
      <c r="C33" s="24" t="s">
        <v>42</v>
      </c>
      <c r="D33" s="24" t="s">
        <v>68</v>
      </c>
      <c r="E33" s="24" t="s">
        <v>63</v>
      </c>
      <c r="F33" s="24" t="s">
        <v>64</v>
      </c>
      <c r="G33" s="24" t="s">
        <v>70</v>
      </c>
      <c r="H33" s="24" t="s">
        <v>65</v>
      </c>
      <c r="I33" s="24" t="s">
        <v>40</v>
      </c>
      <c r="J33" s="24" t="s">
        <v>77</v>
      </c>
      <c r="K33" s="24" t="s">
        <v>57</v>
      </c>
      <c r="L33" s="24" t="s">
        <v>42</v>
      </c>
      <c r="M33" s="24" t="s">
        <v>49</v>
      </c>
      <c r="N33" s="24" t="s">
        <v>99</v>
      </c>
      <c r="O33" s="24" t="s">
        <v>72</v>
      </c>
      <c r="P33" s="24" t="s">
        <v>40</v>
      </c>
      <c r="Q33" s="24" t="s">
        <v>96</v>
      </c>
      <c r="R33" s="24" t="s">
        <v>100</v>
      </c>
    </row>
    <row r="34" spans="1:18">
      <c r="A34" s="24" t="s">
        <v>41</v>
      </c>
      <c r="B34" s="24" t="s">
        <v>42</v>
      </c>
      <c r="C34" s="24" t="s">
        <v>42</v>
      </c>
      <c r="D34" s="24" t="s">
        <v>68</v>
      </c>
      <c r="E34" s="24" t="s">
        <v>63</v>
      </c>
      <c r="F34" s="24" t="s">
        <v>64</v>
      </c>
      <c r="G34" s="24" t="s">
        <v>84</v>
      </c>
      <c r="H34" s="24" t="s">
        <v>65</v>
      </c>
      <c r="I34" s="24" t="s">
        <v>40</v>
      </c>
      <c r="J34" s="24" t="s">
        <v>57</v>
      </c>
      <c r="K34" s="24" t="s">
        <v>57</v>
      </c>
      <c r="L34" s="24" t="s">
        <v>58</v>
      </c>
      <c r="M34" s="24" t="s">
        <v>59</v>
      </c>
      <c r="N34" s="24" t="s">
        <v>40</v>
      </c>
      <c r="O34" s="24" t="s">
        <v>59</v>
      </c>
      <c r="P34" s="24" t="s">
        <v>40</v>
      </c>
      <c r="Q34" s="24" t="s">
        <v>60</v>
      </c>
      <c r="R34" s="24" t="s">
        <v>100</v>
      </c>
    </row>
    <row r="35" spans="1:18">
      <c r="A35" s="24" t="s">
        <v>41</v>
      </c>
      <c r="B35" s="24" t="s">
        <v>42</v>
      </c>
      <c r="C35" s="24" t="s">
        <v>42</v>
      </c>
      <c r="D35" s="24" t="s">
        <v>68</v>
      </c>
      <c r="E35" s="24" t="s">
        <v>44</v>
      </c>
      <c r="F35" s="24" t="s">
        <v>64</v>
      </c>
      <c r="G35" s="24" t="s">
        <v>70</v>
      </c>
      <c r="H35" s="24" t="s">
        <v>65</v>
      </c>
      <c r="I35" s="24" t="s">
        <v>40</v>
      </c>
      <c r="J35" s="24" t="s">
        <v>77</v>
      </c>
      <c r="K35" s="24" t="s">
        <v>57</v>
      </c>
      <c r="L35" s="24" t="s">
        <v>42</v>
      </c>
      <c r="M35" s="24" t="s">
        <v>49</v>
      </c>
      <c r="N35" s="24" t="s">
        <v>99</v>
      </c>
      <c r="O35" s="24" t="s">
        <v>72</v>
      </c>
      <c r="P35" s="24" t="s">
        <v>40</v>
      </c>
      <c r="Q35" s="24" t="s">
        <v>96</v>
      </c>
      <c r="R35" s="24" t="s">
        <v>100</v>
      </c>
    </row>
    <row r="36" spans="1:18">
      <c r="A36" s="24" t="s">
        <v>41</v>
      </c>
      <c r="B36" s="24" t="s">
        <v>42</v>
      </c>
      <c r="C36" s="24" t="s">
        <v>42</v>
      </c>
      <c r="D36" s="24" t="s">
        <v>68</v>
      </c>
      <c r="E36" s="24" t="s">
        <v>55</v>
      </c>
      <c r="F36" s="24" t="s">
        <v>64</v>
      </c>
      <c r="G36" s="24" t="s">
        <v>70</v>
      </c>
      <c r="H36" s="24" t="s">
        <v>92</v>
      </c>
      <c r="I36" s="24" t="s">
        <v>40</v>
      </c>
      <c r="J36" s="24" t="s">
        <v>57</v>
      </c>
      <c r="K36" s="24" t="s">
        <v>57</v>
      </c>
      <c r="L36" s="24" t="s">
        <v>58</v>
      </c>
      <c r="M36" s="24" t="s">
        <v>59</v>
      </c>
      <c r="N36" s="24" t="s">
        <v>40</v>
      </c>
      <c r="O36" s="24" t="s">
        <v>59</v>
      </c>
      <c r="P36" s="24" t="s">
        <v>40</v>
      </c>
      <c r="Q36" s="24" t="s">
        <v>60</v>
      </c>
      <c r="R36" s="24" t="s">
        <v>81</v>
      </c>
    </row>
    <row r="37" spans="1:18">
      <c r="A37" s="24" t="s">
        <v>41</v>
      </c>
      <c r="B37" s="24" t="s">
        <v>42</v>
      </c>
      <c r="C37" s="24" t="s">
        <v>42</v>
      </c>
      <c r="D37" s="24" t="s">
        <v>73</v>
      </c>
      <c r="E37" s="24" t="s">
        <v>55</v>
      </c>
      <c r="F37" s="24" t="s">
        <v>45</v>
      </c>
      <c r="G37" s="24" t="s">
        <v>84</v>
      </c>
      <c r="H37" s="24" t="s">
        <v>92</v>
      </c>
      <c r="I37" s="24" t="s">
        <v>40</v>
      </c>
      <c r="J37" s="24" t="s">
        <v>61</v>
      </c>
      <c r="K37" s="24" t="s">
        <v>61</v>
      </c>
      <c r="L37" s="24" t="s">
        <v>58</v>
      </c>
      <c r="M37" s="24" t="s">
        <v>59</v>
      </c>
      <c r="N37" s="24" t="s">
        <v>40</v>
      </c>
      <c r="O37" s="24" t="s">
        <v>59</v>
      </c>
      <c r="P37" s="24" t="s">
        <v>40</v>
      </c>
      <c r="Q37" s="24" t="s">
        <v>60</v>
      </c>
      <c r="R37" s="24" t="s">
        <v>100</v>
      </c>
    </row>
    <row r="38" spans="1:18">
      <c r="A38" s="24" t="s">
        <v>41</v>
      </c>
      <c r="B38" s="24" t="s">
        <v>42</v>
      </c>
      <c r="C38" s="24" t="s">
        <v>42</v>
      </c>
      <c r="D38" s="24" t="s">
        <v>73</v>
      </c>
      <c r="E38" s="24" t="s">
        <v>44</v>
      </c>
      <c r="F38" s="24" t="s">
        <v>45</v>
      </c>
      <c r="G38" s="24" t="s">
        <v>84</v>
      </c>
      <c r="H38" s="24" t="s">
        <v>47</v>
      </c>
      <c r="I38" s="24" t="s">
        <v>40</v>
      </c>
      <c r="J38" s="24" t="s">
        <v>48</v>
      </c>
      <c r="K38" s="24" t="s">
        <v>88</v>
      </c>
      <c r="L38" s="24" t="s">
        <v>58</v>
      </c>
      <c r="M38" s="24" t="s">
        <v>59</v>
      </c>
      <c r="N38" s="24" t="s">
        <v>40</v>
      </c>
      <c r="O38" s="24" t="s">
        <v>59</v>
      </c>
      <c r="P38" s="24" t="s">
        <v>40</v>
      </c>
      <c r="Q38" s="24" t="s">
        <v>60</v>
      </c>
      <c r="R38" s="24" t="s">
        <v>90</v>
      </c>
    </row>
    <row r="39" spans="1:18">
      <c r="A39" s="24" t="s">
        <v>41</v>
      </c>
      <c r="B39" s="24" t="s">
        <v>42</v>
      </c>
      <c r="C39" s="24" t="s">
        <v>42</v>
      </c>
      <c r="D39" s="24" t="s">
        <v>43</v>
      </c>
      <c r="E39" s="24" t="s">
        <v>44</v>
      </c>
      <c r="F39" s="24" t="s">
        <v>64</v>
      </c>
      <c r="G39" s="24" t="s">
        <v>84</v>
      </c>
      <c r="H39" s="24" t="s">
        <v>92</v>
      </c>
      <c r="I39" s="24" t="s">
        <v>40</v>
      </c>
      <c r="J39" s="24" t="s">
        <v>57</v>
      </c>
      <c r="K39" s="24" t="s">
        <v>48</v>
      </c>
      <c r="L39" s="24" t="s">
        <v>42</v>
      </c>
      <c r="M39" s="24" t="s">
        <v>49</v>
      </c>
      <c r="N39" s="24" t="s">
        <v>50</v>
      </c>
      <c r="O39" s="24" t="s">
        <v>101</v>
      </c>
      <c r="P39" s="24" t="s">
        <v>40</v>
      </c>
      <c r="Q39" s="24" t="s">
        <v>52</v>
      </c>
      <c r="R39" s="24" t="s">
        <v>102</v>
      </c>
    </row>
    <row r="40" spans="1:18">
      <c r="A40" s="24" t="s">
        <v>41</v>
      </c>
      <c r="B40" s="24" t="s">
        <v>42</v>
      </c>
      <c r="C40" s="24" t="s">
        <v>42</v>
      </c>
      <c r="D40" s="24" t="s">
        <v>43</v>
      </c>
      <c r="E40" s="24" t="s">
        <v>44</v>
      </c>
      <c r="F40" s="24" t="s">
        <v>64</v>
      </c>
      <c r="G40" s="24" t="s">
        <v>84</v>
      </c>
      <c r="H40" s="24" t="s">
        <v>47</v>
      </c>
      <c r="I40" s="24" t="s">
        <v>40</v>
      </c>
      <c r="J40" s="24" t="s">
        <v>61</v>
      </c>
      <c r="K40" s="24" t="s">
        <v>61</v>
      </c>
      <c r="L40" s="24" t="s">
        <v>58</v>
      </c>
      <c r="M40" s="24" t="s">
        <v>59</v>
      </c>
      <c r="N40" s="24" t="s">
        <v>40</v>
      </c>
      <c r="O40" s="24" t="s">
        <v>59</v>
      </c>
      <c r="P40" s="24" t="s">
        <v>40</v>
      </c>
      <c r="Q40" s="24" t="s">
        <v>60</v>
      </c>
      <c r="R40" s="24" t="s">
        <v>62</v>
      </c>
    </row>
    <row r="41" spans="1:18">
      <c r="A41" s="24" t="s">
        <v>41</v>
      </c>
      <c r="B41" s="24" t="s">
        <v>42</v>
      </c>
      <c r="C41" s="24" t="s">
        <v>42</v>
      </c>
      <c r="D41" s="24" t="s">
        <v>73</v>
      </c>
      <c r="E41" s="24" t="s">
        <v>44</v>
      </c>
      <c r="F41" s="24" t="s">
        <v>45</v>
      </c>
      <c r="G41" s="24" t="s">
        <v>84</v>
      </c>
      <c r="H41" s="24" t="s">
        <v>47</v>
      </c>
      <c r="I41" s="24" t="s">
        <v>40</v>
      </c>
      <c r="J41" s="24" t="s">
        <v>61</v>
      </c>
      <c r="K41" s="24" t="s">
        <v>48</v>
      </c>
      <c r="L41" s="24" t="s">
        <v>42</v>
      </c>
      <c r="M41" s="24" t="s">
        <v>49</v>
      </c>
      <c r="N41" s="24" t="s">
        <v>50</v>
      </c>
      <c r="O41" s="24" t="s">
        <v>51</v>
      </c>
      <c r="P41" s="24" t="s">
        <v>40</v>
      </c>
      <c r="Q41" s="24" t="s">
        <v>52</v>
      </c>
      <c r="R41" s="24" t="s">
        <v>102</v>
      </c>
    </row>
    <row r="42" spans="1:18">
      <c r="A42" s="24" t="s">
        <v>41</v>
      </c>
      <c r="B42" s="24" t="s">
        <v>42</v>
      </c>
      <c r="C42" s="24" t="s">
        <v>58</v>
      </c>
      <c r="D42" s="24" t="s">
        <v>54</v>
      </c>
      <c r="E42" s="24" t="s">
        <v>63</v>
      </c>
      <c r="F42" s="24" t="s">
        <v>64</v>
      </c>
      <c r="G42" s="24" t="s">
        <v>74</v>
      </c>
      <c r="H42" s="24" t="s">
        <v>65</v>
      </c>
      <c r="I42" s="24" t="s">
        <v>40</v>
      </c>
      <c r="J42" s="24" t="s">
        <v>77</v>
      </c>
      <c r="K42" s="24" t="s">
        <v>57</v>
      </c>
      <c r="L42" s="24" t="s">
        <v>42</v>
      </c>
      <c r="M42" s="24" t="s">
        <v>103</v>
      </c>
      <c r="N42" s="24" t="s">
        <v>40</v>
      </c>
      <c r="O42" s="24" t="s">
        <v>72</v>
      </c>
      <c r="P42" s="24" t="s">
        <v>40</v>
      </c>
      <c r="Q42" s="24" t="s">
        <v>52</v>
      </c>
      <c r="R42" s="24" t="s">
        <v>102</v>
      </c>
    </row>
    <row r="43" spans="1:18">
      <c r="A43" s="24" t="s">
        <v>41</v>
      </c>
      <c r="B43" s="24" t="s">
        <v>42</v>
      </c>
      <c r="C43" s="24" t="s">
        <v>42</v>
      </c>
      <c r="D43" s="24" t="s">
        <v>54</v>
      </c>
      <c r="E43" s="24" t="s">
        <v>44</v>
      </c>
      <c r="F43" s="24" t="s">
        <v>64</v>
      </c>
      <c r="G43" s="24" t="s">
        <v>84</v>
      </c>
      <c r="H43" s="24" t="s">
        <v>65</v>
      </c>
      <c r="I43" s="24" t="s">
        <v>40</v>
      </c>
      <c r="J43" s="24" t="s">
        <v>48</v>
      </c>
      <c r="K43" s="24" t="s">
        <v>48</v>
      </c>
      <c r="L43" s="24" t="s">
        <v>58</v>
      </c>
      <c r="M43" s="24" t="s">
        <v>59</v>
      </c>
      <c r="N43" s="24" t="s">
        <v>40</v>
      </c>
      <c r="O43" s="24" t="s">
        <v>59</v>
      </c>
      <c r="P43" s="24" t="s">
        <v>40</v>
      </c>
      <c r="Q43" s="24" t="s">
        <v>60</v>
      </c>
      <c r="R43" s="24" t="s">
        <v>62</v>
      </c>
    </row>
    <row r="44" spans="1:18">
      <c r="A44" s="24" t="s">
        <v>41</v>
      </c>
      <c r="B44" s="24" t="s">
        <v>42</v>
      </c>
      <c r="C44" s="24" t="s">
        <v>42</v>
      </c>
      <c r="D44" s="24" t="s">
        <v>68</v>
      </c>
      <c r="E44" s="24" t="s">
        <v>44</v>
      </c>
      <c r="F44" s="24" t="s">
        <v>45</v>
      </c>
      <c r="G44" s="24" t="s">
        <v>84</v>
      </c>
      <c r="H44" s="24" t="s">
        <v>47</v>
      </c>
      <c r="I44" s="24" t="s">
        <v>40</v>
      </c>
      <c r="J44" s="24" t="s">
        <v>57</v>
      </c>
      <c r="K44" s="24" t="s">
        <v>57</v>
      </c>
      <c r="L44" s="24" t="s">
        <v>58</v>
      </c>
      <c r="M44" s="24" t="s">
        <v>59</v>
      </c>
      <c r="N44" s="24" t="s">
        <v>40</v>
      </c>
      <c r="O44" s="24" t="s">
        <v>59</v>
      </c>
      <c r="P44" s="24" t="s">
        <v>40</v>
      </c>
      <c r="Q44" s="24" t="s">
        <v>60</v>
      </c>
      <c r="R44" s="24" t="s">
        <v>85</v>
      </c>
    </row>
    <row r="45" spans="1:18">
      <c r="A45" s="24" t="s">
        <v>41</v>
      </c>
      <c r="B45" s="24" t="s">
        <v>42</v>
      </c>
      <c r="C45" s="24" t="s">
        <v>42</v>
      </c>
      <c r="D45" s="24" t="s">
        <v>68</v>
      </c>
      <c r="E45" s="24" t="s">
        <v>86</v>
      </c>
      <c r="F45" s="24" t="s">
        <v>45</v>
      </c>
      <c r="G45" s="24" t="s">
        <v>84</v>
      </c>
      <c r="H45" s="24" t="s">
        <v>104</v>
      </c>
      <c r="I45" s="24" t="s">
        <v>40</v>
      </c>
      <c r="J45" s="24" t="s">
        <v>57</v>
      </c>
      <c r="K45" s="24" t="s">
        <v>88</v>
      </c>
      <c r="L45" s="24" t="s">
        <v>58</v>
      </c>
      <c r="M45" s="24" t="s">
        <v>59</v>
      </c>
      <c r="N45" s="24" t="s">
        <v>40</v>
      </c>
      <c r="O45" s="24" t="s">
        <v>59</v>
      </c>
      <c r="P45" s="24" t="s">
        <v>40</v>
      </c>
      <c r="Q45" s="24" t="s">
        <v>60</v>
      </c>
      <c r="R45" s="24" t="s">
        <v>85</v>
      </c>
    </row>
    <row r="46" spans="1:18">
      <c r="A46" s="24" t="s">
        <v>41</v>
      </c>
      <c r="B46" s="24" t="s">
        <v>42</v>
      </c>
      <c r="C46" s="24" t="s">
        <v>42</v>
      </c>
      <c r="D46" s="24" t="s">
        <v>68</v>
      </c>
      <c r="E46" s="24" t="s">
        <v>63</v>
      </c>
      <c r="F46" s="24" t="s">
        <v>45</v>
      </c>
      <c r="G46" s="24" t="s">
        <v>84</v>
      </c>
      <c r="H46" s="24" t="s">
        <v>47</v>
      </c>
      <c r="I46" s="24" t="s">
        <v>40</v>
      </c>
      <c r="J46" s="24" t="s">
        <v>61</v>
      </c>
      <c r="K46" s="24" t="s">
        <v>61</v>
      </c>
      <c r="L46" s="24" t="s">
        <v>58</v>
      </c>
      <c r="M46" s="24" t="s">
        <v>59</v>
      </c>
      <c r="N46" s="24" t="s">
        <v>40</v>
      </c>
      <c r="O46" s="24" t="s">
        <v>59</v>
      </c>
      <c r="P46" s="24" t="s">
        <v>40</v>
      </c>
      <c r="Q46" s="24" t="s">
        <v>60</v>
      </c>
      <c r="R46" s="24" t="s">
        <v>53</v>
      </c>
    </row>
    <row r="47" spans="1:18">
      <c r="A47" s="24" t="s">
        <v>41</v>
      </c>
      <c r="B47" s="24" t="s">
        <v>42</v>
      </c>
      <c r="C47" s="24" t="s">
        <v>42</v>
      </c>
      <c r="D47" s="24" t="s">
        <v>68</v>
      </c>
      <c r="E47" s="24" t="s">
        <v>86</v>
      </c>
      <c r="F47" s="24" t="s">
        <v>64</v>
      </c>
      <c r="G47" s="24" t="s">
        <v>46</v>
      </c>
      <c r="H47" s="24" t="s">
        <v>80</v>
      </c>
      <c r="I47" s="24" t="s">
        <v>40</v>
      </c>
      <c r="J47" s="24" t="s">
        <v>57</v>
      </c>
      <c r="K47" s="24" t="s">
        <v>57</v>
      </c>
      <c r="L47" s="24" t="s">
        <v>58</v>
      </c>
      <c r="M47" s="24" t="s">
        <v>59</v>
      </c>
      <c r="N47" s="24" t="s">
        <v>40</v>
      </c>
      <c r="O47" s="24" t="s">
        <v>59</v>
      </c>
      <c r="P47" s="24" t="s">
        <v>40</v>
      </c>
      <c r="Q47" s="24" t="s">
        <v>60</v>
      </c>
      <c r="R47" s="24" t="s">
        <v>90</v>
      </c>
    </row>
    <row r="48" spans="1:18">
      <c r="A48" s="24" t="s">
        <v>41</v>
      </c>
      <c r="B48" s="24" t="s">
        <v>42</v>
      </c>
      <c r="C48" s="24" t="s">
        <v>42</v>
      </c>
      <c r="D48" s="24" t="s">
        <v>68</v>
      </c>
      <c r="E48" s="24" t="s">
        <v>86</v>
      </c>
      <c r="F48" s="24" t="s">
        <v>64</v>
      </c>
      <c r="G48" s="24" t="s">
        <v>46</v>
      </c>
      <c r="H48" s="24" t="s">
        <v>80</v>
      </c>
      <c r="I48" s="24" t="s">
        <v>40</v>
      </c>
      <c r="J48" s="24" t="s">
        <v>57</v>
      </c>
      <c r="K48" s="24" t="s">
        <v>48</v>
      </c>
      <c r="L48" s="24" t="s">
        <v>58</v>
      </c>
      <c r="M48" s="24" t="s">
        <v>59</v>
      </c>
      <c r="N48" s="24" t="s">
        <v>40</v>
      </c>
      <c r="O48" s="24" t="s">
        <v>59</v>
      </c>
      <c r="P48" s="24" t="s">
        <v>40</v>
      </c>
      <c r="Q48" s="24" t="s">
        <v>60</v>
      </c>
      <c r="R48" s="24" t="s">
        <v>85</v>
      </c>
    </row>
    <row r="49" spans="1:18">
      <c r="A49" s="24" t="s">
        <v>41</v>
      </c>
      <c r="B49" s="24" t="s">
        <v>42</v>
      </c>
      <c r="C49" s="24" t="s">
        <v>42</v>
      </c>
      <c r="D49" s="24" t="s">
        <v>43</v>
      </c>
      <c r="E49" s="24" t="s">
        <v>44</v>
      </c>
      <c r="F49" s="24" t="s">
        <v>64</v>
      </c>
      <c r="G49" s="24" t="s">
        <v>84</v>
      </c>
      <c r="H49" s="24" t="s">
        <v>91</v>
      </c>
      <c r="I49" s="24" t="s">
        <v>40</v>
      </c>
      <c r="J49" s="24" t="s">
        <v>57</v>
      </c>
      <c r="K49" s="24" t="s">
        <v>61</v>
      </c>
      <c r="L49" s="24" t="s">
        <v>58</v>
      </c>
      <c r="M49" s="24" t="s">
        <v>59</v>
      </c>
      <c r="N49" s="24" t="s">
        <v>40</v>
      </c>
      <c r="O49" s="24" t="s">
        <v>59</v>
      </c>
      <c r="P49" s="24" t="s">
        <v>40</v>
      </c>
      <c r="Q49" s="24" t="s">
        <v>60</v>
      </c>
      <c r="R49" s="24" t="s">
        <v>90</v>
      </c>
    </row>
    <row r="50" spans="1:18">
      <c r="A50" s="24" t="s">
        <v>41</v>
      </c>
      <c r="B50" s="24" t="s">
        <v>42</v>
      </c>
      <c r="C50" s="24" t="s">
        <v>42</v>
      </c>
      <c r="D50" s="24" t="s">
        <v>43</v>
      </c>
      <c r="E50" s="24" t="s">
        <v>55</v>
      </c>
      <c r="F50" s="24" t="s">
        <v>64</v>
      </c>
      <c r="G50" s="24" t="s">
        <v>46</v>
      </c>
      <c r="H50" s="24" t="s">
        <v>82</v>
      </c>
      <c r="I50" s="24" t="s">
        <v>40</v>
      </c>
      <c r="J50" s="24" t="s">
        <v>57</v>
      </c>
      <c r="K50" s="24" t="s">
        <v>48</v>
      </c>
      <c r="L50" s="24" t="s">
        <v>42</v>
      </c>
      <c r="M50" s="24" t="s">
        <v>49</v>
      </c>
      <c r="N50" s="24" t="s">
        <v>105</v>
      </c>
      <c r="O50" s="24" t="s">
        <v>79</v>
      </c>
      <c r="P50" s="24" t="s">
        <v>40</v>
      </c>
      <c r="Q50" s="24" t="s">
        <v>52</v>
      </c>
      <c r="R50" s="24" t="s">
        <v>53</v>
      </c>
    </row>
    <row r="51" spans="1:18">
      <c r="A51" s="24" t="s">
        <v>41</v>
      </c>
      <c r="B51" s="24" t="s">
        <v>42</v>
      </c>
      <c r="C51" s="24" t="s">
        <v>42</v>
      </c>
      <c r="D51" s="24" t="s">
        <v>68</v>
      </c>
      <c r="E51" s="24" t="s">
        <v>63</v>
      </c>
      <c r="F51" s="24" t="s">
        <v>64</v>
      </c>
      <c r="G51" s="24" t="s">
        <v>70</v>
      </c>
      <c r="H51" s="24" t="s">
        <v>65</v>
      </c>
      <c r="I51" s="24" t="s">
        <v>40</v>
      </c>
      <c r="J51" s="24" t="s">
        <v>77</v>
      </c>
      <c r="K51" s="24" t="s">
        <v>77</v>
      </c>
      <c r="L51" s="24" t="s">
        <v>58</v>
      </c>
      <c r="M51" s="24" t="s">
        <v>59</v>
      </c>
      <c r="N51" s="24" t="s">
        <v>40</v>
      </c>
      <c r="O51" s="24" t="s">
        <v>59</v>
      </c>
      <c r="P51" s="24" t="s">
        <v>40</v>
      </c>
      <c r="Q51" s="24" t="s">
        <v>52</v>
      </c>
      <c r="R51" s="24" t="s">
        <v>100</v>
      </c>
    </row>
    <row r="52" spans="1:18">
      <c r="A52" s="24" t="s">
        <v>41</v>
      </c>
      <c r="B52" s="24" t="s">
        <v>42</v>
      </c>
      <c r="C52" s="24" t="s">
        <v>42</v>
      </c>
      <c r="D52" s="24" t="s">
        <v>54</v>
      </c>
      <c r="E52" s="24" t="s">
        <v>55</v>
      </c>
      <c r="F52" s="24" t="s">
        <v>64</v>
      </c>
      <c r="G52" s="24" t="s">
        <v>46</v>
      </c>
      <c r="H52" s="24" t="s">
        <v>106</v>
      </c>
      <c r="I52" s="24" t="s">
        <v>40</v>
      </c>
      <c r="J52" s="24" t="s">
        <v>57</v>
      </c>
      <c r="K52" s="24" t="s">
        <v>57</v>
      </c>
      <c r="L52" s="24" t="s">
        <v>58</v>
      </c>
      <c r="M52" s="24" t="s">
        <v>59</v>
      </c>
      <c r="N52" s="24" t="s">
        <v>40</v>
      </c>
      <c r="O52" s="24" t="s">
        <v>59</v>
      </c>
      <c r="P52" s="24" t="s">
        <v>40</v>
      </c>
      <c r="Q52" s="24" t="s">
        <v>60</v>
      </c>
      <c r="R52" s="24" t="s">
        <v>53</v>
      </c>
    </row>
    <row r="53" spans="1:18">
      <c r="A53" s="24" t="s">
        <v>41</v>
      </c>
      <c r="B53" s="24" t="s">
        <v>42</v>
      </c>
      <c r="C53" s="24" t="s">
        <v>42</v>
      </c>
      <c r="D53" s="24" t="s">
        <v>68</v>
      </c>
      <c r="E53" s="24" t="s">
        <v>44</v>
      </c>
      <c r="F53" s="24" t="s">
        <v>45</v>
      </c>
      <c r="G53" s="24" t="s">
        <v>46</v>
      </c>
      <c r="H53" s="24" t="s">
        <v>91</v>
      </c>
      <c r="I53" s="24" t="s">
        <v>40</v>
      </c>
      <c r="J53" s="24" t="s">
        <v>48</v>
      </c>
      <c r="K53" s="24" t="s">
        <v>88</v>
      </c>
      <c r="L53" s="24" t="s">
        <v>58</v>
      </c>
      <c r="M53" s="24" t="s">
        <v>59</v>
      </c>
      <c r="N53" s="24" t="s">
        <v>40</v>
      </c>
      <c r="O53" s="24" t="s">
        <v>59</v>
      </c>
      <c r="P53" s="24" t="s">
        <v>40</v>
      </c>
      <c r="Q53" s="24" t="s">
        <v>60</v>
      </c>
      <c r="R53" s="24" t="s">
        <v>90</v>
      </c>
    </row>
    <row r="54" spans="1:18">
      <c r="A54" s="24" t="s">
        <v>41</v>
      </c>
      <c r="B54" s="24" t="s">
        <v>42</v>
      </c>
      <c r="C54" s="24" t="s">
        <v>42</v>
      </c>
      <c r="D54" s="24" t="s">
        <v>68</v>
      </c>
      <c r="E54" s="24" t="s">
        <v>44</v>
      </c>
      <c r="F54" s="24" t="s">
        <v>64</v>
      </c>
      <c r="G54" s="24" t="s">
        <v>70</v>
      </c>
      <c r="H54" s="24" t="s">
        <v>80</v>
      </c>
      <c r="I54" s="24" t="s">
        <v>40</v>
      </c>
      <c r="J54" s="24" t="s">
        <v>48</v>
      </c>
      <c r="K54" s="24" t="s">
        <v>61</v>
      </c>
      <c r="L54" s="24" t="s">
        <v>58</v>
      </c>
      <c r="M54" s="24" t="s">
        <v>69</v>
      </c>
      <c r="N54" s="24" t="s">
        <v>107</v>
      </c>
      <c r="O54" s="24" t="s">
        <v>59</v>
      </c>
      <c r="P54" s="24" t="s">
        <v>40</v>
      </c>
      <c r="Q54" s="24" t="s">
        <v>60</v>
      </c>
      <c r="R54" s="24" t="s">
        <v>87</v>
      </c>
    </row>
    <row r="55" spans="1:18">
      <c r="A55" s="24" t="s">
        <v>41</v>
      </c>
      <c r="B55" s="24" t="s">
        <v>42</v>
      </c>
      <c r="C55" s="24" t="s">
        <v>42</v>
      </c>
      <c r="D55" s="24" t="s">
        <v>54</v>
      </c>
      <c r="E55" s="24" t="s">
        <v>55</v>
      </c>
      <c r="F55" s="24" t="s">
        <v>45</v>
      </c>
      <c r="G55" s="24" t="s">
        <v>46</v>
      </c>
      <c r="H55" s="24" t="s">
        <v>47</v>
      </c>
      <c r="I55" s="24" t="s">
        <v>40</v>
      </c>
      <c r="J55" s="24" t="s">
        <v>61</v>
      </c>
      <c r="K55" s="24" t="s">
        <v>61</v>
      </c>
      <c r="L55" s="24" t="s">
        <v>58</v>
      </c>
      <c r="M55" s="24" t="s">
        <v>59</v>
      </c>
      <c r="N55" s="24" t="s">
        <v>40</v>
      </c>
      <c r="O55" s="24" t="s">
        <v>59</v>
      </c>
      <c r="P55" s="24" t="s">
        <v>40</v>
      </c>
      <c r="Q55" s="24" t="s">
        <v>60</v>
      </c>
      <c r="R55" s="24" t="s">
        <v>53</v>
      </c>
    </row>
    <row r="56" spans="1:18">
      <c r="A56" s="24" t="s">
        <v>41</v>
      </c>
      <c r="B56" s="24" t="s">
        <v>42</v>
      </c>
      <c r="C56" s="24" t="s">
        <v>42</v>
      </c>
      <c r="D56" s="24" t="s">
        <v>73</v>
      </c>
      <c r="E56" s="24" t="s">
        <v>44</v>
      </c>
      <c r="F56" s="24" t="s">
        <v>45</v>
      </c>
      <c r="G56" s="24" t="s">
        <v>46</v>
      </c>
      <c r="H56" s="24" t="s">
        <v>80</v>
      </c>
      <c r="I56" s="24" t="s">
        <v>40</v>
      </c>
      <c r="J56" s="24" t="s">
        <v>61</v>
      </c>
      <c r="K56" s="24" t="s">
        <v>61</v>
      </c>
      <c r="L56" s="24" t="s">
        <v>58</v>
      </c>
      <c r="M56" s="24" t="s">
        <v>59</v>
      </c>
      <c r="N56" s="24" t="s">
        <v>40</v>
      </c>
      <c r="O56" s="24" t="s">
        <v>59</v>
      </c>
      <c r="P56" s="24" t="s">
        <v>40</v>
      </c>
      <c r="Q56" s="24" t="s">
        <v>60</v>
      </c>
      <c r="R56" s="24" t="s">
        <v>53</v>
      </c>
    </row>
    <row r="57" spans="1:18">
      <c r="A57" s="24" t="s">
        <v>41</v>
      </c>
      <c r="B57" s="24" t="s">
        <v>42</v>
      </c>
      <c r="C57" s="24" t="s">
        <v>42</v>
      </c>
      <c r="D57" s="24" t="s">
        <v>54</v>
      </c>
      <c r="E57" s="24" t="s">
        <v>86</v>
      </c>
      <c r="F57" s="24" t="s">
        <v>64</v>
      </c>
      <c r="G57" s="24" t="s">
        <v>46</v>
      </c>
      <c r="H57" s="24" t="s">
        <v>91</v>
      </c>
      <c r="I57" s="24" t="s">
        <v>40</v>
      </c>
      <c r="J57" s="24" t="s">
        <v>48</v>
      </c>
      <c r="K57" s="24" t="s">
        <v>48</v>
      </c>
      <c r="L57" s="24" t="s">
        <v>58</v>
      </c>
      <c r="M57" s="24" t="s">
        <v>59</v>
      </c>
      <c r="N57" s="24" t="s">
        <v>40</v>
      </c>
      <c r="O57" s="24" t="s">
        <v>59</v>
      </c>
      <c r="P57" s="24" t="s">
        <v>40</v>
      </c>
      <c r="Q57" s="24" t="s">
        <v>60</v>
      </c>
      <c r="R57" s="24" t="s">
        <v>85</v>
      </c>
    </row>
    <row r="58" spans="1:18">
      <c r="A58" s="24" t="s">
        <v>41</v>
      </c>
      <c r="B58" s="24" t="s">
        <v>42</v>
      </c>
      <c r="C58" s="24" t="s">
        <v>42</v>
      </c>
      <c r="D58" s="24" t="s">
        <v>73</v>
      </c>
      <c r="E58" s="24" t="s">
        <v>44</v>
      </c>
      <c r="F58" s="24" t="s">
        <v>64</v>
      </c>
      <c r="G58" s="24" t="s">
        <v>46</v>
      </c>
      <c r="H58" s="24" t="s">
        <v>49</v>
      </c>
      <c r="I58" s="24" t="s">
        <v>108</v>
      </c>
      <c r="J58" s="24" t="s">
        <v>57</v>
      </c>
      <c r="K58" s="24" t="s">
        <v>57</v>
      </c>
      <c r="L58" s="24" t="s">
        <v>58</v>
      </c>
      <c r="M58" s="24" t="s">
        <v>59</v>
      </c>
      <c r="N58" s="24" t="s">
        <v>40</v>
      </c>
      <c r="O58" s="24" t="s">
        <v>59</v>
      </c>
      <c r="P58" s="24" t="s">
        <v>40</v>
      </c>
      <c r="Q58" s="24" t="s">
        <v>60</v>
      </c>
      <c r="R58" s="24" t="s">
        <v>85</v>
      </c>
    </row>
    <row r="59" spans="1:18">
      <c r="A59" s="24" t="s">
        <v>41</v>
      </c>
      <c r="B59" s="24" t="s">
        <v>42</v>
      </c>
      <c r="C59" s="24" t="s">
        <v>42</v>
      </c>
      <c r="D59" s="24" t="s">
        <v>68</v>
      </c>
      <c r="E59" s="24" t="s">
        <v>44</v>
      </c>
      <c r="F59" s="24" t="s">
        <v>64</v>
      </c>
      <c r="G59" s="24" t="s">
        <v>84</v>
      </c>
      <c r="H59" s="24" t="s">
        <v>47</v>
      </c>
      <c r="I59" s="24" t="s">
        <v>40</v>
      </c>
      <c r="J59" s="24" t="s">
        <v>61</v>
      </c>
      <c r="K59" s="24" t="s">
        <v>88</v>
      </c>
      <c r="L59" s="24" t="s">
        <v>58</v>
      </c>
      <c r="M59" s="24" t="s">
        <v>59</v>
      </c>
      <c r="N59" s="24" t="s">
        <v>40</v>
      </c>
      <c r="O59" s="24" t="s">
        <v>59</v>
      </c>
      <c r="P59" s="24" t="s">
        <v>40</v>
      </c>
      <c r="Q59" s="24" t="s">
        <v>60</v>
      </c>
      <c r="R59" s="24" t="s">
        <v>85</v>
      </c>
    </row>
    <row r="60" spans="1:18">
      <c r="A60" s="24" t="s">
        <v>41</v>
      </c>
      <c r="B60" s="24" t="s">
        <v>42</v>
      </c>
      <c r="C60" s="24" t="s">
        <v>42</v>
      </c>
      <c r="D60" s="24" t="s">
        <v>54</v>
      </c>
      <c r="E60" s="24" t="s">
        <v>110</v>
      </c>
      <c r="F60" s="24" t="s">
        <v>64</v>
      </c>
      <c r="G60" s="24" t="s">
        <v>40</v>
      </c>
      <c r="H60" s="24" t="s">
        <v>40</v>
      </c>
      <c r="I60" s="24" t="s">
        <v>40</v>
      </c>
      <c r="J60" s="24" t="s">
        <v>40</v>
      </c>
      <c r="K60" s="24" t="s">
        <v>40</v>
      </c>
      <c r="L60" s="24" t="s">
        <v>40</v>
      </c>
      <c r="M60" s="24" t="s">
        <v>40</v>
      </c>
      <c r="N60" s="24" t="s">
        <v>40</v>
      </c>
      <c r="O60" s="24" t="s">
        <v>40</v>
      </c>
      <c r="P60" s="24" t="s">
        <v>40</v>
      </c>
      <c r="Q60" s="24" t="s">
        <v>40</v>
      </c>
      <c r="R60" s="24" t="s">
        <v>40</v>
      </c>
    </row>
    <row r="61" spans="1:18">
      <c r="A61" s="24" t="s">
        <v>40</v>
      </c>
      <c r="B61" s="24" t="s">
        <v>40</v>
      </c>
      <c r="C61" s="24" t="s">
        <v>40</v>
      </c>
      <c r="D61" s="24" t="s">
        <v>40</v>
      </c>
      <c r="E61" s="24" t="s">
        <v>40</v>
      </c>
      <c r="F61" s="24" t="s">
        <v>40</v>
      </c>
      <c r="G61" s="24" t="s">
        <v>40</v>
      </c>
      <c r="H61" s="24" t="s">
        <v>40</v>
      </c>
      <c r="I61" s="24" t="s">
        <v>40</v>
      </c>
      <c r="J61" s="24" t="s">
        <v>40</v>
      </c>
      <c r="K61" s="24" t="s">
        <v>40</v>
      </c>
      <c r="L61" s="24" t="s">
        <v>40</v>
      </c>
      <c r="M61" s="24" t="s">
        <v>40</v>
      </c>
      <c r="N61" s="24" t="s">
        <v>40</v>
      </c>
      <c r="O61" s="24" t="s">
        <v>40</v>
      </c>
      <c r="P61" s="24" t="s">
        <v>40</v>
      </c>
      <c r="Q61" s="24" t="s">
        <v>40</v>
      </c>
      <c r="R61" s="24" t="s">
        <v>40</v>
      </c>
    </row>
    <row r="62" spans="1:18">
      <c r="A62" s="24" t="s">
        <v>41</v>
      </c>
      <c r="B62" s="24" t="s">
        <v>40</v>
      </c>
      <c r="C62" s="24" t="s">
        <v>40</v>
      </c>
      <c r="D62" s="24" t="s">
        <v>40</v>
      </c>
      <c r="E62" s="24" t="s">
        <v>40</v>
      </c>
      <c r="F62" s="24" t="s">
        <v>40</v>
      </c>
      <c r="G62" s="24" t="s">
        <v>40</v>
      </c>
      <c r="H62" s="24" t="s">
        <v>40</v>
      </c>
      <c r="I62" s="24" t="s">
        <v>40</v>
      </c>
      <c r="J62" s="24" t="s">
        <v>40</v>
      </c>
      <c r="K62" s="24" t="s">
        <v>40</v>
      </c>
      <c r="L62" s="24" t="s">
        <v>40</v>
      </c>
      <c r="M62" s="24" t="s">
        <v>40</v>
      </c>
      <c r="N62" s="24" t="s">
        <v>40</v>
      </c>
      <c r="O62" s="24" t="s">
        <v>40</v>
      </c>
      <c r="P62" s="24" t="s">
        <v>40</v>
      </c>
      <c r="Q62" s="24" t="s">
        <v>40</v>
      </c>
      <c r="R62" s="24" t="s">
        <v>40</v>
      </c>
    </row>
    <row r="63" spans="1:18">
      <c r="A63" s="24" t="s">
        <v>40</v>
      </c>
      <c r="B63" s="24" t="s">
        <v>40</v>
      </c>
      <c r="C63" s="24" t="s">
        <v>40</v>
      </c>
      <c r="D63" s="24" t="s">
        <v>40</v>
      </c>
      <c r="E63" s="24" t="s">
        <v>40</v>
      </c>
      <c r="F63" s="24" t="s">
        <v>40</v>
      </c>
      <c r="G63" s="24" t="s">
        <v>40</v>
      </c>
      <c r="H63" s="24" t="s">
        <v>40</v>
      </c>
      <c r="I63" s="24" t="s">
        <v>40</v>
      </c>
      <c r="J63" s="24" t="s">
        <v>40</v>
      </c>
      <c r="K63" s="24" t="s">
        <v>40</v>
      </c>
      <c r="L63" s="24" t="s">
        <v>40</v>
      </c>
      <c r="M63" s="24" t="s">
        <v>40</v>
      </c>
      <c r="N63" s="24" t="s">
        <v>40</v>
      </c>
      <c r="O63" s="24" t="s">
        <v>40</v>
      </c>
      <c r="P63" s="24" t="s">
        <v>40</v>
      </c>
      <c r="Q63" s="24" t="s">
        <v>40</v>
      </c>
      <c r="R63" s="24" t="s">
        <v>40</v>
      </c>
    </row>
    <row r="64" spans="1:18">
      <c r="A64" s="24" t="s">
        <v>40</v>
      </c>
      <c r="B64" s="24" t="s">
        <v>40</v>
      </c>
      <c r="C64" s="24" t="s">
        <v>40</v>
      </c>
      <c r="D64" s="24" t="s">
        <v>40</v>
      </c>
      <c r="E64" s="24" t="s">
        <v>40</v>
      </c>
      <c r="F64" s="24" t="s">
        <v>40</v>
      </c>
      <c r="G64" s="24" t="s">
        <v>40</v>
      </c>
      <c r="H64" s="24" t="s">
        <v>40</v>
      </c>
      <c r="I64" s="24" t="s">
        <v>40</v>
      </c>
      <c r="J64" s="24" t="s">
        <v>40</v>
      </c>
      <c r="K64" s="24" t="s">
        <v>40</v>
      </c>
      <c r="L64" s="24" t="s">
        <v>40</v>
      </c>
      <c r="M64" s="24" t="s">
        <v>40</v>
      </c>
      <c r="N64" s="24" t="s">
        <v>40</v>
      </c>
      <c r="O64" s="24" t="s">
        <v>40</v>
      </c>
      <c r="P64" s="24" t="s">
        <v>40</v>
      </c>
      <c r="Q64" s="24" t="s">
        <v>40</v>
      </c>
      <c r="R64" s="24" t="s">
        <v>40</v>
      </c>
    </row>
    <row r="65" spans="1:18">
      <c r="A65" s="24" t="s">
        <v>41</v>
      </c>
      <c r="B65" s="24" t="s">
        <v>42</v>
      </c>
      <c r="C65" s="24" t="s">
        <v>42</v>
      </c>
      <c r="D65" s="24" t="s">
        <v>68</v>
      </c>
      <c r="E65" s="24" t="s">
        <v>40</v>
      </c>
      <c r="F65" s="24" t="s">
        <v>40</v>
      </c>
      <c r="G65" s="24" t="s">
        <v>40</v>
      </c>
      <c r="H65" s="24" t="s">
        <v>40</v>
      </c>
      <c r="I65" s="24" t="s">
        <v>40</v>
      </c>
      <c r="J65" s="24" t="s">
        <v>40</v>
      </c>
      <c r="K65" s="24" t="s">
        <v>40</v>
      </c>
      <c r="L65" s="24" t="s">
        <v>40</v>
      </c>
      <c r="M65" s="24" t="s">
        <v>40</v>
      </c>
      <c r="N65" s="24" t="s">
        <v>40</v>
      </c>
      <c r="O65" s="24" t="s">
        <v>40</v>
      </c>
      <c r="P65" s="24" t="s">
        <v>40</v>
      </c>
      <c r="Q65" s="24" t="s">
        <v>40</v>
      </c>
      <c r="R65" s="24" t="s">
        <v>40</v>
      </c>
    </row>
    <row r="66" spans="1:18">
      <c r="A66" s="24" t="s">
        <v>40</v>
      </c>
      <c r="B66" s="24" t="s">
        <v>40</v>
      </c>
      <c r="C66" s="24" t="s">
        <v>40</v>
      </c>
      <c r="D66" s="24" t="s">
        <v>40</v>
      </c>
      <c r="E66" s="24" t="s">
        <v>40</v>
      </c>
      <c r="F66" s="24" t="s">
        <v>40</v>
      </c>
      <c r="G66" s="24" t="s">
        <v>40</v>
      </c>
      <c r="H66" s="24" t="s">
        <v>40</v>
      </c>
      <c r="I66" s="24" t="s">
        <v>40</v>
      </c>
      <c r="J66" s="24" t="s">
        <v>40</v>
      </c>
      <c r="K66" s="24" t="s">
        <v>40</v>
      </c>
      <c r="L66" s="24" t="s">
        <v>40</v>
      </c>
      <c r="M66" s="24" t="s">
        <v>40</v>
      </c>
      <c r="N66" s="24" t="s">
        <v>40</v>
      </c>
      <c r="O66" s="24" t="s">
        <v>40</v>
      </c>
      <c r="P66" s="24" t="s">
        <v>40</v>
      </c>
      <c r="Q66" s="24" t="s">
        <v>40</v>
      </c>
      <c r="R66" s="24" t="s">
        <v>40</v>
      </c>
    </row>
    <row r="67" spans="1:18">
      <c r="A67" s="24" t="s">
        <v>41</v>
      </c>
      <c r="B67" s="24" t="s">
        <v>40</v>
      </c>
      <c r="C67" s="24" t="s">
        <v>40</v>
      </c>
      <c r="D67" s="24" t="s">
        <v>40</v>
      </c>
      <c r="E67" s="24" t="s">
        <v>40</v>
      </c>
      <c r="F67" s="24" t="s">
        <v>40</v>
      </c>
      <c r="G67" s="24" t="s">
        <v>40</v>
      </c>
      <c r="H67" s="24" t="s">
        <v>40</v>
      </c>
      <c r="I67" s="24" t="s">
        <v>40</v>
      </c>
      <c r="J67" s="24" t="s">
        <v>40</v>
      </c>
      <c r="K67" s="24" t="s">
        <v>40</v>
      </c>
      <c r="L67" s="24" t="s">
        <v>40</v>
      </c>
      <c r="M67" s="24" t="s">
        <v>40</v>
      </c>
      <c r="N67" s="24" t="s">
        <v>40</v>
      </c>
      <c r="O67" s="24" t="s">
        <v>40</v>
      </c>
      <c r="P67" s="24" t="s">
        <v>40</v>
      </c>
      <c r="Q67" s="24" t="s">
        <v>40</v>
      </c>
      <c r="R67" s="24" t="s">
        <v>40</v>
      </c>
    </row>
    <row r="68" spans="1:18">
      <c r="A68" s="24" t="s">
        <v>41</v>
      </c>
      <c r="B68" s="24" t="s">
        <v>42</v>
      </c>
      <c r="C68" s="24" t="s">
        <v>42</v>
      </c>
      <c r="D68" s="24" t="s">
        <v>68</v>
      </c>
      <c r="E68" s="24" t="s">
        <v>40</v>
      </c>
      <c r="F68" s="24" t="s">
        <v>40</v>
      </c>
      <c r="G68" s="24" t="s">
        <v>40</v>
      </c>
      <c r="H68" s="24" t="s">
        <v>40</v>
      </c>
      <c r="I68" s="24" t="s">
        <v>40</v>
      </c>
      <c r="J68" s="24" t="s">
        <v>40</v>
      </c>
      <c r="K68" s="24" t="s">
        <v>40</v>
      </c>
      <c r="L68" s="24" t="s">
        <v>40</v>
      </c>
      <c r="M68" s="24" t="s">
        <v>40</v>
      </c>
      <c r="N68" s="24" t="s">
        <v>40</v>
      </c>
      <c r="O68" s="24" t="s">
        <v>40</v>
      </c>
      <c r="P68" s="24" t="s">
        <v>40</v>
      </c>
      <c r="Q68" s="24" t="s">
        <v>40</v>
      </c>
      <c r="R68" s="24" t="s">
        <v>40</v>
      </c>
    </row>
    <row r="69" spans="1:18">
      <c r="A69" s="24" t="s">
        <v>41</v>
      </c>
      <c r="B69" s="24" t="s">
        <v>42</v>
      </c>
      <c r="C69" s="24" t="s">
        <v>58</v>
      </c>
      <c r="D69" s="24" t="s">
        <v>73</v>
      </c>
      <c r="E69" s="24" t="s">
        <v>63</v>
      </c>
      <c r="F69" s="24" t="s">
        <v>64</v>
      </c>
      <c r="G69" s="24" t="s">
        <v>40</v>
      </c>
      <c r="H69" s="24" t="s">
        <v>40</v>
      </c>
      <c r="I69" s="24" t="s">
        <v>40</v>
      </c>
      <c r="J69" s="24" t="s">
        <v>40</v>
      </c>
      <c r="K69" s="24" t="s">
        <v>40</v>
      </c>
      <c r="L69" s="24" t="s">
        <v>40</v>
      </c>
      <c r="M69" s="24" t="s">
        <v>40</v>
      </c>
      <c r="N69" s="24" t="s">
        <v>40</v>
      </c>
      <c r="O69" s="24" t="s">
        <v>40</v>
      </c>
      <c r="P69" s="24" t="s">
        <v>40</v>
      </c>
      <c r="Q69" s="24" t="s">
        <v>40</v>
      </c>
      <c r="R69" s="24" t="s">
        <v>40</v>
      </c>
    </row>
    <row r="70" spans="1:18">
      <c r="A70" s="24" t="s">
        <v>41</v>
      </c>
      <c r="B70" s="24" t="s">
        <v>42</v>
      </c>
      <c r="C70" s="24" t="s">
        <v>42</v>
      </c>
      <c r="D70" s="24" t="s">
        <v>54</v>
      </c>
      <c r="E70" s="24" t="s">
        <v>44</v>
      </c>
      <c r="F70" s="24" t="s">
        <v>64</v>
      </c>
      <c r="G70" s="24" t="s">
        <v>84</v>
      </c>
      <c r="H70" s="24" t="s">
        <v>47</v>
      </c>
      <c r="I70" s="24" t="s">
        <v>40</v>
      </c>
      <c r="J70" s="24" t="s">
        <v>57</v>
      </c>
      <c r="K70" s="24" t="s">
        <v>57</v>
      </c>
      <c r="L70" s="24" t="s">
        <v>58</v>
      </c>
      <c r="M70" s="24" t="s">
        <v>59</v>
      </c>
      <c r="N70" s="24" t="s">
        <v>40</v>
      </c>
      <c r="O70" s="24" t="s">
        <v>59</v>
      </c>
      <c r="P70" s="24" t="s">
        <v>40</v>
      </c>
      <c r="Q70" s="24" t="s">
        <v>60</v>
      </c>
      <c r="R70" s="24" t="s">
        <v>85</v>
      </c>
    </row>
    <row r="71" spans="1:18">
      <c r="A71" s="24" t="s">
        <v>41</v>
      </c>
      <c r="B71" s="24" t="s">
        <v>42</v>
      </c>
      <c r="C71" s="24" t="s">
        <v>42</v>
      </c>
      <c r="D71" s="24" t="s">
        <v>73</v>
      </c>
      <c r="E71" s="24" t="s">
        <v>63</v>
      </c>
      <c r="F71" s="24" t="s">
        <v>64</v>
      </c>
      <c r="G71" s="24" t="s">
        <v>70</v>
      </c>
      <c r="H71" s="24" t="s">
        <v>65</v>
      </c>
      <c r="I71" s="24" t="s">
        <v>40</v>
      </c>
      <c r="J71" s="24" t="s">
        <v>57</v>
      </c>
      <c r="K71" s="24" t="s">
        <v>61</v>
      </c>
      <c r="L71" s="24" t="s">
        <v>58</v>
      </c>
      <c r="M71" s="24" t="s">
        <v>59</v>
      </c>
      <c r="N71" s="24" t="s">
        <v>40</v>
      </c>
      <c r="O71" s="24" t="s">
        <v>59</v>
      </c>
      <c r="P71" s="24" t="s">
        <v>40</v>
      </c>
      <c r="Q71" s="24" t="s">
        <v>60</v>
      </c>
      <c r="R71" s="24" t="s">
        <v>62</v>
      </c>
    </row>
    <row r="72" spans="1:18">
      <c r="A72" s="24" t="s">
        <v>41</v>
      </c>
      <c r="B72" s="24" t="s">
        <v>42</v>
      </c>
      <c r="C72" s="24" t="s">
        <v>42</v>
      </c>
      <c r="D72" s="24" t="s">
        <v>54</v>
      </c>
      <c r="E72" s="24" t="s">
        <v>110</v>
      </c>
      <c r="F72" s="24" t="s">
        <v>64</v>
      </c>
      <c r="G72" s="24" t="s">
        <v>74</v>
      </c>
      <c r="H72" s="24" t="s">
        <v>47</v>
      </c>
      <c r="I72" s="24" t="s">
        <v>40</v>
      </c>
      <c r="J72" s="24" t="s">
        <v>57</v>
      </c>
      <c r="K72" s="24" t="s">
        <v>57</v>
      </c>
      <c r="L72" s="24" t="s">
        <v>111</v>
      </c>
      <c r="M72" s="24" t="s">
        <v>59</v>
      </c>
      <c r="N72" s="24" t="s">
        <v>40</v>
      </c>
      <c r="O72" s="24" t="s">
        <v>51</v>
      </c>
      <c r="P72" s="24" t="s">
        <v>40</v>
      </c>
      <c r="Q72" s="24" t="s">
        <v>52</v>
      </c>
      <c r="R72" s="24" t="s">
        <v>90</v>
      </c>
    </row>
  </sheetData>
  <autoFilter ref="A2:R73" xr:uid="{00000000-0009-0000-0000-000000000000}"/>
  <pageMargins left="0.7" right="0.7" top="0.75" bottom="0.75" header="0.3" footer="0.3"/>
  <ignoredErrors>
    <ignoredError sqref="A1:A72 B1:B72 C1:C72 D1:D72 E1:E72 F1:F72 G1:G72 H1:H72 I1:I72 J1:J72 K1:K72 L1:L72 M1:M72 N1:N72 O1:O72 P1:P72 Q1:Q72 R1:R72"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89C99B-A228-D34B-863E-DD81FC051911}">
  <sheetPr>
    <tabColor rgb="FF00B0F0"/>
  </sheetPr>
  <dimension ref="A1:EP46"/>
  <sheetViews>
    <sheetView topLeftCell="E1" workbookViewId="0">
      <pane ySplit="1" topLeftCell="A2" activePane="bottomLeft" state="frozen"/>
      <selection activeCell="AW1" sqref="AW1"/>
      <selection pane="bottomLeft" activeCell="Q39" sqref="Q39"/>
    </sheetView>
  </sheetViews>
  <sheetFormatPr defaultColWidth="8.85546875" defaultRowHeight="15"/>
  <cols>
    <col min="1" max="102" width="8.85546875" style="16" customWidth="1"/>
    <col min="103" max="103" width="8.85546875" style="4" customWidth="1"/>
    <col min="104" max="112" width="8.85546875" style="16" customWidth="1"/>
    <col min="113" max="113" width="8.85546875" style="4" customWidth="1"/>
    <col min="114" max="122" width="8.85546875" style="16" customWidth="1"/>
    <col min="123" max="123" width="8.85546875" style="4" customWidth="1"/>
    <col min="124" max="135" width="8.85546875" style="16" customWidth="1"/>
    <col min="136" max="136" width="8.85546875" style="4" customWidth="1"/>
    <col min="137" max="145" width="8.85546875" style="16" customWidth="1"/>
    <col min="146" max="146" width="8.85546875" style="4" customWidth="1"/>
    <col min="147" max="16384" width="8.85546875" style="16"/>
  </cols>
  <sheetData>
    <row r="1" spans="1:146">
      <c r="A1" s="19" t="s">
        <v>112</v>
      </c>
      <c r="B1" s="19" t="s">
        <v>1119</v>
      </c>
      <c r="C1" s="19" t="s">
        <v>1124</v>
      </c>
      <c r="D1" s="19" t="s">
        <v>1123</v>
      </c>
      <c r="E1" s="19" t="s">
        <v>1125</v>
      </c>
      <c r="F1" s="19" t="s">
        <v>1126</v>
      </c>
      <c r="G1" s="19" t="s">
        <v>1127</v>
      </c>
      <c r="H1" s="19" t="s">
        <v>38</v>
      </c>
      <c r="I1" s="19" t="s">
        <v>113</v>
      </c>
      <c r="J1" s="19" t="s">
        <v>1129</v>
      </c>
      <c r="K1" s="19" t="s">
        <v>1128</v>
      </c>
      <c r="L1" s="19" t="s">
        <v>0</v>
      </c>
      <c r="M1" s="19"/>
      <c r="N1" s="19" t="s">
        <v>1111</v>
      </c>
      <c r="O1" s="19" t="s">
        <v>1133</v>
      </c>
      <c r="P1" s="19" t="s">
        <v>1112</v>
      </c>
      <c r="Q1" s="19" t="s">
        <v>1134</v>
      </c>
      <c r="R1" s="19" t="s">
        <v>1113</v>
      </c>
      <c r="S1" s="19" t="s">
        <v>1137</v>
      </c>
      <c r="T1" s="19" t="s">
        <v>1114</v>
      </c>
      <c r="U1" s="19" t="s">
        <v>1139</v>
      </c>
      <c r="V1" s="19" t="s">
        <v>1</v>
      </c>
      <c r="W1" s="19" t="s">
        <v>1141</v>
      </c>
      <c r="X1" s="19" t="s">
        <v>2</v>
      </c>
      <c r="Y1" s="19" t="s">
        <v>1143</v>
      </c>
      <c r="Z1" s="19" t="s">
        <v>1115</v>
      </c>
      <c r="AA1" s="19" t="s">
        <v>1116</v>
      </c>
      <c r="AB1" s="19" t="s">
        <v>1117</v>
      </c>
      <c r="AC1" s="19" t="s">
        <v>1146</v>
      </c>
      <c r="AD1" s="19" t="s">
        <v>4</v>
      </c>
      <c r="AE1" s="19" t="s">
        <v>1148</v>
      </c>
      <c r="AF1" s="19" t="s">
        <v>5</v>
      </c>
      <c r="AG1" s="19" t="s">
        <v>1150</v>
      </c>
      <c r="AH1" s="19" t="s">
        <v>6</v>
      </c>
      <c r="AI1" s="19" t="s">
        <v>1152</v>
      </c>
      <c r="AJ1" s="19" t="s">
        <v>7</v>
      </c>
      <c r="AK1" s="19" t="s">
        <v>1154</v>
      </c>
      <c r="AL1" s="19" t="s">
        <v>8</v>
      </c>
      <c r="AM1" s="19" t="s">
        <v>1156</v>
      </c>
      <c r="AN1" s="19" t="s">
        <v>10</v>
      </c>
      <c r="AO1" s="19" t="s">
        <v>1158</v>
      </c>
      <c r="AP1" s="19" t="s">
        <v>11</v>
      </c>
      <c r="AQ1" s="19" t="s">
        <v>1160</v>
      </c>
      <c r="AR1" s="19" t="s">
        <v>12</v>
      </c>
      <c r="AS1" s="19" t="s">
        <v>1162</v>
      </c>
      <c r="AT1" s="19" t="s">
        <v>13</v>
      </c>
      <c r="AU1" s="19" t="s">
        <v>1164</v>
      </c>
      <c r="AV1" s="19" t="s">
        <v>15</v>
      </c>
      <c r="AW1" s="19" t="s">
        <v>1166</v>
      </c>
      <c r="AX1" s="19" t="s">
        <v>17</v>
      </c>
      <c r="AY1" s="19" t="s">
        <v>1168</v>
      </c>
      <c r="AZ1" s="19" t="s">
        <v>18</v>
      </c>
      <c r="BA1" s="19" t="s">
        <v>1170</v>
      </c>
      <c r="BB1" s="19" t="s">
        <v>19</v>
      </c>
      <c r="BC1" s="19" t="s">
        <v>1172</v>
      </c>
      <c r="BD1" s="19" t="s">
        <v>1118</v>
      </c>
      <c r="BE1" s="19" t="s">
        <v>1174</v>
      </c>
      <c r="BG1" s="20" t="s">
        <v>1111</v>
      </c>
      <c r="BH1" s="20" t="s">
        <v>1133</v>
      </c>
      <c r="BI1" s="20" t="s">
        <v>1112</v>
      </c>
      <c r="BJ1" s="20" t="s">
        <v>1134</v>
      </c>
      <c r="BK1" s="20" t="s">
        <v>1113</v>
      </c>
      <c r="BL1" s="20" t="s">
        <v>1137</v>
      </c>
      <c r="BM1" s="20" t="s">
        <v>1114</v>
      </c>
      <c r="BN1" s="20" t="s">
        <v>1139</v>
      </c>
      <c r="BO1" s="20" t="s">
        <v>1</v>
      </c>
      <c r="BP1" s="20" t="s">
        <v>1141</v>
      </c>
      <c r="BQ1" s="20" t="s">
        <v>2</v>
      </c>
      <c r="BR1" s="20" t="s">
        <v>1143</v>
      </c>
      <c r="BS1" s="20" t="s">
        <v>1115</v>
      </c>
      <c r="BT1" s="20" t="s">
        <v>1116</v>
      </c>
      <c r="BU1" s="20" t="s">
        <v>1117</v>
      </c>
      <c r="BV1" s="20" t="s">
        <v>1146</v>
      </c>
      <c r="BW1" s="20" t="s">
        <v>4</v>
      </c>
      <c r="BX1" s="20" t="s">
        <v>1148</v>
      </c>
      <c r="BY1" s="20" t="s">
        <v>5</v>
      </c>
      <c r="BZ1" s="20" t="s">
        <v>1150</v>
      </c>
      <c r="CA1" s="20" t="s">
        <v>6</v>
      </c>
      <c r="CB1" s="20" t="s">
        <v>1152</v>
      </c>
      <c r="CC1" s="20" t="s">
        <v>7</v>
      </c>
      <c r="CD1" s="20" t="s">
        <v>1154</v>
      </c>
      <c r="CE1" s="20" t="s">
        <v>8</v>
      </c>
      <c r="CF1" s="20" t="s">
        <v>1156</v>
      </c>
      <c r="CG1" s="20" t="s">
        <v>10</v>
      </c>
      <c r="CH1" s="20" t="s">
        <v>1158</v>
      </c>
      <c r="CI1" s="20" t="s">
        <v>11</v>
      </c>
      <c r="CJ1" s="20" t="s">
        <v>1160</v>
      </c>
      <c r="CK1" s="20" t="s">
        <v>12</v>
      </c>
      <c r="CL1" s="20" t="s">
        <v>1162</v>
      </c>
      <c r="CM1" s="20" t="s">
        <v>13</v>
      </c>
      <c r="CN1" s="20" t="s">
        <v>1164</v>
      </c>
      <c r="CO1" s="20" t="s">
        <v>15</v>
      </c>
      <c r="CP1" s="20" t="s">
        <v>1166</v>
      </c>
      <c r="CQ1" s="20" t="s">
        <v>17</v>
      </c>
      <c r="CR1" s="20" t="s">
        <v>1168</v>
      </c>
      <c r="CS1" s="20" t="s">
        <v>18</v>
      </c>
      <c r="CT1" s="20" t="s">
        <v>1170</v>
      </c>
      <c r="CU1" s="20" t="s">
        <v>19</v>
      </c>
      <c r="CV1" s="20" t="s">
        <v>1172</v>
      </c>
      <c r="CW1" s="20" t="s">
        <v>1118</v>
      </c>
      <c r="CX1" s="20" t="s">
        <v>1174</v>
      </c>
      <c r="CZ1" s="52" t="s">
        <v>1175</v>
      </c>
      <c r="DA1" s="52" t="s">
        <v>1176</v>
      </c>
      <c r="DB1" s="52" t="s">
        <v>1181</v>
      </c>
      <c r="DC1" s="53" t="s">
        <v>1177</v>
      </c>
      <c r="DD1" s="53" t="s">
        <v>1178</v>
      </c>
      <c r="DE1" s="53" t="s">
        <v>1182</v>
      </c>
      <c r="DF1" s="54" t="s">
        <v>1179</v>
      </c>
      <c r="DG1" s="54" t="s">
        <v>1180</v>
      </c>
      <c r="DH1" s="54" t="s">
        <v>1183</v>
      </c>
      <c r="DI1" s="58" t="s">
        <v>1214</v>
      </c>
      <c r="DJ1" s="40" t="s">
        <v>1184</v>
      </c>
      <c r="DK1" s="40" t="s">
        <v>1185</v>
      </c>
      <c r="DL1" s="40" t="s">
        <v>1186</v>
      </c>
      <c r="DM1" s="35" t="s">
        <v>1187</v>
      </c>
      <c r="DN1" s="35" t="s">
        <v>1188</v>
      </c>
      <c r="DO1" s="35" t="s">
        <v>1189</v>
      </c>
      <c r="DP1" s="43" t="s">
        <v>1190</v>
      </c>
      <c r="DQ1" s="43" t="s">
        <v>1191</v>
      </c>
      <c r="DR1" s="43" t="s">
        <v>1192</v>
      </c>
      <c r="DS1" s="58" t="s">
        <v>1215</v>
      </c>
      <c r="DT1" s="55" t="s">
        <v>1193</v>
      </c>
      <c r="DU1" s="55" t="s">
        <v>1194</v>
      </c>
      <c r="DV1" s="55" t="s">
        <v>1195</v>
      </c>
      <c r="DW1" s="40" t="s">
        <v>1196</v>
      </c>
      <c r="DX1" s="40" t="s">
        <v>1197</v>
      </c>
      <c r="DY1" s="40" t="s">
        <v>1198</v>
      </c>
      <c r="DZ1" s="18" t="s">
        <v>1199</v>
      </c>
      <c r="EA1" s="18" t="s">
        <v>1200</v>
      </c>
      <c r="EB1" s="18" t="s">
        <v>1201</v>
      </c>
      <c r="EC1" s="34" t="s">
        <v>1202</v>
      </c>
      <c r="ED1" s="34" t="s">
        <v>1203</v>
      </c>
      <c r="EE1" s="34" t="s">
        <v>1204</v>
      </c>
      <c r="EF1" s="58" t="s">
        <v>1216</v>
      </c>
      <c r="EG1" s="43" t="s">
        <v>1208</v>
      </c>
      <c r="EH1" s="43" t="s">
        <v>1209</v>
      </c>
      <c r="EI1" s="43" t="s">
        <v>1210</v>
      </c>
      <c r="EJ1" s="35" t="s">
        <v>1211</v>
      </c>
      <c r="EK1" s="35" t="s">
        <v>1212</v>
      </c>
      <c r="EL1" s="35" t="s">
        <v>1213</v>
      </c>
      <c r="EM1" s="56" t="s">
        <v>1205</v>
      </c>
      <c r="EN1" s="56" t="s">
        <v>1206</v>
      </c>
      <c r="EO1" s="56" t="s">
        <v>1207</v>
      </c>
      <c r="EP1" s="58" t="s">
        <v>1217</v>
      </c>
    </row>
    <row r="2" spans="1:146" s="4" customFormat="1">
      <c r="A2" s="4">
        <v>1</v>
      </c>
      <c r="B2" s="4" t="s">
        <v>1120</v>
      </c>
      <c r="C2" s="4" t="s">
        <v>86</v>
      </c>
      <c r="D2" s="4" t="s">
        <v>64</v>
      </c>
      <c r="E2" s="4" t="s">
        <v>46</v>
      </c>
      <c r="F2" s="4" t="s">
        <v>58</v>
      </c>
      <c r="G2" s="4" t="s">
        <v>60</v>
      </c>
      <c r="H2" s="4" t="s">
        <v>90</v>
      </c>
      <c r="I2" s="4" t="s">
        <v>114</v>
      </c>
      <c r="J2" s="4">
        <v>100</v>
      </c>
      <c r="K2" s="4">
        <v>3363</v>
      </c>
      <c r="L2" s="4" t="s">
        <v>39</v>
      </c>
      <c r="M2" s="4" t="s">
        <v>1223</v>
      </c>
      <c r="N2" s="4" t="s">
        <v>450</v>
      </c>
      <c r="O2" s="4">
        <v>2</v>
      </c>
      <c r="P2" s="4" t="s">
        <v>734</v>
      </c>
      <c r="Q2" s="4">
        <v>2</v>
      </c>
      <c r="R2" s="4" t="s">
        <v>311</v>
      </c>
      <c r="S2" s="4">
        <v>2</v>
      </c>
      <c r="T2" s="4" t="s">
        <v>217</v>
      </c>
      <c r="U2" s="4">
        <v>0</v>
      </c>
      <c r="V2" s="4" t="s">
        <v>735</v>
      </c>
      <c r="W2" s="4">
        <v>0</v>
      </c>
      <c r="X2" s="4" t="s">
        <v>736</v>
      </c>
      <c r="Y2" s="4">
        <v>2</v>
      </c>
      <c r="Z2" s="4" t="s">
        <v>42</v>
      </c>
      <c r="AA2" s="4" t="s">
        <v>42</v>
      </c>
      <c r="AB2" s="4" t="s">
        <v>42</v>
      </c>
      <c r="AC2" s="4">
        <v>0</v>
      </c>
      <c r="AD2" s="4" t="s">
        <v>737</v>
      </c>
      <c r="AE2" s="4">
        <v>2</v>
      </c>
      <c r="AF2" s="4" t="s">
        <v>254</v>
      </c>
      <c r="AG2" s="4">
        <v>1</v>
      </c>
      <c r="AH2" s="4" t="s">
        <v>254</v>
      </c>
      <c r="AI2" s="4">
        <v>2</v>
      </c>
      <c r="AJ2" s="4" t="s">
        <v>738</v>
      </c>
      <c r="AK2" s="4">
        <v>3</v>
      </c>
      <c r="AL2" s="4" t="s">
        <v>243</v>
      </c>
      <c r="AM2" s="4">
        <v>0</v>
      </c>
      <c r="AN2" s="4" t="s">
        <v>739</v>
      </c>
      <c r="AO2" s="4">
        <v>2</v>
      </c>
      <c r="AP2" s="4" t="s">
        <v>226</v>
      </c>
      <c r="AQ2" s="4">
        <v>2</v>
      </c>
      <c r="AR2" s="4" t="s">
        <v>227</v>
      </c>
      <c r="AS2" s="4">
        <v>1</v>
      </c>
      <c r="AT2" s="4" t="s">
        <v>274</v>
      </c>
      <c r="AU2" s="4">
        <v>2</v>
      </c>
      <c r="AV2" s="4" t="s">
        <v>740</v>
      </c>
      <c r="AW2" s="4">
        <v>1</v>
      </c>
      <c r="AX2" s="4" t="s">
        <v>741</v>
      </c>
      <c r="AY2" s="4">
        <v>2</v>
      </c>
      <c r="AZ2" s="4" t="s">
        <v>277</v>
      </c>
      <c r="BA2" s="4">
        <v>2</v>
      </c>
      <c r="BB2" s="4" t="s">
        <v>319</v>
      </c>
      <c r="BC2" s="4">
        <v>2</v>
      </c>
      <c r="BD2" s="4" t="s">
        <v>742</v>
      </c>
      <c r="BE2" s="4">
        <v>2</v>
      </c>
      <c r="BF2" s="4" t="s">
        <v>1224</v>
      </c>
      <c r="BG2" s="4" t="s">
        <v>450</v>
      </c>
      <c r="BH2" s="4">
        <v>2</v>
      </c>
      <c r="BI2" s="4" t="s">
        <v>734</v>
      </c>
      <c r="BJ2" s="4">
        <v>2</v>
      </c>
      <c r="BK2" s="4" t="s">
        <v>311</v>
      </c>
      <c r="BL2" s="4">
        <v>2</v>
      </c>
      <c r="BM2" s="4" t="s">
        <v>217</v>
      </c>
      <c r="BN2" s="4">
        <v>0</v>
      </c>
      <c r="BO2" s="4" t="s">
        <v>735</v>
      </c>
      <c r="BP2" s="4">
        <v>0</v>
      </c>
      <c r="BQ2" s="4" t="s">
        <v>736</v>
      </c>
      <c r="BR2" s="4">
        <v>2</v>
      </c>
      <c r="BS2" s="4" t="s">
        <v>42</v>
      </c>
      <c r="BT2" s="4" t="s">
        <v>42</v>
      </c>
      <c r="BU2" s="4" t="s">
        <v>42</v>
      </c>
      <c r="BV2" s="4">
        <v>0</v>
      </c>
      <c r="BW2" s="4" t="s">
        <v>737</v>
      </c>
      <c r="BX2" s="4">
        <v>2</v>
      </c>
      <c r="BY2" s="4" t="s">
        <v>254</v>
      </c>
      <c r="BZ2" s="4">
        <v>1</v>
      </c>
      <c r="CA2" s="4" t="s">
        <v>254</v>
      </c>
      <c r="CB2" s="4">
        <v>2</v>
      </c>
      <c r="CC2" s="4" t="s">
        <v>738</v>
      </c>
      <c r="CD2" s="4">
        <v>2</v>
      </c>
      <c r="CE2" s="4" t="s">
        <v>243</v>
      </c>
      <c r="CF2" s="4">
        <v>0</v>
      </c>
      <c r="CG2" s="4" t="s">
        <v>739</v>
      </c>
      <c r="CH2" s="4">
        <v>2</v>
      </c>
      <c r="CI2" s="4" t="s">
        <v>226</v>
      </c>
      <c r="CJ2" s="4">
        <v>2</v>
      </c>
      <c r="CK2" s="4" t="s">
        <v>227</v>
      </c>
      <c r="CL2" s="4">
        <v>1</v>
      </c>
      <c r="CM2" s="4" t="s">
        <v>274</v>
      </c>
      <c r="CN2" s="4">
        <v>2</v>
      </c>
      <c r="CO2" s="4" t="s">
        <v>740</v>
      </c>
      <c r="CP2" s="4">
        <v>2</v>
      </c>
      <c r="CQ2" s="4" t="s">
        <v>741</v>
      </c>
      <c r="CR2" s="4">
        <v>2</v>
      </c>
      <c r="CS2" s="4" t="s">
        <v>277</v>
      </c>
      <c r="CT2" s="4">
        <v>2</v>
      </c>
      <c r="CU2" s="4" t="s">
        <v>319</v>
      </c>
      <c r="CV2" s="4">
        <v>2</v>
      </c>
      <c r="CW2" s="4" t="s">
        <v>742</v>
      </c>
      <c r="CX2" s="4">
        <v>2</v>
      </c>
      <c r="CZ2" s="4">
        <f>Q2+BA2+BC2+BE2</f>
        <v>8</v>
      </c>
      <c r="DA2" s="4">
        <f>BJ2+CT2+CV2+CX2</f>
        <v>8</v>
      </c>
      <c r="DB2" s="4">
        <f>AVERAGE(CZ2,DA2)</f>
        <v>8</v>
      </c>
      <c r="DC2" s="4">
        <f t="shared" ref="DC2:DC46" si="0">S2+AC2+AE2+AM2+AO2+AQ2</f>
        <v>8</v>
      </c>
      <c r="DD2" s="4">
        <f t="shared" ref="DD2:DD46" si="1">BL2+BV2+BX2+CF2+CH2+CJ2</f>
        <v>8</v>
      </c>
      <c r="DE2" s="4">
        <f>AVERAGE(DC2,DD2)</f>
        <v>8</v>
      </c>
      <c r="DF2" s="4">
        <f>O2</f>
        <v>2</v>
      </c>
      <c r="DG2" s="4">
        <f>BH2</f>
        <v>2</v>
      </c>
      <c r="DH2" s="4">
        <f>AVERAGE(DF2,DG2)</f>
        <v>2</v>
      </c>
      <c r="DI2" s="58">
        <f>DB2+DE2+DH2</f>
        <v>18</v>
      </c>
      <c r="DJ2" s="4">
        <f t="shared" ref="DJ2:DJ46" si="2">O2+AQ2+BA2</f>
        <v>6</v>
      </c>
      <c r="DK2" s="4">
        <f t="shared" ref="DK2:DK46" si="3">BH2+CJ2+CT2</f>
        <v>6</v>
      </c>
      <c r="DL2" s="4">
        <f>AVERAGE(DJ2,DK2)</f>
        <v>6</v>
      </c>
      <c r="DM2" s="4">
        <f t="shared" ref="DM2:DM46" si="4">AC2+BC2+BE2</f>
        <v>4</v>
      </c>
      <c r="DN2" s="4">
        <f t="shared" ref="DN2:DN46" si="5">BV2+CV2+CX2</f>
        <v>4</v>
      </c>
      <c r="DO2" s="4">
        <f>AVERAGE(DM2,DN2)</f>
        <v>4</v>
      </c>
      <c r="DP2" s="4">
        <f t="shared" ref="DP2:DP46" si="6">Q2+S2+AE2+AM2+AO2</f>
        <v>8</v>
      </c>
      <c r="DQ2" s="4">
        <f t="shared" ref="DQ2:DQ46" si="7">BJ2+BL2+BX2+CF2+CH2</f>
        <v>8</v>
      </c>
      <c r="DR2" s="4">
        <f>AVERAGE(DP2,DQ2)</f>
        <v>8</v>
      </c>
      <c r="DS2" s="58">
        <f>DL2+DO2+DR2</f>
        <v>18</v>
      </c>
      <c r="DT2" s="4">
        <f>AC2+AE2</f>
        <v>2</v>
      </c>
      <c r="DU2" s="4">
        <f>BV2+BX2</f>
        <v>2</v>
      </c>
      <c r="DV2" s="4">
        <f>AVERAGE(DT2,DU2)</f>
        <v>2</v>
      </c>
      <c r="DW2" s="4">
        <f t="shared" ref="DW2:DW46" si="8">Q2+S2+BE2</f>
        <v>6</v>
      </c>
      <c r="DX2" s="4">
        <f t="shared" ref="DX2:DX46" si="9">BJ2+BL2+CX2</f>
        <v>6</v>
      </c>
      <c r="DY2" s="4">
        <f>AVERAGE(DW2,DX2)</f>
        <v>6</v>
      </c>
      <c r="DZ2" s="4">
        <f>BA2+BC2</f>
        <v>4</v>
      </c>
      <c r="EA2" s="4">
        <f>CT2+CV2</f>
        <v>4</v>
      </c>
      <c r="EB2" s="4">
        <f>AVERAGE(DZ2,EA2)</f>
        <v>4</v>
      </c>
      <c r="EC2" s="4">
        <f t="shared" ref="EC2:EC46" si="10">O2+AM2+AO2+AQ2</f>
        <v>6</v>
      </c>
      <c r="ED2" s="4">
        <f t="shared" ref="ED2:ED46" si="11">BH2+CF2+CH2+CJ2</f>
        <v>6</v>
      </c>
      <c r="EE2" s="4">
        <f>AVERAGE(EC2,ED2)</f>
        <v>6</v>
      </c>
      <c r="EF2" s="58">
        <f>DV2+DY2+EB2+EE2</f>
        <v>18</v>
      </c>
      <c r="EG2" s="4">
        <f t="shared" ref="EG2:EG46" si="12">U2+AG2+AS2</f>
        <v>2</v>
      </c>
      <c r="EH2" s="4">
        <f t="shared" ref="EH2:EH46" si="13">BN2+BZ2+CL2</f>
        <v>2</v>
      </c>
      <c r="EI2" s="4">
        <f>AVERAGE(EG2,EH2)</f>
        <v>2</v>
      </c>
      <c r="EJ2" s="4">
        <f t="shared" ref="EJ2:EJ46" si="14">W2+AI2+AU2+AY2</f>
        <v>6</v>
      </c>
      <c r="EK2" s="4">
        <f t="shared" ref="EK2:EK46" si="15">BP2+CB2+CN2+CR2</f>
        <v>6</v>
      </c>
      <c r="EL2" s="4">
        <f>AVERAGE(EJ2,EK2)</f>
        <v>6</v>
      </c>
      <c r="EM2" s="4">
        <f t="shared" ref="EM2:EM46" si="16">Y2+AK2+AW2</f>
        <v>6</v>
      </c>
      <c r="EN2" s="4">
        <f t="shared" ref="EN2:EN46" si="17">BR2+CD2+CP2</f>
        <v>6</v>
      </c>
      <c r="EO2" s="4">
        <f>AVERAGE(EM2,EN2)</f>
        <v>6</v>
      </c>
      <c r="EP2" s="58">
        <f>EI2+EL2+EO2</f>
        <v>14</v>
      </c>
    </row>
    <row r="3" spans="1:146">
      <c r="A3" s="19">
        <v>2</v>
      </c>
      <c r="B3" s="19" t="s">
        <v>1120</v>
      </c>
      <c r="C3" s="19" t="s">
        <v>44</v>
      </c>
      <c r="D3" s="19" t="s">
        <v>64</v>
      </c>
      <c r="E3" s="19" t="s">
        <v>84</v>
      </c>
      <c r="F3" s="19" t="s">
        <v>58</v>
      </c>
      <c r="G3" s="19" t="s">
        <v>60</v>
      </c>
      <c r="H3" s="19" t="s">
        <v>85</v>
      </c>
      <c r="I3" s="19" t="s">
        <v>131</v>
      </c>
      <c r="J3" s="19">
        <v>100</v>
      </c>
      <c r="K3" s="19">
        <v>2448</v>
      </c>
      <c r="L3" s="19" t="s">
        <v>39</v>
      </c>
      <c r="M3" s="43" t="s">
        <v>1220</v>
      </c>
      <c r="N3" s="19" t="s">
        <v>743</v>
      </c>
      <c r="O3" s="19">
        <v>0</v>
      </c>
      <c r="P3" s="19" t="s">
        <v>744</v>
      </c>
      <c r="Q3" s="19">
        <v>0</v>
      </c>
      <c r="R3" s="19" t="s">
        <v>380</v>
      </c>
      <c r="S3" s="19">
        <v>0</v>
      </c>
      <c r="T3" s="19" t="s">
        <v>217</v>
      </c>
      <c r="U3" s="19">
        <v>0</v>
      </c>
      <c r="V3" s="19" t="s">
        <v>745</v>
      </c>
      <c r="W3" s="19">
        <v>0</v>
      </c>
      <c r="X3" s="19" t="s">
        <v>746</v>
      </c>
      <c r="Y3" s="19">
        <v>0</v>
      </c>
      <c r="Z3" s="19" t="s">
        <v>42</v>
      </c>
      <c r="AA3" s="19" t="s">
        <v>58</v>
      </c>
      <c r="AB3" s="19" t="s">
        <v>58</v>
      </c>
      <c r="AC3" s="19">
        <v>0</v>
      </c>
      <c r="AD3" s="19" t="s">
        <v>747</v>
      </c>
      <c r="AE3" s="19">
        <v>0</v>
      </c>
      <c r="AF3" s="19" t="s">
        <v>530</v>
      </c>
      <c r="AG3" s="19">
        <v>0</v>
      </c>
      <c r="AH3" s="19" t="s">
        <v>748</v>
      </c>
      <c r="AI3" s="19">
        <v>2</v>
      </c>
      <c r="AJ3" s="19" t="s">
        <v>40</v>
      </c>
      <c r="AK3" s="19">
        <v>0</v>
      </c>
      <c r="AL3" s="19" t="s">
        <v>243</v>
      </c>
      <c r="AM3" s="19">
        <v>0</v>
      </c>
      <c r="AN3" s="19" t="s">
        <v>543</v>
      </c>
      <c r="AO3" s="19">
        <v>1</v>
      </c>
      <c r="AP3" s="19" t="s">
        <v>226</v>
      </c>
      <c r="AQ3" s="19">
        <v>2</v>
      </c>
      <c r="AR3" s="19" t="s">
        <v>364</v>
      </c>
      <c r="AS3" s="19">
        <v>0</v>
      </c>
      <c r="AT3" s="19" t="s">
        <v>749</v>
      </c>
      <c r="AU3" s="19">
        <v>0</v>
      </c>
      <c r="AV3" s="19" t="s">
        <v>750</v>
      </c>
      <c r="AW3" s="19">
        <v>0</v>
      </c>
      <c r="AX3" s="19" t="s">
        <v>751</v>
      </c>
      <c r="AY3" s="19">
        <v>0</v>
      </c>
      <c r="AZ3" s="19" t="s">
        <v>231</v>
      </c>
      <c r="BA3" s="19">
        <v>0</v>
      </c>
      <c r="BB3" s="19" t="s">
        <v>322</v>
      </c>
      <c r="BC3" s="19">
        <v>0</v>
      </c>
      <c r="BD3" s="19" t="s">
        <v>752</v>
      </c>
      <c r="BE3" s="19">
        <v>0</v>
      </c>
      <c r="BF3" s="25" t="s">
        <v>1220</v>
      </c>
      <c r="BG3" s="20" t="s">
        <v>743</v>
      </c>
      <c r="BH3" s="20">
        <v>0</v>
      </c>
      <c r="BI3" s="20" t="s">
        <v>744</v>
      </c>
      <c r="BJ3" s="20">
        <v>0</v>
      </c>
      <c r="BK3" s="20" t="s">
        <v>380</v>
      </c>
      <c r="BL3" s="20">
        <v>0</v>
      </c>
      <c r="BM3" s="20" t="s">
        <v>217</v>
      </c>
      <c r="BN3" s="20">
        <v>0</v>
      </c>
      <c r="BO3" s="20" t="s">
        <v>745</v>
      </c>
      <c r="BP3" s="20">
        <v>0</v>
      </c>
      <c r="BQ3" s="20" t="s">
        <v>746</v>
      </c>
      <c r="BR3" s="20">
        <v>0</v>
      </c>
      <c r="BS3" s="20" t="s">
        <v>42</v>
      </c>
      <c r="BT3" s="20" t="s">
        <v>58</v>
      </c>
      <c r="BU3" s="20" t="s">
        <v>58</v>
      </c>
      <c r="BV3" s="20">
        <v>0</v>
      </c>
      <c r="BW3" s="20" t="s">
        <v>747</v>
      </c>
      <c r="BX3" s="20">
        <v>0</v>
      </c>
      <c r="BY3" s="20" t="s">
        <v>530</v>
      </c>
      <c r="BZ3" s="20">
        <v>0</v>
      </c>
      <c r="CA3" s="20" t="s">
        <v>748</v>
      </c>
      <c r="CB3" s="20">
        <v>0</v>
      </c>
      <c r="CC3" s="20" t="s">
        <v>40</v>
      </c>
      <c r="CD3" s="20">
        <v>0</v>
      </c>
      <c r="CE3" s="20" t="s">
        <v>243</v>
      </c>
      <c r="CF3" s="20">
        <v>0</v>
      </c>
      <c r="CG3" s="20" t="s">
        <v>543</v>
      </c>
      <c r="CH3" s="20">
        <v>1</v>
      </c>
      <c r="CI3" s="20" t="s">
        <v>226</v>
      </c>
      <c r="CJ3" s="20">
        <v>2</v>
      </c>
      <c r="CK3" s="20" t="s">
        <v>364</v>
      </c>
      <c r="CL3" s="20">
        <v>0</v>
      </c>
      <c r="CM3" s="20" t="s">
        <v>749</v>
      </c>
      <c r="CN3" s="20">
        <v>0</v>
      </c>
      <c r="CO3" s="20" t="s">
        <v>750</v>
      </c>
      <c r="CP3" s="20">
        <v>0</v>
      </c>
      <c r="CQ3" s="20" t="s">
        <v>751</v>
      </c>
      <c r="CR3" s="20">
        <v>0</v>
      </c>
      <c r="CS3" s="20" t="s">
        <v>231</v>
      </c>
      <c r="CT3" s="20">
        <v>0</v>
      </c>
      <c r="CU3" s="20" t="s">
        <v>322</v>
      </c>
      <c r="CV3" s="20">
        <v>0</v>
      </c>
      <c r="CW3" s="20" t="s">
        <v>752</v>
      </c>
      <c r="CX3" s="20">
        <v>0</v>
      </c>
      <c r="CY3" s="55"/>
      <c r="CZ3" s="4">
        <f t="shared" ref="CZ3:CZ46" si="18">Q3+BA3+BC3+BE3</f>
        <v>0</v>
      </c>
      <c r="DA3" s="4">
        <f t="shared" ref="DA3:DA46" si="19">BJ3+CT3+CV3+CX3</f>
        <v>0</v>
      </c>
      <c r="DB3" s="21">
        <f t="shared" ref="DB3:DB46" si="20">AVERAGE(CZ3,DA3)</f>
        <v>0</v>
      </c>
      <c r="DC3" s="4">
        <f t="shared" si="0"/>
        <v>3</v>
      </c>
      <c r="DD3" s="4">
        <f t="shared" si="1"/>
        <v>3</v>
      </c>
      <c r="DE3" s="21">
        <f t="shared" ref="DE3:DE46" si="21">AVERAGE(DC3,DD3)</f>
        <v>3</v>
      </c>
      <c r="DF3" s="4">
        <f t="shared" ref="DF3:DF46" si="22">O3</f>
        <v>0</v>
      </c>
      <c r="DG3" s="4">
        <f t="shared" ref="DG3:DG46" si="23">BH3</f>
        <v>0</v>
      </c>
      <c r="DH3" s="21">
        <f t="shared" ref="DH3:DH46" si="24">AVERAGE(DF3,DG3)</f>
        <v>0</v>
      </c>
      <c r="DI3" s="58">
        <f t="shared" ref="DI3:DI46" si="25">DB3+DE3+DH3</f>
        <v>3</v>
      </c>
      <c r="DJ3" s="4">
        <f t="shared" si="2"/>
        <v>2</v>
      </c>
      <c r="DK3" s="4">
        <f t="shared" si="3"/>
        <v>2</v>
      </c>
      <c r="DL3" s="21">
        <f t="shared" ref="DL3:DL46" si="26">AVERAGE(DJ3,DK3)</f>
        <v>2</v>
      </c>
      <c r="DM3" s="4">
        <f t="shared" si="4"/>
        <v>0</v>
      </c>
      <c r="DN3" s="4">
        <f t="shared" si="5"/>
        <v>0</v>
      </c>
      <c r="DO3" s="21">
        <f t="shared" ref="DO3:DO46" si="27">AVERAGE(DM3,DN3)</f>
        <v>0</v>
      </c>
      <c r="DP3" s="4">
        <f t="shared" si="6"/>
        <v>1</v>
      </c>
      <c r="DQ3" s="4">
        <f t="shared" si="7"/>
        <v>1</v>
      </c>
      <c r="DR3" s="21">
        <f t="shared" ref="DR3:DR46" si="28">AVERAGE(DP3,DQ3)</f>
        <v>1</v>
      </c>
      <c r="DS3" s="58">
        <f t="shared" ref="DS3:DS46" si="29">DL3+DO3+DR3</f>
        <v>3</v>
      </c>
      <c r="DT3" s="4">
        <f t="shared" ref="DT3:DT46" si="30">AC3+AE3</f>
        <v>0</v>
      </c>
      <c r="DU3" s="4">
        <f t="shared" ref="DU3:DU46" si="31">BV3+BX3</f>
        <v>0</v>
      </c>
      <c r="DV3" s="21">
        <f t="shared" ref="DV3:DV46" si="32">AVERAGE(DT3,DU3)</f>
        <v>0</v>
      </c>
      <c r="DW3" s="4">
        <f t="shared" si="8"/>
        <v>0</v>
      </c>
      <c r="DX3" s="4">
        <f t="shared" si="9"/>
        <v>0</v>
      </c>
      <c r="DY3" s="21">
        <f t="shared" ref="DY3:DY46" si="33">AVERAGE(DW3,DX3)</f>
        <v>0</v>
      </c>
      <c r="DZ3" s="4">
        <f t="shared" ref="DZ3:DZ46" si="34">BA3+BC3</f>
        <v>0</v>
      </c>
      <c r="EA3" s="4">
        <f t="shared" ref="EA3:EA46" si="35">CT3+CV3</f>
        <v>0</v>
      </c>
      <c r="EB3" s="21">
        <f t="shared" ref="EB3:EB46" si="36">AVERAGE(DZ3,EA3)</f>
        <v>0</v>
      </c>
      <c r="EC3" s="4">
        <f t="shared" si="10"/>
        <v>3</v>
      </c>
      <c r="ED3" s="4">
        <f t="shared" si="11"/>
        <v>3</v>
      </c>
      <c r="EE3" s="21">
        <f t="shared" ref="EE3:EE46" si="37">AVERAGE(EC3,ED3)</f>
        <v>3</v>
      </c>
      <c r="EF3" s="58">
        <f t="shared" ref="EF3:EF46" si="38">DV3+DY3+EB3+EE3</f>
        <v>3</v>
      </c>
      <c r="EG3" s="4">
        <f t="shared" si="12"/>
        <v>0</v>
      </c>
      <c r="EH3" s="4">
        <f t="shared" si="13"/>
        <v>0</v>
      </c>
      <c r="EI3" s="21">
        <f t="shared" ref="EI3:EI46" si="39">AVERAGE(EG3,EH3)</f>
        <v>0</v>
      </c>
      <c r="EJ3" s="4">
        <f t="shared" si="14"/>
        <v>2</v>
      </c>
      <c r="EK3" s="4">
        <f t="shared" si="15"/>
        <v>0</v>
      </c>
      <c r="EL3" s="21">
        <f t="shared" ref="EL3:EL46" si="40">AVERAGE(EJ3,EK3)</f>
        <v>1</v>
      </c>
      <c r="EM3" s="4">
        <f t="shared" si="16"/>
        <v>0</v>
      </c>
      <c r="EN3" s="4">
        <f t="shared" si="17"/>
        <v>0</v>
      </c>
      <c r="EO3" s="21">
        <f t="shared" ref="EO3:EO46" si="41">AVERAGE(EM3,EN3)</f>
        <v>0</v>
      </c>
      <c r="EP3" s="58">
        <f t="shared" ref="EP3:EP46" si="42">EI3+EL3+EO3</f>
        <v>1</v>
      </c>
    </row>
    <row r="4" spans="1:146">
      <c r="A4" s="19">
        <v>3</v>
      </c>
      <c r="B4" s="19" t="s">
        <v>1120</v>
      </c>
      <c r="C4" s="19" t="s">
        <v>44</v>
      </c>
      <c r="D4" s="19" t="s">
        <v>64</v>
      </c>
      <c r="E4" s="19" t="s">
        <v>84</v>
      </c>
      <c r="F4" s="19" t="s">
        <v>58</v>
      </c>
      <c r="G4" s="19" t="s">
        <v>60</v>
      </c>
      <c r="H4" s="19" t="s">
        <v>90</v>
      </c>
      <c r="I4" s="19" t="s">
        <v>117</v>
      </c>
      <c r="J4" s="19">
        <v>13</v>
      </c>
      <c r="K4" s="19">
        <v>3585</v>
      </c>
      <c r="L4" s="19" t="s">
        <v>109</v>
      </c>
      <c r="M4" s="43"/>
      <c r="N4" s="19" t="s">
        <v>40</v>
      </c>
      <c r="O4" s="19">
        <v>0</v>
      </c>
      <c r="P4" s="19" t="s">
        <v>753</v>
      </c>
      <c r="Q4" s="19">
        <v>0</v>
      </c>
      <c r="R4" s="19" t="s">
        <v>40</v>
      </c>
      <c r="S4" s="19">
        <v>0</v>
      </c>
      <c r="T4" s="19" t="s">
        <v>40</v>
      </c>
      <c r="U4" s="19">
        <v>0</v>
      </c>
      <c r="V4" s="19" t="s">
        <v>40</v>
      </c>
      <c r="W4" s="19">
        <v>0</v>
      </c>
      <c r="X4" s="19" t="s">
        <v>40</v>
      </c>
      <c r="Y4" s="19">
        <v>0</v>
      </c>
      <c r="Z4" s="19" t="s">
        <v>40</v>
      </c>
      <c r="AA4" s="19" t="s">
        <v>40</v>
      </c>
      <c r="AB4" s="19" t="s">
        <v>40</v>
      </c>
      <c r="AC4" s="19">
        <v>0</v>
      </c>
      <c r="AD4" s="19" t="s">
        <v>40</v>
      </c>
      <c r="AE4" s="19">
        <v>0</v>
      </c>
      <c r="AF4" s="19" t="s">
        <v>40</v>
      </c>
      <c r="AG4" s="19">
        <v>0</v>
      </c>
      <c r="AH4" s="19" t="s">
        <v>40</v>
      </c>
      <c r="AI4" s="19">
        <v>0</v>
      </c>
      <c r="AJ4" s="19" t="s">
        <v>40</v>
      </c>
      <c r="AK4" s="19">
        <v>0</v>
      </c>
      <c r="AL4" s="19" t="s">
        <v>40</v>
      </c>
      <c r="AM4" s="19">
        <v>0</v>
      </c>
      <c r="AN4" s="19" t="s">
        <v>40</v>
      </c>
      <c r="AO4" s="19">
        <v>0</v>
      </c>
      <c r="AP4" s="19" t="s">
        <v>40</v>
      </c>
      <c r="AQ4" s="19">
        <v>0</v>
      </c>
      <c r="AR4" s="19" t="s">
        <v>40</v>
      </c>
      <c r="AS4" s="19">
        <v>0</v>
      </c>
      <c r="AT4" s="19" t="s">
        <v>40</v>
      </c>
      <c r="AU4" s="19">
        <v>0</v>
      </c>
      <c r="AV4" s="19" t="s">
        <v>40</v>
      </c>
      <c r="AW4" s="19">
        <v>0</v>
      </c>
      <c r="AX4" s="19" t="s">
        <v>40</v>
      </c>
      <c r="AY4" s="19">
        <v>0</v>
      </c>
      <c r="AZ4" s="19" t="s">
        <v>40</v>
      </c>
      <c r="BA4" s="19">
        <v>0</v>
      </c>
      <c r="BB4" s="19" t="s">
        <v>40</v>
      </c>
      <c r="BC4" s="19">
        <v>0</v>
      </c>
      <c r="BD4" s="19" t="s">
        <v>40</v>
      </c>
      <c r="BE4" s="19">
        <v>0</v>
      </c>
      <c r="BF4" s="25"/>
      <c r="BG4" s="20" t="s">
        <v>40</v>
      </c>
      <c r="BH4" s="20">
        <v>0</v>
      </c>
      <c r="BI4" s="20" t="s">
        <v>753</v>
      </c>
      <c r="BJ4" s="20">
        <v>0</v>
      </c>
      <c r="BK4" s="20" t="s">
        <v>40</v>
      </c>
      <c r="BL4" s="20">
        <v>0</v>
      </c>
      <c r="BM4" s="20" t="s">
        <v>40</v>
      </c>
      <c r="BN4" s="20">
        <v>0</v>
      </c>
      <c r="BO4" s="20" t="s">
        <v>40</v>
      </c>
      <c r="BP4" s="20">
        <v>0</v>
      </c>
      <c r="BQ4" s="20" t="s">
        <v>40</v>
      </c>
      <c r="BR4" s="20">
        <v>0</v>
      </c>
      <c r="BS4" s="20" t="s">
        <v>40</v>
      </c>
      <c r="BT4" s="20" t="s">
        <v>40</v>
      </c>
      <c r="BU4" s="20" t="s">
        <v>40</v>
      </c>
      <c r="BV4" s="20">
        <v>0</v>
      </c>
      <c r="BW4" s="20" t="s">
        <v>40</v>
      </c>
      <c r="BX4" s="20">
        <v>0</v>
      </c>
      <c r="BY4" s="20" t="s">
        <v>40</v>
      </c>
      <c r="BZ4" s="20">
        <v>0</v>
      </c>
      <c r="CA4" s="20" t="s">
        <v>40</v>
      </c>
      <c r="CB4" s="20">
        <v>0</v>
      </c>
      <c r="CC4" s="20" t="s">
        <v>40</v>
      </c>
      <c r="CD4" s="20">
        <v>0</v>
      </c>
      <c r="CE4" s="20" t="s">
        <v>40</v>
      </c>
      <c r="CF4" s="20">
        <v>0</v>
      </c>
      <c r="CG4" s="20" t="s">
        <v>40</v>
      </c>
      <c r="CH4" s="20">
        <v>0</v>
      </c>
      <c r="CI4" s="20" t="s">
        <v>40</v>
      </c>
      <c r="CJ4" s="20">
        <v>0</v>
      </c>
      <c r="CK4" s="20" t="s">
        <v>40</v>
      </c>
      <c r="CL4" s="20">
        <v>0</v>
      </c>
      <c r="CM4" s="20" t="s">
        <v>40</v>
      </c>
      <c r="CN4" s="20">
        <v>0</v>
      </c>
      <c r="CO4" s="20" t="s">
        <v>40</v>
      </c>
      <c r="CP4" s="20">
        <v>0</v>
      </c>
      <c r="CQ4" s="20" t="s">
        <v>40</v>
      </c>
      <c r="CR4" s="20">
        <v>0</v>
      </c>
      <c r="CS4" s="20" t="s">
        <v>40</v>
      </c>
      <c r="CT4" s="20">
        <v>0</v>
      </c>
      <c r="CU4" s="20" t="s">
        <v>40</v>
      </c>
      <c r="CV4" s="20">
        <v>0</v>
      </c>
      <c r="CW4" s="20" t="s">
        <v>40</v>
      </c>
      <c r="CX4" s="20">
        <v>0</v>
      </c>
      <c r="CY4" s="55"/>
      <c r="CZ4" s="4">
        <f t="shared" si="18"/>
        <v>0</v>
      </c>
      <c r="DA4" s="4">
        <f t="shared" si="19"/>
        <v>0</v>
      </c>
      <c r="DB4" s="21">
        <f t="shared" si="20"/>
        <v>0</v>
      </c>
      <c r="DC4" s="4">
        <f t="shared" si="0"/>
        <v>0</v>
      </c>
      <c r="DD4" s="4">
        <f t="shared" si="1"/>
        <v>0</v>
      </c>
      <c r="DE4" s="21">
        <f t="shared" si="21"/>
        <v>0</v>
      </c>
      <c r="DF4" s="4">
        <f t="shared" si="22"/>
        <v>0</v>
      </c>
      <c r="DG4" s="4">
        <f t="shared" si="23"/>
        <v>0</v>
      </c>
      <c r="DH4" s="21">
        <f t="shared" si="24"/>
        <v>0</v>
      </c>
      <c r="DI4" s="58">
        <f t="shared" si="25"/>
        <v>0</v>
      </c>
      <c r="DJ4" s="4">
        <f t="shared" si="2"/>
        <v>0</v>
      </c>
      <c r="DK4" s="4">
        <f t="shared" si="3"/>
        <v>0</v>
      </c>
      <c r="DL4" s="21">
        <f t="shared" si="26"/>
        <v>0</v>
      </c>
      <c r="DM4" s="4">
        <f t="shared" si="4"/>
        <v>0</v>
      </c>
      <c r="DN4" s="4">
        <f t="shared" si="5"/>
        <v>0</v>
      </c>
      <c r="DO4" s="21">
        <f t="shared" si="27"/>
        <v>0</v>
      </c>
      <c r="DP4" s="4">
        <f t="shared" si="6"/>
        <v>0</v>
      </c>
      <c r="DQ4" s="4">
        <f t="shared" si="7"/>
        <v>0</v>
      </c>
      <c r="DR4" s="21">
        <f t="shared" si="28"/>
        <v>0</v>
      </c>
      <c r="DS4" s="58">
        <f t="shared" si="29"/>
        <v>0</v>
      </c>
      <c r="DT4" s="4">
        <f t="shared" si="30"/>
        <v>0</v>
      </c>
      <c r="DU4" s="4">
        <f t="shared" si="31"/>
        <v>0</v>
      </c>
      <c r="DV4" s="21">
        <f t="shared" si="32"/>
        <v>0</v>
      </c>
      <c r="DW4" s="4">
        <f t="shared" si="8"/>
        <v>0</v>
      </c>
      <c r="DX4" s="4">
        <f t="shared" si="9"/>
        <v>0</v>
      </c>
      <c r="DY4" s="21">
        <f t="shared" si="33"/>
        <v>0</v>
      </c>
      <c r="DZ4" s="4">
        <f t="shared" si="34"/>
        <v>0</v>
      </c>
      <c r="EA4" s="4">
        <f t="shared" si="35"/>
        <v>0</v>
      </c>
      <c r="EB4" s="21">
        <f t="shared" si="36"/>
        <v>0</v>
      </c>
      <c r="EC4" s="4">
        <f t="shared" si="10"/>
        <v>0</v>
      </c>
      <c r="ED4" s="4">
        <f t="shared" si="11"/>
        <v>0</v>
      </c>
      <c r="EE4" s="21">
        <f t="shared" si="37"/>
        <v>0</v>
      </c>
      <c r="EF4" s="58">
        <f t="shared" si="38"/>
        <v>0</v>
      </c>
      <c r="EG4" s="4">
        <f t="shared" si="12"/>
        <v>0</v>
      </c>
      <c r="EH4" s="4">
        <f t="shared" si="13"/>
        <v>0</v>
      </c>
      <c r="EI4" s="21">
        <f t="shared" si="39"/>
        <v>0</v>
      </c>
      <c r="EJ4" s="4">
        <f t="shared" si="14"/>
        <v>0</v>
      </c>
      <c r="EK4" s="4">
        <f t="shared" si="15"/>
        <v>0</v>
      </c>
      <c r="EL4" s="21">
        <f t="shared" si="40"/>
        <v>0</v>
      </c>
      <c r="EM4" s="4">
        <f t="shared" si="16"/>
        <v>0</v>
      </c>
      <c r="EN4" s="4">
        <f t="shared" si="17"/>
        <v>0</v>
      </c>
      <c r="EO4" s="21">
        <f t="shared" si="41"/>
        <v>0</v>
      </c>
      <c r="EP4" s="58">
        <f t="shared" si="42"/>
        <v>0</v>
      </c>
    </row>
    <row r="5" spans="1:146">
      <c r="A5" s="19">
        <v>4</v>
      </c>
      <c r="B5" s="19" t="s">
        <v>1120</v>
      </c>
      <c r="C5" s="19" t="s">
        <v>44</v>
      </c>
      <c r="D5" s="19" t="s">
        <v>45</v>
      </c>
      <c r="E5" s="19" t="s">
        <v>84</v>
      </c>
      <c r="F5" s="19" t="s">
        <v>58</v>
      </c>
      <c r="G5" s="19" t="s">
        <v>60</v>
      </c>
      <c r="H5" s="19" t="s">
        <v>85</v>
      </c>
      <c r="I5" s="19" t="s">
        <v>134</v>
      </c>
      <c r="J5" s="19">
        <v>100</v>
      </c>
      <c r="K5" s="19">
        <v>2845</v>
      </c>
      <c r="L5" s="19" t="s">
        <v>39</v>
      </c>
      <c r="M5" s="43"/>
      <c r="N5" s="19" t="s">
        <v>552</v>
      </c>
      <c r="O5" s="19">
        <v>0</v>
      </c>
      <c r="P5" s="19" t="s">
        <v>754</v>
      </c>
      <c r="Q5" s="19">
        <v>0</v>
      </c>
      <c r="R5" s="19" t="s">
        <v>216</v>
      </c>
      <c r="S5" s="19">
        <v>0</v>
      </c>
      <c r="T5" s="19" t="s">
        <v>239</v>
      </c>
      <c r="U5" s="19">
        <v>1</v>
      </c>
      <c r="V5" s="19" t="s">
        <v>755</v>
      </c>
      <c r="W5" s="19">
        <v>0</v>
      </c>
      <c r="X5" s="19" t="s">
        <v>756</v>
      </c>
      <c r="Y5" s="19">
        <v>0</v>
      </c>
      <c r="Z5" s="19" t="s">
        <v>42</v>
      </c>
      <c r="AA5" s="19" t="s">
        <v>58</v>
      </c>
      <c r="AB5" s="19" t="s">
        <v>58</v>
      </c>
      <c r="AC5" s="19">
        <v>0</v>
      </c>
      <c r="AD5" s="19" t="s">
        <v>757</v>
      </c>
      <c r="AE5" s="19">
        <v>0</v>
      </c>
      <c r="AF5" s="19" t="s">
        <v>221</v>
      </c>
      <c r="AG5" s="19">
        <v>0</v>
      </c>
      <c r="AH5" s="19" t="s">
        <v>221</v>
      </c>
      <c r="AI5" s="19">
        <v>0</v>
      </c>
      <c r="AJ5" s="19" t="s">
        <v>758</v>
      </c>
      <c r="AK5" s="19">
        <v>0</v>
      </c>
      <c r="AL5" s="19" t="s">
        <v>271</v>
      </c>
      <c r="AM5" s="19">
        <v>2</v>
      </c>
      <c r="AN5" s="19" t="s">
        <v>759</v>
      </c>
      <c r="AO5" s="19">
        <v>1</v>
      </c>
      <c r="AP5" s="19" t="s">
        <v>226</v>
      </c>
      <c r="AQ5" s="19">
        <v>2</v>
      </c>
      <c r="AR5" s="19" t="s">
        <v>292</v>
      </c>
      <c r="AS5" s="19">
        <v>0</v>
      </c>
      <c r="AT5" s="19" t="s">
        <v>274</v>
      </c>
      <c r="AU5" s="19">
        <v>2</v>
      </c>
      <c r="AV5" s="19" t="s">
        <v>760</v>
      </c>
      <c r="AW5" s="19">
        <v>0</v>
      </c>
      <c r="AX5" s="19" t="s">
        <v>761</v>
      </c>
      <c r="AY5" s="19">
        <v>0</v>
      </c>
      <c r="AZ5" s="19" t="s">
        <v>277</v>
      </c>
      <c r="BA5" s="19">
        <v>2</v>
      </c>
      <c r="BB5" s="19" t="s">
        <v>762</v>
      </c>
      <c r="BC5" s="19">
        <v>0</v>
      </c>
      <c r="BD5" s="19" t="s">
        <v>279</v>
      </c>
      <c r="BE5" s="19">
        <v>2</v>
      </c>
      <c r="BF5" s="25"/>
      <c r="BG5" s="20" t="s">
        <v>552</v>
      </c>
      <c r="BH5" s="20">
        <v>0</v>
      </c>
      <c r="BI5" s="20" t="s">
        <v>754</v>
      </c>
      <c r="BJ5" s="20">
        <v>0</v>
      </c>
      <c r="BK5" s="20" t="s">
        <v>216</v>
      </c>
      <c r="BL5" s="20">
        <v>0</v>
      </c>
      <c r="BM5" s="20" t="s">
        <v>239</v>
      </c>
      <c r="BN5" s="20">
        <v>1</v>
      </c>
      <c r="BO5" s="20" t="s">
        <v>755</v>
      </c>
      <c r="BP5" s="20">
        <v>0</v>
      </c>
      <c r="BQ5" s="20" t="s">
        <v>756</v>
      </c>
      <c r="BR5" s="20">
        <v>0</v>
      </c>
      <c r="BS5" s="20" t="s">
        <v>42</v>
      </c>
      <c r="BT5" s="20" t="s">
        <v>58</v>
      </c>
      <c r="BU5" s="20" t="s">
        <v>58</v>
      </c>
      <c r="BV5" s="20">
        <v>0</v>
      </c>
      <c r="BW5" s="20" t="s">
        <v>757</v>
      </c>
      <c r="BX5" s="20">
        <v>0</v>
      </c>
      <c r="BY5" s="20" t="s">
        <v>221</v>
      </c>
      <c r="BZ5" s="20">
        <v>0</v>
      </c>
      <c r="CA5" s="20" t="s">
        <v>221</v>
      </c>
      <c r="CB5" s="20">
        <v>0</v>
      </c>
      <c r="CC5" s="20" t="s">
        <v>758</v>
      </c>
      <c r="CD5" s="20">
        <v>0</v>
      </c>
      <c r="CE5" s="20" t="s">
        <v>271</v>
      </c>
      <c r="CF5" s="20">
        <v>2</v>
      </c>
      <c r="CG5" s="20" t="s">
        <v>759</v>
      </c>
      <c r="CH5" s="20">
        <v>1</v>
      </c>
      <c r="CI5" s="20" t="s">
        <v>226</v>
      </c>
      <c r="CJ5" s="20">
        <v>2</v>
      </c>
      <c r="CK5" s="20" t="s">
        <v>292</v>
      </c>
      <c r="CL5" s="20">
        <v>0</v>
      </c>
      <c r="CM5" s="20" t="s">
        <v>274</v>
      </c>
      <c r="CN5" s="20">
        <v>2</v>
      </c>
      <c r="CO5" s="20" t="s">
        <v>760</v>
      </c>
      <c r="CP5" s="20">
        <v>0</v>
      </c>
      <c r="CQ5" s="20" t="s">
        <v>761</v>
      </c>
      <c r="CR5" s="20">
        <v>0</v>
      </c>
      <c r="CS5" s="20" t="s">
        <v>277</v>
      </c>
      <c r="CT5" s="20">
        <v>2</v>
      </c>
      <c r="CU5" s="20" t="s">
        <v>762</v>
      </c>
      <c r="CV5" s="20">
        <v>0</v>
      </c>
      <c r="CW5" s="20" t="s">
        <v>279</v>
      </c>
      <c r="CX5" s="20">
        <v>2</v>
      </c>
      <c r="CY5" s="55"/>
      <c r="CZ5" s="4">
        <f t="shared" si="18"/>
        <v>4</v>
      </c>
      <c r="DA5" s="4">
        <f t="shared" si="19"/>
        <v>4</v>
      </c>
      <c r="DB5" s="21">
        <f t="shared" si="20"/>
        <v>4</v>
      </c>
      <c r="DC5" s="4">
        <f t="shared" si="0"/>
        <v>5</v>
      </c>
      <c r="DD5" s="4">
        <f t="shared" si="1"/>
        <v>5</v>
      </c>
      <c r="DE5" s="21">
        <f t="shared" si="21"/>
        <v>5</v>
      </c>
      <c r="DF5" s="4">
        <f t="shared" si="22"/>
        <v>0</v>
      </c>
      <c r="DG5" s="4">
        <f t="shared" si="23"/>
        <v>0</v>
      </c>
      <c r="DH5" s="21">
        <f t="shared" si="24"/>
        <v>0</v>
      </c>
      <c r="DI5" s="58">
        <f t="shared" si="25"/>
        <v>9</v>
      </c>
      <c r="DJ5" s="4">
        <f t="shared" si="2"/>
        <v>4</v>
      </c>
      <c r="DK5" s="4">
        <f t="shared" si="3"/>
        <v>4</v>
      </c>
      <c r="DL5" s="21">
        <f t="shared" si="26"/>
        <v>4</v>
      </c>
      <c r="DM5" s="4">
        <f t="shared" si="4"/>
        <v>2</v>
      </c>
      <c r="DN5" s="4">
        <f t="shared" si="5"/>
        <v>2</v>
      </c>
      <c r="DO5" s="21">
        <f t="shared" si="27"/>
        <v>2</v>
      </c>
      <c r="DP5" s="4">
        <f t="shared" si="6"/>
        <v>3</v>
      </c>
      <c r="DQ5" s="4">
        <f t="shared" si="7"/>
        <v>3</v>
      </c>
      <c r="DR5" s="21">
        <f t="shared" si="28"/>
        <v>3</v>
      </c>
      <c r="DS5" s="58">
        <f t="shared" si="29"/>
        <v>9</v>
      </c>
      <c r="DT5" s="4">
        <f t="shared" si="30"/>
        <v>0</v>
      </c>
      <c r="DU5" s="4">
        <f t="shared" si="31"/>
        <v>0</v>
      </c>
      <c r="DV5" s="21">
        <f t="shared" si="32"/>
        <v>0</v>
      </c>
      <c r="DW5" s="4">
        <f t="shared" si="8"/>
        <v>2</v>
      </c>
      <c r="DX5" s="4">
        <f t="shared" si="9"/>
        <v>2</v>
      </c>
      <c r="DY5" s="21">
        <f t="shared" si="33"/>
        <v>2</v>
      </c>
      <c r="DZ5" s="4">
        <f t="shared" si="34"/>
        <v>2</v>
      </c>
      <c r="EA5" s="4">
        <f t="shared" si="35"/>
        <v>2</v>
      </c>
      <c r="EB5" s="21">
        <f t="shared" si="36"/>
        <v>2</v>
      </c>
      <c r="EC5" s="4">
        <f t="shared" si="10"/>
        <v>5</v>
      </c>
      <c r="ED5" s="4">
        <f t="shared" si="11"/>
        <v>5</v>
      </c>
      <c r="EE5" s="21">
        <f t="shared" si="37"/>
        <v>5</v>
      </c>
      <c r="EF5" s="58">
        <f t="shared" si="38"/>
        <v>9</v>
      </c>
      <c r="EG5" s="4">
        <f t="shared" si="12"/>
        <v>1</v>
      </c>
      <c r="EH5" s="4">
        <f t="shared" si="13"/>
        <v>1</v>
      </c>
      <c r="EI5" s="21">
        <f t="shared" si="39"/>
        <v>1</v>
      </c>
      <c r="EJ5" s="4">
        <f t="shared" si="14"/>
        <v>2</v>
      </c>
      <c r="EK5" s="4">
        <f t="shared" si="15"/>
        <v>2</v>
      </c>
      <c r="EL5" s="21">
        <f t="shared" si="40"/>
        <v>2</v>
      </c>
      <c r="EM5" s="4">
        <f t="shared" si="16"/>
        <v>0</v>
      </c>
      <c r="EN5" s="4">
        <f t="shared" si="17"/>
        <v>0</v>
      </c>
      <c r="EO5" s="21">
        <f t="shared" si="41"/>
        <v>0</v>
      </c>
      <c r="EP5" s="58">
        <f t="shared" si="42"/>
        <v>3</v>
      </c>
    </row>
    <row r="6" spans="1:146">
      <c r="A6" s="19">
        <v>5</v>
      </c>
      <c r="B6" s="19" t="s">
        <v>1120</v>
      </c>
      <c r="C6" s="19" t="s">
        <v>44</v>
      </c>
      <c r="D6" s="19" t="s">
        <v>45</v>
      </c>
      <c r="E6" s="19" t="s">
        <v>84</v>
      </c>
      <c r="F6" s="19" t="s">
        <v>58</v>
      </c>
      <c r="G6" s="19" t="s">
        <v>60</v>
      </c>
      <c r="H6" s="19" t="s">
        <v>85</v>
      </c>
      <c r="I6" s="19" t="s">
        <v>128</v>
      </c>
      <c r="J6" s="19">
        <v>81</v>
      </c>
      <c r="K6" s="19">
        <v>3448</v>
      </c>
      <c r="L6" s="19" t="s">
        <v>109</v>
      </c>
      <c r="M6" s="43"/>
      <c r="N6" s="19" t="s">
        <v>763</v>
      </c>
      <c r="O6" s="19">
        <v>2</v>
      </c>
      <c r="P6" s="19" t="s">
        <v>764</v>
      </c>
      <c r="Q6" s="19">
        <v>0</v>
      </c>
      <c r="R6" s="19" t="s">
        <v>216</v>
      </c>
      <c r="S6" s="19">
        <v>0</v>
      </c>
      <c r="T6" s="19" t="s">
        <v>250</v>
      </c>
      <c r="U6" s="19">
        <v>0</v>
      </c>
      <c r="V6" s="19" t="s">
        <v>765</v>
      </c>
      <c r="W6" s="19">
        <v>0</v>
      </c>
      <c r="X6" s="19" t="s">
        <v>766</v>
      </c>
      <c r="Y6" s="19">
        <v>1</v>
      </c>
      <c r="Z6" s="19" t="s">
        <v>42</v>
      </c>
      <c r="AA6" s="19" t="s">
        <v>58</v>
      </c>
      <c r="AB6" s="19" t="s">
        <v>42</v>
      </c>
      <c r="AC6" s="19">
        <v>0</v>
      </c>
      <c r="AD6" s="19" t="s">
        <v>767</v>
      </c>
      <c r="AE6" s="19">
        <v>0</v>
      </c>
      <c r="AF6" s="19" t="s">
        <v>287</v>
      </c>
      <c r="AG6" s="19">
        <v>0</v>
      </c>
      <c r="AH6" s="19" t="s">
        <v>287</v>
      </c>
      <c r="AI6" s="19">
        <v>0</v>
      </c>
      <c r="AJ6" s="19" t="s">
        <v>768</v>
      </c>
      <c r="AK6" s="19">
        <v>2</v>
      </c>
      <c r="AL6" s="19" t="s">
        <v>256</v>
      </c>
      <c r="AM6" s="19">
        <v>2</v>
      </c>
      <c r="AN6" s="19" t="s">
        <v>769</v>
      </c>
      <c r="AO6" s="19">
        <v>0</v>
      </c>
      <c r="AP6" s="19" t="s">
        <v>344</v>
      </c>
      <c r="AQ6" s="19">
        <v>0</v>
      </c>
      <c r="AR6" s="19" t="s">
        <v>330</v>
      </c>
      <c r="AS6" s="19">
        <v>0</v>
      </c>
      <c r="AT6" s="19" t="s">
        <v>274</v>
      </c>
      <c r="AU6" s="19">
        <v>2</v>
      </c>
      <c r="AV6" s="19" t="s">
        <v>770</v>
      </c>
      <c r="AW6" s="19">
        <v>1</v>
      </c>
      <c r="AX6" s="19" t="s">
        <v>40</v>
      </c>
      <c r="AY6" s="19">
        <v>0</v>
      </c>
      <c r="AZ6" s="19" t="s">
        <v>40</v>
      </c>
      <c r="BA6" s="19">
        <v>0</v>
      </c>
      <c r="BB6" s="19" t="s">
        <v>40</v>
      </c>
      <c r="BC6" s="19">
        <v>0</v>
      </c>
      <c r="BD6" s="19" t="s">
        <v>40</v>
      </c>
      <c r="BE6" s="19">
        <v>0</v>
      </c>
      <c r="BF6" s="25"/>
      <c r="BG6" s="20" t="s">
        <v>763</v>
      </c>
      <c r="BH6" s="20">
        <v>2</v>
      </c>
      <c r="BI6" s="20" t="s">
        <v>764</v>
      </c>
      <c r="BJ6" s="20">
        <v>0</v>
      </c>
      <c r="BK6" s="20" t="s">
        <v>216</v>
      </c>
      <c r="BL6" s="20">
        <v>0</v>
      </c>
      <c r="BM6" s="20" t="s">
        <v>250</v>
      </c>
      <c r="BN6" s="20">
        <v>0</v>
      </c>
      <c r="BO6" s="20" t="s">
        <v>765</v>
      </c>
      <c r="BP6" s="20">
        <v>0</v>
      </c>
      <c r="BQ6" s="20" t="s">
        <v>766</v>
      </c>
      <c r="BR6" s="20">
        <v>1</v>
      </c>
      <c r="BS6" s="20" t="s">
        <v>42</v>
      </c>
      <c r="BT6" s="20" t="s">
        <v>58</v>
      </c>
      <c r="BU6" s="20" t="s">
        <v>42</v>
      </c>
      <c r="BV6" s="20">
        <v>0</v>
      </c>
      <c r="BW6" s="20" t="s">
        <v>767</v>
      </c>
      <c r="BX6" s="20">
        <v>0</v>
      </c>
      <c r="BY6" s="20" t="s">
        <v>287</v>
      </c>
      <c r="BZ6" s="20">
        <v>0</v>
      </c>
      <c r="CA6" s="20" t="s">
        <v>287</v>
      </c>
      <c r="CB6" s="20">
        <v>0</v>
      </c>
      <c r="CC6" s="20" t="s">
        <v>768</v>
      </c>
      <c r="CD6" s="20">
        <v>2</v>
      </c>
      <c r="CE6" s="20" t="s">
        <v>256</v>
      </c>
      <c r="CF6" s="20">
        <v>2</v>
      </c>
      <c r="CG6" s="20" t="s">
        <v>769</v>
      </c>
      <c r="CH6" s="20">
        <v>0</v>
      </c>
      <c r="CI6" s="20" t="s">
        <v>344</v>
      </c>
      <c r="CJ6" s="20">
        <v>0</v>
      </c>
      <c r="CK6" s="20" t="s">
        <v>330</v>
      </c>
      <c r="CL6" s="20">
        <v>0</v>
      </c>
      <c r="CM6" s="20" t="s">
        <v>274</v>
      </c>
      <c r="CN6" s="20">
        <v>2</v>
      </c>
      <c r="CO6" s="20" t="s">
        <v>770</v>
      </c>
      <c r="CP6" s="20">
        <v>1</v>
      </c>
      <c r="CQ6" s="20" t="s">
        <v>40</v>
      </c>
      <c r="CR6" s="20">
        <v>0</v>
      </c>
      <c r="CS6" s="20" t="s">
        <v>40</v>
      </c>
      <c r="CT6" s="20">
        <v>0</v>
      </c>
      <c r="CU6" s="20" t="s">
        <v>40</v>
      </c>
      <c r="CV6" s="20">
        <v>0</v>
      </c>
      <c r="CW6" s="20" t="s">
        <v>40</v>
      </c>
      <c r="CX6" s="20">
        <v>0</v>
      </c>
      <c r="CY6" s="55"/>
      <c r="CZ6" s="4">
        <f t="shared" si="18"/>
        <v>0</v>
      </c>
      <c r="DA6" s="4">
        <f t="shared" si="19"/>
        <v>0</v>
      </c>
      <c r="DB6" s="21">
        <f t="shared" si="20"/>
        <v>0</v>
      </c>
      <c r="DC6" s="4">
        <f t="shared" si="0"/>
        <v>2</v>
      </c>
      <c r="DD6" s="4">
        <f t="shared" si="1"/>
        <v>2</v>
      </c>
      <c r="DE6" s="21">
        <f t="shared" si="21"/>
        <v>2</v>
      </c>
      <c r="DF6" s="4">
        <f t="shared" si="22"/>
        <v>2</v>
      </c>
      <c r="DG6" s="4">
        <f t="shared" si="23"/>
        <v>2</v>
      </c>
      <c r="DH6" s="21">
        <f t="shared" si="24"/>
        <v>2</v>
      </c>
      <c r="DI6" s="58">
        <f t="shared" si="25"/>
        <v>4</v>
      </c>
      <c r="DJ6" s="4">
        <f t="shared" si="2"/>
        <v>2</v>
      </c>
      <c r="DK6" s="4">
        <f t="shared" si="3"/>
        <v>2</v>
      </c>
      <c r="DL6" s="21">
        <f t="shared" si="26"/>
        <v>2</v>
      </c>
      <c r="DM6" s="4">
        <f t="shared" si="4"/>
        <v>0</v>
      </c>
      <c r="DN6" s="4">
        <f t="shared" si="5"/>
        <v>0</v>
      </c>
      <c r="DO6" s="21">
        <f t="shared" si="27"/>
        <v>0</v>
      </c>
      <c r="DP6" s="4">
        <f t="shared" si="6"/>
        <v>2</v>
      </c>
      <c r="DQ6" s="4">
        <f t="shared" si="7"/>
        <v>2</v>
      </c>
      <c r="DR6" s="21">
        <f t="shared" si="28"/>
        <v>2</v>
      </c>
      <c r="DS6" s="58">
        <f t="shared" si="29"/>
        <v>4</v>
      </c>
      <c r="DT6" s="4">
        <f t="shared" si="30"/>
        <v>0</v>
      </c>
      <c r="DU6" s="4">
        <f t="shared" si="31"/>
        <v>0</v>
      </c>
      <c r="DV6" s="21">
        <f t="shared" si="32"/>
        <v>0</v>
      </c>
      <c r="DW6" s="4">
        <f t="shared" si="8"/>
        <v>0</v>
      </c>
      <c r="DX6" s="4">
        <f t="shared" si="9"/>
        <v>0</v>
      </c>
      <c r="DY6" s="21">
        <f t="shared" si="33"/>
        <v>0</v>
      </c>
      <c r="DZ6" s="4">
        <f t="shared" si="34"/>
        <v>0</v>
      </c>
      <c r="EA6" s="4">
        <f t="shared" si="35"/>
        <v>0</v>
      </c>
      <c r="EB6" s="21">
        <f t="shared" si="36"/>
        <v>0</v>
      </c>
      <c r="EC6" s="4">
        <f t="shared" si="10"/>
        <v>4</v>
      </c>
      <c r="ED6" s="4">
        <f t="shared" si="11"/>
        <v>4</v>
      </c>
      <c r="EE6" s="21">
        <f t="shared" si="37"/>
        <v>4</v>
      </c>
      <c r="EF6" s="58">
        <f t="shared" si="38"/>
        <v>4</v>
      </c>
      <c r="EG6" s="4">
        <f t="shared" si="12"/>
        <v>0</v>
      </c>
      <c r="EH6" s="4">
        <f t="shared" si="13"/>
        <v>0</v>
      </c>
      <c r="EI6" s="21">
        <f t="shared" si="39"/>
        <v>0</v>
      </c>
      <c r="EJ6" s="4">
        <f t="shared" si="14"/>
        <v>2</v>
      </c>
      <c r="EK6" s="4">
        <f t="shared" si="15"/>
        <v>2</v>
      </c>
      <c r="EL6" s="21">
        <f t="shared" si="40"/>
        <v>2</v>
      </c>
      <c r="EM6" s="4">
        <f t="shared" si="16"/>
        <v>4</v>
      </c>
      <c r="EN6" s="4">
        <f t="shared" si="17"/>
        <v>4</v>
      </c>
      <c r="EO6" s="21">
        <f t="shared" si="41"/>
        <v>4</v>
      </c>
      <c r="EP6" s="58">
        <f t="shared" si="42"/>
        <v>6</v>
      </c>
    </row>
    <row r="7" spans="1:146">
      <c r="A7" s="19">
        <v>6</v>
      </c>
      <c r="B7" s="19" t="s">
        <v>1120</v>
      </c>
      <c r="C7" s="19" t="s">
        <v>44</v>
      </c>
      <c r="D7" s="19" t="s">
        <v>64</v>
      </c>
      <c r="E7" s="19" t="s">
        <v>84</v>
      </c>
      <c r="F7" s="19" t="s">
        <v>58</v>
      </c>
      <c r="G7" s="19" t="s">
        <v>60</v>
      </c>
      <c r="H7" s="19" t="s">
        <v>85</v>
      </c>
      <c r="I7" s="19" t="s">
        <v>132</v>
      </c>
      <c r="J7" s="19">
        <v>100</v>
      </c>
      <c r="K7" s="19">
        <v>3068</v>
      </c>
      <c r="L7" s="19" t="s">
        <v>39</v>
      </c>
      <c r="M7" s="43"/>
      <c r="N7" s="19" t="s">
        <v>771</v>
      </c>
      <c r="O7" s="19">
        <v>0</v>
      </c>
      <c r="P7" s="19" t="s">
        <v>772</v>
      </c>
      <c r="Q7" s="19">
        <v>0</v>
      </c>
      <c r="R7" s="19" t="s">
        <v>216</v>
      </c>
      <c r="S7" s="19">
        <v>0</v>
      </c>
      <c r="T7" s="19" t="s">
        <v>217</v>
      </c>
      <c r="U7" s="19">
        <v>0</v>
      </c>
      <c r="V7" s="19" t="s">
        <v>773</v>
      </c>
      <c r="W7" s="19">
        <v>0</v>
      </c>
      <c r="X7" s="19" t="s">
        <v>774</v>
      </c>
      <c r="Y7" s="19">
        <v>0</v>
      </c>
      <c r="Z7" s="19" t="s">
        <v>42</v>
      </c>
      <c r="AA7" s="19" t="s">
        <v>58</v>
      </c>
      <c r="AB7" s="19" t="s">
        <v>58</v>
      </c>
      <c r="AC7" s="19">
        <v>0</v>
      </c>
      <c r="AD7" s="19" t="s">
        <v>775</v>
      </c>
      <c r="AE7" s="19">
        <v>0</v>
      </c>
      <c r="AF7" s="19" t="s">
        <v>287</v>
      </c>
      <c r="AG7" s="19">
        <v>0</v>
      </c>
      <c r="AH7" s="19" t="s">
        <v>776</v>
      </c>
      <c r="AI7" s="19">
        <v>0</v>
      </c>
      <c r="AJ7" s="19" t="s">
        <v>777</v>
      </c>
      <c r="AK7" s="19">
        <v>0</v>
      </c>
      <c r="AL7" s="19" t="s">
        <v>429</v>
      </c>
      <c r="AM7" s="19">
        <v>0</v>
      </c>
      <c r="AN7" s="19" t="s">
        <v>543</v>
      </c>
      <c r="AO7" s="19">
        <v>1</v>
      </c>
      <c r="AP7" s="19" t="s">
        <v>226</v>
      </c>
      <c r="AQ7" s="19">
        <v>2</v>
      </c>
      <c r="AR7" s="19" t="s">
        <v>227</v>
      </c>
      <c r="AS7" s="19">
        <v>1</v>
      </c>
      <c r="AT7" s="19" t="s">
        <v>274</v>
      </c>
      <c r="AU7" s="19">
        <v>2</v>
      </c>
      <c r="AV7" s="19" t="s">
        <v>778</v>
      </c>
      <c r="AW7" s="19">
        <v>0</v>
      </c>
      <c r="AX7" s="19" t="s">
        <v>779</v>
      </c>
      <c r="AY7" s="19">
        <v>0</v>
      </c>
      <c r="AZ7" s="19" t="s">
        <v>398</v>
      </c>
      <c r="BA7" s="19">
        <v>0</v>
      </c>
      <c r="BB7" s="19" t="s">
        <v>525</v>
      </c>
      <c r="BC7" s="19">
        <v>0</v>
      </c>
      <c r="BD7" s="19" t="s">
        <v>307</v>
      </c>
      <c r="BE7" s="19">
        <v>2</v>
      </c>
      <c r="BF7" s="25"/>
      <c r="BG7" s="20" t="s">
        <v>771</v>
      </c>
      <c r="BH7" s="20">
        <v>0</v>
      </c>
      <c r="BI7" s="20" t="s">
        <v>772</v>
      </c>
      <c r="BJ7" s="20">
        <v>0</v>
      </c>
      <c r="BK7" s="20" t="s">
        <v>216</v>
      </c>
      <c r="BL7" s="20">
        <v>0</v>
      </c>
      <c r="BM7" s="20" t="s">
        <v>217</v>
      </c>
      <c r="BN7" s="20">
        <v>0</v>
      </c>
      <c r="BO7" s="20" t="s">
        <v>773</v>
      </c>
      <c r="BP7" s="20">
        <v>0</v>
      </c>
      <c r="BQ7" s="20" t="s">
        <v>774</v>
      </c>
      <c r="BR7" s="20">
        <v>0</v>
      </c>
      <c r="BS7" s="20" t="s">
        <v>42</v>
      </c>
      <c r="BT7" s="20" t="s">
        <v>58</v>
      </c>
      <c r="BU7" s="20" t="s">
        <v>58</v>
      </c>
      <c r="BV7" s="20">
        <v>0</v>
      </c>
      <c r="BW7" s="20" t="s">
        <v>775</v>
      </c>
      <c r="BX7" s="20">
        <v>0</v>
      </c>
      <c r="BY7" s="20" t="s">
        <v>287</v>
      </c>
      <c r="BZ7" s="20">
        <v>0</v>
      </c>
      <c r="CA7" s="20" t="s">
        <v>776</v>
      </c>
      <c r="CB7" s="20">
        <v>0</v>
      </c>
      <c r="CC7" s="20" t="s">
        <v>777</v>
      </c>
      <c r="CD7" s="20">
        <v>0</v>
      </c>
      <c r="CE7" s="20" t="s">
        <v>429</v>
      </c>
      <c r="CF7" s="20">
        <v>0</v>
      </c>
      <c r="CG7" s="20" t="s">
        <v>543</v>
      </c>
      <c r="CH7" s="20">
        <v>1</v>
      </c>
      <c r="CI7" s="20" t="s">
        <v>226</v>
      </c>
      <c r="CJ7" s="20">
        <v>2</v>
      </c>
      <c r="CK7" s="20" t="s">
        <v>227</v>
      </c>
      <c r="CL7" s="20">
        <v>1</v>
      </c>
      <c r="CM7" s="20" t="s">
        <v>274</v>
      </c>
      <c r="CN7" s="20">
        <v>2</v>
      </c>
      <c r="CO7" s="20" t="s">
        <v>778</v>
      </c>
      <c r="CP7" s="20">
        <v>0</v>
      </c>
      <c r="CQ7" s="20" t="s">
        <v>779</v>
      </c>
      <c r="CR7" s="20">
        <v>0</v>
      </c>
      <c r="CS7" s="20" t="s">
        <v>398</v>
      </c>
      <c r="CT7" s="20">
        <v>0</v>
      </c>
      <c r="CU7" s="20" t="s">
        <v>525</v>
      </c>
      <c r="CV7" s="20">
        <v>0</v>
      </c>
      <c r="CW7" s="20" t="s">
        <v>307</v>
      </c>
      <c r="CX7" s="20">
        <v>2</v>
      </c>
      <c r="CY7" s="55"/>
      <c r="CZ7" s="4">
        <f t="shared" si="18"/>
        <v>2</v>
      </c>
      <c r="DA7" s="4">
        <f t="shared" si="19"/>
        <v>2</v>
      </c>
      <c r="DB7" s="21">
        <f t="shared" si="20"/>
        <v>2</v>
      </c>
      <c r="DC7" s="4">
        <f t="shared" si="0"/>
        <v>3</v>
      </c>
      <c r="DD7" s="4">
        <f t="shared" si="1"/>
        <v>3</v>
      </c>
      <c r="DE7" s="21">
        <f t="shared" si="21"/>
        <v>3</v>
      </c>
      <c r="DF7" s="4">
        <f t="shared" si="22"/>
        <v>0</v>
      </c>
      <c r="DG7" s="4">
        <f t="shared" si="23"/>
        <v>0</v>
      </c>
      <c r="DH7" s="21">
        <f t="shared" si="24"/>
        <v>0</v>
      </c>
      <c r="DI7" s="58">
        <f t="shared" si="25"/>
        <v>5</v>
      </c>
      <c r="DJ7" s="4">
        <f t="shared" si="2"/>
        <v>2</v>
      </c>
      <c r="DK7" s="4">
        <f t="shared" si="3"/>
        <v>2</v>
      </c>
      <c r="DL7" s="21">
        <f t="shared" si="26"/>
        <v>2</v>
      </c>
      <c r="DM7" s="4">
        <f t="shared" si="4"/>
        <v>2</v>
      </c>
      <c r="DN7" s="4">
        <f t="shared" si="5"/>
        <v>2</v>
      </c>
      <c r="DO7" s="21">
        <f t="shared" si="27"/>
        <v>2</v>
      </c>
      <c r="DP7" s="4">
        <f t="shared" si="6"/>
        <v>1</v>
      </c>
      <c r="DQ7" s="4">
        <f t="shared" si="7"/>
        <v>1</v>
      </c>
      <c r="DR7" s="21">
        <f t="shared" si="28"/>
        <v>1</v>
      </c>
      <c r="DS7" s="58">
        <f t="shared" si="29"/>
        <v>5</v>
      </c>
      <c r="DT7" s="4">
        <f t="shared" si="30"/>
        <v>0</v>
      </c>
      <c r="DU7" s="4">
        <f t="shared" si="31"/>
        <v>0</v>
      </c>
      <c r="DV7" s="21">
        <f t="shared" si="32"/>
        <v>0</v>
      </c>
      <c r="DW7" s="4">
        <f t="shared" si="8"/>
        <v>2</v>
      </c>
      <c r="DX7" s="4">
        <f t="shared" si="9"/>
        <v>2</v>
      </c>
      <c r="DY7" s="21">
        <f t="shared" si="33"/>
        <v>2</v>
      </c>
      <c r="DZ7" s="4">
        <f t="shared" si="34"/>
        <v>0</v>
      </c>
      <c r="EA7" s="4">
        <f t="shared" si="35"/>
        <v>0</v>
      </c>
      <c r="EB7" s="21">
        <f t="shared" si="36"/>
        <v>0</v>
      </c>
      <c r="EC7" s="4">
        <f t="shared" si="10"/>
        <v>3</v>
      </c>
      <c r="ED7" s="4">
        <f t="shared" si="11"/>
        <v>3</v>
      </c>
      <c r="EE7" s="21">
        <f t="shared" si="37"/>
        <v>3</v>
      </c>
      <c r="EF7" s="58">
        <f t="shared" si="38"/>
        <v>5</v>
      </c>
      <c r="EG7" s="4">
        <f t="shared" si="12"/>
        <v>1</v>
      </c>
      <c r="EH7" s="4">
        <f t="shared" si="13"/>
        <v>1</v>
      </c>
      <c r="EI7" s="21">
        <f t="shared" si="39"/>
        <v>1</v>
      </c>
      <c r="EJ7" s="4">
        <f t="shared" si="14"/>
        <v>2</v>
      </c>
      <c r="EK7" s="4">
        <f t="shared" si="15"/>
        <v>2</v>
      </c>
      <c r="EL7" s="21">
        <f t="shared" si="40"/>
        <v>2</v>
      </c>
      <c r="EM7" s="4">
        <f t="shared" si="16"/>
        <v>0</v>
      </c>
      <c r="EN7" s="4">
        <f t="shared" si="17"/>
        <v>0</v>
      </c>
      <c r="EO7" s="21">
        <f t="shared" si="41"/>
        <v>0</v>
      </c>
      <c r="EP7" s="58">
        <f t="shared" si="42"/>
        <v>3</v>
      </c>
    </row>
    <row r="8" spans="1:146">
      <c r="A8" s="19">
        <v>7</v>
      </c>
      <c r="B8" s="19" t="s">
        <v>1120</v>
      </c>
      <c r="C8" s="19" t="s">
        <v>44</v>
      </c>
      <c r="D8" s="19" t="s">
        <v>64</v>
      </c>
      <c r="E8" s="19" t="s">
        <v>46</v>
      </c>
      <c r="F8" s="19" t="s">
        <v>58</v>
      </c>
      <c r="G8" s="19" t="s">
        <v>60</v>
      </c>
      <c r="H8" s="19" t="s">
        <v>85</v>
      </c>
      <c r="I8" s="19" t="s">
        <v>130</v>
      </c>
      <c r="J8" s="19">
        <v>100</v>
      </c>
      <c r="K8" s="19">
        <v>3393</v>
      </c>
      <c r="L8" s="19" t="s">
        <v>39</v>
      </c>
      <c r="M8" s="43"/>
      <c r="N8" s="19" t="s">
        <v>780</v>
      </c>
      <c r="O8" s="19">
        <v>2</v>
      </c>
      <c r="P8" s="19" t="s">
        <v>781</v>
      </c>
      <c r="Q8" s="19">
        <v>2</v>
      </c>
      <c r="R8" s="19" t="s">
        <v>311</v>
      </c>
      <c r="S8" s="19">
        <v>2</v>
      </c>
      <c r="T8" s="19" t="s">
        <v>239</v>
      </c>
      <c r="U8" s="19">
        <v>1</v>
      </c>
      <c r="V8" s="19" t="s">
        <v>312</v>
      </c>
      <c r="W8" s="19">
        <v>2</v>
      </c>
      <c r="X8" s="19" t="s">
        <v>782</v>
      </c>
      <c r="Y8" s="19">
        <v>4</v>
      </c>
      <c r="Z8" s="19" t="s">
        <v>42</v>
      </c>
      <c r="AA8" s="19" t="s">
        <v>42</v>
      </c>
      <c r="AB8" s="19" t="s">
        <v>42</v>
      </c>
      <c r="AC8" s="19">
        <v>0</v>
      </c>
      <c r="AD8" s="19" t="s">
        <v>783</v>
      </c>
      <c r="AE8" s="19">
        <v>2</v>
      </c>
      <c r="AF8" s="19" t="s">
        <v>254</v>
      </c>
      <c r="AG8" s="19">
        <v>1</v>
      </c>
      <c r="AH8" s="19" t="s">
        <v>254</v>
      </c>
      <c r="AI8" s="19">
        <v>2</v>
      </c>
      <c r="AJ8" s="19" t="s">
        <v>784</v>
      </c>
      <c r="AK8" s="19">
        <v>1</v>
      </c>
      <c r="AL8" s="19" t="s">
        <v>256</v>
      </c>
      <c r="AM8" s="19">
        <v>2</v>
      </c>
      <c r="AN8" s="19" t="s">
        <v>785</v>
      </c>
      <c r="AO8" s="19">
        <v>2</v>
      </c>
      <c r="AP8" s="19" t="s">
        <v>226</v>
      </c>
      <c r="AQ8" s="19">
        <v>2</v>
      </c>
      <c r="AR8" s="19" t="s">
        <v>227</v>
      </c>
      <c r="AS8" s="19">
        <v>1</v>
      </c>
      <c r="AT8" s="19" t="s">
        <v>274</v>
      </c>
      <c r="AU8" s="19">
        <v>2</v>
      </c>
      <c r="AV8" s="19" t="s">
        <v>786</v>
      </c>
      <c r="AW8" s="19">
        <v>4</v>
      </c>
      <c r="AX8" s="19" t="s">
        <v>787</v>
      </c>
      <c r="AY8" s="19">
        <v>2</v>
      </c>
      <c r="AZ8" s="19" t="s">
        <v>277</v>
      </c>
      <c r="BA8" s="19">
        <v>2</v>
      </c>
      <c r="BB8" s="19" t="s">
        <v>438</v>
      </c>
      <c r="BC8" s="19">
        <v>2</v>
      </c>
      <c r="BD8" s="19" t="s">
        <v>320</v>
      </c>
      <c r="BE8" s="19">
        <v>2</v>
      </c>
      <c r="BF8" s="25"/>
      <c r="BG8" s="20" t="s">
        <v>780</v>
      </c>
      <c r="BH8" s="20">
        <v>2</v>
      </c>
      <c r="BI8" s="20" t="s">
        <v>781</v>
      </c>
      <c r="BJ8" s="20">
        <v>1</v>
      </c>
      <c r="BK8" s="20" t="s">
        <v>311</v>
      </c>
      <c r="BL8" s="20">
        <v>2</v>
      </c>
      <c r="BM8" s="20" t="s">
        <v>239</v>
      </c>
      <c r="BN8" s="20">
        <v>1</v>
      </c>
      <c r="BO8" s="20" t="s">
        <v>312</v>
      </c>
      <c r="BP8" s="20">
        <v>2</v>
      </c>
      <c r="BQ8" s="20" t="s">
        <v>782</v>
      </c>
      <c r="BR8" s="20">
        <v>4</v>
      </c>
      <c r="BS8" s="20" t="s">
        <v>42</v>
      </c>
      <c r="BT8" s="20" t="s">
        <v>42</v>
      </c>
      <c r="BU8" s="20" t="s">
        <v>42</v>
      </c>
      <c r="BV8" s="20">
        <v>0</v>
      </c>
      <c r="BW8" s="20" t="s">
        <v>783</v>
      </c>
      <c r="BX8" s="20">
        <v>2</v>
      </c>
      <c r="BY8" s="20" t="s">
        <v>254</v>
      </c>
      <c r="BZ8" s="20">
        <v>1</v>
      </c>
      <c r="CA8" s="20" t="s">
        <v>254</v>
      </c>
      <c r="CB8" s="20">
        <v>2</v>
      </c>
      <c r="CC8" s="20" t="s">
        <v>784</v>
      </c>
      <c r="CD8" s="20">
        <v>2</v>
      </c>
      <c r="CE8" s="20" t="s">
        <v>256</v>
      </c>
      <c r="CF8" s="20">
        <v>2</v>
      </c>
      <c r="CG8" s="20" t="s">
        <v>785</v>
      </c>
      <c r="CH8" s="20">
        <v>2</v>
      </c>
      <c r="CI8" s="20" t="s">
        <v>226</v>
      </c>
      <c r="CJ8" s="20">
        <v>2</v>
      </c>
      <c r="CK8" s="20" t="s">
        <v>227</v>
      </c>
      <c r="CL8" s="20">
        <v>1</v>
      </c>
      <c r="CM8" s="20" t="s">
        <v>274</v>
      </c>
      <c r="CN8" s="20">
        <v>2</v>
      </c>
      <c r="CO8" s="20" t="s">
        <v>786</v>
      </c>
      <c r="CP8" s="20">
        <v>4</v>
      </c>
      <c r="CQ8" s="20" t="s">
        <v>787</v>
      </c>
      <c r="CR8" s="20">
        <v>2</v>
      </c>
      <c r="CS8" s="20" t="s">
        <v>277</v>
      </c>
      <c r="CT8" s="20">
        <v>2</v>
      </c>
      <c r="CU8" s="20" t="s">
        <v>438</v>
      </c>
      <c r="CV8" s="20">
        <v>2</v>
      </c>
      <c r="CW8" s="20" t="s">
        <v>320</v>
      </c>
      <c r="CX8" s="20">
        <v>2</v>
      </c>
      <c r="CY8" s="55"/>
      <c r="CZ8" s="4">
        <f t="shared" si="18"/>
        <v>8</v>
      </c>
      <c r="DA8" s="4">
        <f t="shared" si="19"/>
        <v>7</v>
      </c>
      <c r="DB8" s="21">
        <f t="shared" si="20"/>
        <v>7.5</v>
      </c>
      <c r="DC8" s="4">
        <f t="shared" si="0"/>
        <v>10</v>
      </c>
      <c r="DD8" s="4">
        <f t="shared" si="1"/>
        <v>10</v>
      </c>
      <c r="DE8" s="21">
        <f t="shared" si="21"/>
        <v>10</v>
      </c>
      <c r="DF8" s="4">
        <f t="shared" si="22"/>
        <v>2</v>
      </c>
      <c r="DG8" s="4">
        <f t="shared" si="23"/>
        <v>2</v>
      </c>
      <c r="DH8" s="21">
        <f t="shared" si="24"/>
        <v>2</v>
      </c>
      <c r="DI8" s="58">
        <f t="shared" si="25"/>
        <v>19.5</v>
      </c>
      <c r="DJ8" s="4">
        <f t="shared" si="2"/>
        <v>6</v>
      </c>
      <c r="DK8" s="4">
        <f t="shared" si="3"/>
        <v>6</v>
      </c>
      <c r="DL8" s="21">
        <f t="shared" si="26"/>
        <v>6</v>
      </c>
      <c r="DM8" s="4">
        <f t="shared" si="4"/>
        <v>4</v>
      </c>
      <c r="DN8" s="4">
        <f t="shared" si="5"/>
        <v>4</v>
      </c>
      <c r="DO8" s="21">
        <f t="shared" si="27"/>
        <v>4</v>
      </c>
      <c r="DP8" s="4">
        <f t="shared" si="6"/>
        <v>10</v>
      </c>
      <c r="DQ8" s="4">
        <f t="shared" si="7"/>
        <v>9</v>
      </c>
      <c r="DR8" s="21">
        <f t="shared" si="28"/>
        <v>9.5</v>
      </c>
      <c r="DS8" s="58">
        <f t="shared" si="29"/>
        <v>19.5</v>
      </c>
      <c r="DT8" s="4">
        <f t="shared" si="30"/>
        <v>2</v>
      </c>
      <c r="DU8" s="4">
        <f t="shared" si="31"/>
        <v>2</v>
      </c>
      <c r="DV8" s="21">
        <f t="shared" si="32"/>
        <v>2</v>
      </c>
      <c r="DW8" s="4">
        <f t="shared" si="8"/>
        <v>6</v>
      </c>
      <c r="DX8" s="4">
        <f t="shared" si="9"/>
        <v>5</v>
      </c>
      <c r="DY8" s="21">
        <f t="shared" si="33"/>
        <v>5.5</v>
      </c>
      <c r="DZ8" s="4">
        <f t="shared" si="34"/>
        <v>4</v>
      </c>
      <c r="EA8" s="4">
        <f t="shared" si="35"/>
        <v>4</v>
      </c>
      <c r="EB8" s="21">
        <f t="shared" si="36"/>
        <v>4</v>
      </c>
      <c r="EC8" s="4">
        <f t="shared" si="10"/>
        <v>8</v>
      </c>
      <c r="ED8" s="4">
        <f t="shared" si="11"/>
        <v>8</v>
      </c>
      <c r="EE8" s="21">
        <f t="shared" si="37"/>
        <v>8</v>
      </c>
      <c r="EF8" s="58">
        <f t="shared" si="38"/>
        <v>19.5</v>
      </c>
      <c r="EG8" s="4">
        <f t="shared" si="12"/>
        <v>3</v>
      </c>
      <c r="EH8" s="4">
        <f t="shared" si="13"/>
        <v>3</v>
      </c>
      <c r="EI8" s="21">
        <f t="shared" si="39"/>
        <v>3</v>
      </c>
      <c r="EJ8" s="4">
        <f t="shared" si="14"/>
        <v>8</v>
      </c>
      <c r="EK8" s="4">
        <f t="shared" si="15"/>
        <v>8</v>
      </c>
      <c r="EL8" s="21">
        <f t="shared" si="40"/>
        <v>8</v>
      </c>
      <c r="EM8" s="4">
        <f t="shared" si="16"/>
        <v>9</v>
      </c>
      <c r="EN8" s="4">
        <f t="shared" si="17"/>
        <v>10</v>
      </c>
      <c r="EO8" s="21">
        <f t="shared" si="41"/>
        <v>9.5</v>
      </c>
      <c r="EP8" s="58">
        <f t="shared" si="42"/>
        <v>20.5</v>
      </c>
    </row>
    <row r="9" spans="1:146">
      <c r="A9" s="19">
        <v>8</v>
      </c>
      <c r="B9" s="19" t="s">
        <v>1120</v>
      </c>
      <c r="C9" s="19" t="s">
        <v>86</v>
      </c>
      <c r="D9" s="19" t="s">
        <v>64</v>
      </c>
      <c r="E9" s="19" t="s">
        <v>46</v>
      </c>
      <c r="F9" s="19" t="s">
        <v>58</v>
      </c>
      <c r="G9" s="19" t="s">
        <v>60</v>
      </c>
      <c r="H9" s="19" t="s">
        <v>85</v>
      </c>
      <c r="I9" s="19" t="s">
        <v>129</v>
      </c>
      <c r="J9" s="19">
        <v>100</v>
      </c>
      <c r="K9" s="19">
        <v>3259</v>
      </c>
      <c r="L9" s="19" t="s">
        <v>39</v>
      </c>
      <c r="M9" s="43"/>
      <c r="N9" s="19" t="s">
        <v>788</v>
      </c>
      <c r="O9" s="19">
        <v>2</v>
      </c>
      <c r="P9" s="19" t="s">
        <v>789</v>
      </c>
      <c r="Q9" s="19">
        <v>0</v>
      </c>
      <c r="R9" s="19" t="s">
        <v>311</v>
      </c>
      <c r="S9" s="19">
        <v>2</v>
      </c>
      <c r="T9" s="19" t="s">
        <v>239</v>
      </c>
      <c r="U9" s="19">
        <v>1</v>
      </c>
      <c r="V9" s="19" t="s">
        <v>312</v>
      </c>
      <c r="W9" s="19">
        <v>2</v>
      </c>
      <c r="X9" s="19" t="s">
        <v>790</v>
      </c>
      <c r="Y9" s="19">
        <v>2</v>
      </c>
      <c r="Z9" s="19" t="s">
        <v>42</v>
      </c>
      <c r="AA9" s="19" t="s">
        <v>42</v>
      </c>
      <c r="AB9" s="19" t="s">
        <v>42</v>
      </c>
      <c r="AC9" s="19">
        <v>0</v>
      </c>
      <c r="AD9" s="19" t="s">
        <v>791</v>
      </c>
      <c r="AE9" s="19">
        <v>2</v>
      </c>
      <c r="AF9" s="19" t="s">
        <v>254</v>
      </c>
      <c r="AG9" s="19">
        <v>1</v>
      </c>
      <c r="AH9" s="19" t="s">
        <v>254</v>
      </c>
      <c r="AI9" s="19">
        <v>2</v>
      </c>
      <c r="AJ9" s="19" t="s">
        <v>792</v>
      </c>
      <c r="AK9" s="19">
        <v>3</v>
      </c>
      <c r="AL9" s="19" t="s">
        <v>256</v>
      </c>
      <c r="AM9" s="19">
        <v>2</v>
      </c>
      <c r="AN9" s="19" t="s">
        <v>793</v>
      </c>
      <c r="AO9" s="19">
        <v>2</v>
      </c>
      <c r="AP9" s="19" t="s">
        <v>500</v>
      </c>
      <c r="AQ9" s="19">
        <v>0</v>
      </c>
      <c r="AR9" s="19" t="s">
        <v>227</v>
      </c>
      <c r="AS9" s="19">
        <v>1</v>
      </c>
      <c r="AT9" s="19" t="s">
        <v>455</v>
      </c>
      <c r="AU9" s="19">
        <v>2</v>
      </c>
      <c r="AV9" s="19" t="s">
        <v>794</v>
      </c>
      <c r="AW9" s="19">
        <v>3</v>
      </c>
      <c r="AX9" s="19" t="s">
        <v>795</v>
      </c>
      <c r="AY9" s="19">
        <v>2</v>
      </c>
      <c r="AZ9" s="19" t="s">
        <v>334</v>
      </c>
      <c r="BA9" s="19">
        <v>0</v>
      </c>
      <c r="BB9" s="19" t="s">
        <v>319</v>
      </c>
      <c r="BC9" s="19">
        <v>2</v>
      </c>
      <c r="BD9" s="19" t="s">
        <v>279</v>
      </c>
      <c r="BE9" s="19">
        <v>2</v>
      </c>
      <c r="BF9" s="25"/>
      <c r="BG9" s="20" t="s">
        <v>788</v>
      </c>
      <c r="BH9" s="20">
        <v>2</v>
      </c>
      <c r="BI9" s="20" t="s">
        <v>789</v>
      </c>
      <c r="BJ9" s="20">
        <v>0</v>
      </c>
      <c r="BK9" s="20" t="s">
        <v>311</v>
      </c>
      <c r="BL9" s="20">
        <v>2</v>
      </c>
      <c r="BM9" s="20" t="s">
        <v>239</v>
      </c>
      <c r="BN9" s="20">
        <v>1</v>
      </c>
      <c r="BO9" s="20" t="s">
        <v>312</v>
      </c>
      <c r="BP9" s="20">
        <v>2</v>
      </c>
      <c r="BQ9" s="20" t="s">
        <v>790</v>
      </c>
      <c r="BR9" s="20">
        <v>2</v>
      </c>
      <c r="BS9" s="20" t="s">
        <v>42</v>
      </c>
      <c r="BT9" s="20" t="s">
        <v>42</v>
      </c>
      <c r="BU9" s="20" t="s">
        <v>42</v>
      </c>
      <c r="BV9" s="20">
        <v>0</v>
      </c>
      <c r="BW9" s="20" t="s">
        <v>791</v>
      </c>
      <c r="BX9" s="20">
        <v>2</v>
      </c>
      <c r="BY9" s="20" t="s">
        <v>254</v>
      </c>
      <c r="BZ9" s="20">
        <v>1</v>
      </c>
      <c r="CA9" s="20" t="s">
        <v>254</v>
      </c>
      <c r="CB9" s="20">
        <v>2</v>
      </c>
      <c r="CC9" s="20" t="s">
        <v>792</v>
      </c>
      <c r="CD9" s="20">
        <v>3</v>
      </c>
      <c r="CE9" s="20" t="s">
        <v>256</v>
      </c>
      <c r="CF9" s="20">
        <v>2</v>
      </c>
      <c r="CG9" s="20" t="s">
        <v>793</v>
      </c>
      <c r="CH9" s="20">
        <v>2</v>
      </c>
      <c r="CI9" s="20" t="s">
        <v>500</v>
      </c>
      <c r="CJ9" s="20">
        <v>0</v>
      </c>
      <c r="CK9" s="20" t="s">
        <v>227</v>
      </c>
      <c r="CL9" s="20">
        <v>1</v>
      </c>
      <c r="CM9" s="20" t="s">
        <v>455</v>
      </c>
      <c r="CN9" s="20">
        <v>2</v>
      </c>
      <c r="CO9" s="20" t="s">
        <v>794</v>
      </c>
      <c r="CP9" s="20">
        <v>4</v>
      </c>
      <c r="CQ9" s="20" t="s">
        <v>795</v>
      </c>
      <c r="CR9" s="20">
        <v>2</v>
      </c>
      <c r="CS9" s="20" t="s">
        <v>334</v>
      </c>
      <c r="CT9" s="20">
        <v>0</v>
      </c>
      <c r="CU9" s="20" t="s">
        <v>319</v>
      </c>
      <c r="CV9" s="20">
        <v>2</v>
      </c>
      <c r="CW9" s="20" t="s">
        <v>279</v>
      </c>
      <c r="CX9" s="20">
        <v>2</v>
      </c>
      <c r="CY9" s="55"/>
      <c r="CZ9" s="4">
        <f t="shared" si="18"/>
        <v>4</v>
      </c>
      <c r="DA9" s="4">
        <f t="shared" si="19"/>
        <v>4</v>
      </c>
      <c r="DB9" s="21">
        <f t="shared" si="20"/>
        <v>4</v>
      </c>
      <c r="DC9" s="4">
        <f t="shared" si="0"/>
        <v>8</v>
      </c>
      <c r="DD9" s="4">
        <f t="shared" si="1"/>
        <v>8</v>
      </c>
      <c r="DE9" s="21">
        <f t="shared" si="21"/>
        <v>8</v>
      </c>
      <c r="DF9" s="4">
        <f t="shared" si="22"/>
        <v>2</v>
      </c>
      <c r="DG9" s="4">
        <f t="shared" si="23"/>
        <v>2</v>
      </c>
      <c r="DH9" s="21">
        <f t="shared" si="24"/>
        <v>2</v>
      </c>
      <c r="DI9" s="58">
        <f t="shared" si="25"/>
        <v>14</v>
      </c>
      <c r="DJ9" s="4">
        <f t="shared" si="2"/>
        <v>2</v>
      </c>
      <c r="DK9" s="4">
        <f t="shared" si="3"/>
        <v>2</v>
      </c>
      <c r="DL9" s="21">
        <f t="shared" si="26"/>
        <v>2</v>
      </c>
      <c r="DM9" s="4">
        <f t="shared" si="4"/>
        <v>4</v>
      </c>
      <c r="DN9" s="4">
        <f t="shared" si="5"/>
        <v>4</v>
      </c>
      <c r="DO9" s="21">
        <f t="shared" si="27"/>
        <v>4</v>
      </c>
      <c r="DP9" s="4">
        <f t="shared" si="6"/>
        <v>8</v>
      </c>
      <c r="DQ9" s="4">
        <f t="shared" si="7"/>
        <v>8</v>
      </c>
      <c r="DR9" s="21">
        <f t="shared" si="28"/>
        <v>8</v>
      </c>
      <c r="DS9" s="58">
        <f t="shared" si="29"/>
        <v>14</v>
      </c>
      <c r="DT9" s="4">
        <f t="shared" si="30"/>
        <v>2</v>
      </c>
      <c r="DU9" s="4">
        <f t="shared" si="31"/>
        <v>2</v>
      </c>
      <c r="DV9" s="21">
        <f t="shared" si="32"/>
        <v>2</v>
      </c>
      <c r="DW9" s="4">
        <f t="shared" si="8"/>
        <v>4</v>
      </c>
      <c r="DX9" s="4">
        <f t="shared" si="9"/>
        <v>4</v>
      </c>
      <c r="DY9" s="21">
        <f t="shared" si="33"/>
        <v>4</v>
      </c>
      <c r="DZ9" s="4">
        <f t="shared" si="34"/>
        <v>2</v>
      </c>
      <c r="EA9" s="4">
        <f t="shared" si="35"/>
        <v>2</v>
      </c>
      <c r="EB9" s="21">
        <f t="shared" si="36"/>
        <v>2</v>
      </c>
      <c r="EC9" s="4">
        <f t="shared" si="10"/>
        <v>6</v>
      </c>
      <c r="ED9" s="4">
        <f t="shared" si="11"/>
        <v>6</v>
      </c>
      <c r="EE9" s="21">
        <f t="shared" si="37"/>
        <v>6</v>
      </c>
      <c r="EF9" s="58">
        <f t="shared" si="38"/>
        <v>14</v>
      </c>
      <c r="EG9" s="4">
        <f t="shared" si="12"/>
        <v>3</v>
      </c>
      <c r="EH9" s="4">
        <f t="shared" si="13"/>
        <v>3</v>
      </c>
      <c r="EI9" s="21">
        <f t="shared" si="39"/>
        <v>3</v>
      </c>
      <c r="EJ9" s="4">
        <f t="shared" si="14"/>
        <v>8</v>
      </c>
      <c r="EK9" s="4">
        <f t="shared" si="15"/>
        <v>8</v>
      </c>
      <c r="EL9" s="21">
        <f t="shared" si="40"/>
        <v>8</v>
      </c>
      <c r="EM9" s="4">
        <f t="shared" si="16"/>
        <v>8</v>
      </c>
      <c r="EN9" s="4">
        <f t="shared" si="17"/>
        <v>9</v>
      </c>
      <c r="EO9" s="21">
        <f t="shared" si="41"/>
        <v>8.5</v>
      </c>
      <c r="EP9" s="58">
        <f t="shared" si="42"/>
        <v>19.5</v>
      </c>
    </row>
    <row r="10" spans="1:146">
      <c r="A10" s="19">
        <v>9</v>
      </c>
      <c r="B10" s="19" t="s">
        <v>1120</v>
      </c>
      <c r="C10" s="19" t="s">
        <v>44</v>
      </c>
      <c r="D10" s="19" t="s">
        <v>64</v>
      </c>
      <c r="E10" s="19" t="s">
        <v>84</v>
      </c>
      <c r="F10" s="19" t="s">
        <v>58</v>
      </c>
      <c r="G10" s="19" t="s">
        <v>60</v>
      </c>
      <c r="H10" s="19" t="s">
        <v>89</v>
      </c>
      <c r="I10" s="19" t="s">
        <v>118</v>
      </c>
      <c r="J10" s="19">
        <v>100</v>
      </c>
      <c r="K10" s="19">
        <v>3418</v>
      </c>
      <c r="L10" s="19" t="s">
        <v>39</v>
      </c>
      <c r="M10" s="43"/>
      <c r="N10" s="19" t="s">
        <v>40</v>
      </c>
      <c r="O10" s="19">
        <v>0</v>
      </c>
      <c r="P10" s="19" t="s">
        <v>40</v>
      </c>
      <c r="Q10" s="19">
        <v>0</v>
      </c>
      <c r="R10" s="19" t="s">
        <v>311</v>
      </c>
      <c r="S10" s="19">
        <v>2</v>
      </c>
      <c r="T10" s="19" t="s">
        <v>217</v>
      </c>
      <c r="U10" s="19">
        <v>0</v>
      </c>
      <c r="V10" s="19" t="s">
        <v>796</v>
      </c>
      <c r="W10" s="19">
        <v>0</v>
      </c>
      <c r="X10" s="19" t="s">
        <v>797</v>
      </c>
      <c r="Y10" s="19">
        <v>0</v>
      </c>
      <c r="Z10" s="19" t="s">
        <v>58</v>
      </c>
      <c r="AA10" s="19" t="s">
        <v>58</v>
      </c>
      <c r="AB10" s="19" t="s">
        <v>42</v>
      </c>
      <c r="AC10" s="19">
        <v>2</v>
      </c>
      <c r="AD10" s="19" t="s">
        <v>798</v>
      </c>
      <c r="AE10" s="19">
        <v>0</v>
      </c>
      <c r="AF10" s="19" t="s">
        <v>254</v>
      </c>
      <c r="AG10" s="19">
        <v>1</v>
      </c>
      <c r="AH10" s="19" t="s">
        <v>799</v>
      </c>
      <c r="AI10" s="19">
        <v>0</v>
      </c>
      <c r="AJ10" s="19" t="s">
        <v>800</v>
      </c>
      <c r="AK10" s="19">
        <v>4</v>
      </c>
      <c r="AL10" s="19" t="s">
        <v>224</v>
      </c>
      <c r="AM10" s="19">
        <v>2</v>
      </c>
      <c r="AN10" s="19" t="s">
        <v>801</v>
      </c>
      <c r="AO10" s="19">
        <v>1</v>
      </c>
      <c r="AP10" s="19" t="s">
        <v>226</v>
      </c>
      <c r="AQ10" s="19">
        <v>2</v>
      </c>
      <c r="AR10" s="19" t="s">
        <v>364</v>
      </c>
      <c r="AS10" s="19">
        <v>0</v>
      </c>
      <c r="AT10" s="19" t="s">
        <v>40</v>
      </c>
      <c r="AU10" s="19">
        <v>0</v>
      </c>
      <c r="AV10" s="19" t="s">
        <v>802</v>
      </c>
      <c r="AW10" s="19">
        <v>1</v>
      </c>
      <c r="AX10" s="19" t="s">
        <v>803</v>
      </c>
      <c r="AY10" s="19">
        <v>2</v>
      </c>
      <c r="AZ10" s="19" t="s">
        <v>231</v>
      </c>
      <c r="BA10" s="19">
        <v>0</v>
      </c>
      <c r="BB10" s="19" t="s">
        <v>438</v>
      </c>
      <c r="BC10" s="19">
        <v>2</v>
      </c>
      <c r="BD10" s="19" t="s">
        <v>804</v>
      </c>
      <c r="BE10" s="19">
        <v>0</v>
      </c>
      <c r="BF10" s="25"/>
      <c r="BG10" s="20" t="s">
        <v>40</v>
      </c>
      <c r="BH10" s="20">
        <v>0</v>
      </c>
      <c r="BI10" s="20" t="s">
        <v>40</v>
      </c>
      <c r="BJ10" s="20">
        <v>0</v>
      </c>
      <c r="BK10" s="20" t="s">
        <v>311</v>
      </c>
      <c r="BL10" s="20">
        <v>2</v>
      </c>
      <c r="BM10" s="20" t="s">
        <v>217</v>
      </c>
      <c r="BN10" s="20">
        <v>0</v>
      </c>
      <c r="BO10" s="20" t="s">
        <v>796</v>
      </c>
      <c r="BP10" s="20">
        <v>0</v>
      </c>
      <c r="BQ10" s="20" t="s">
        <v>797</v>
      </c>
      <c r="BR10" s="20">
        <v>0</v>
      </c>
      <c r="BS10" s="20" t="s">
        <v>58</v>
      </c>
      <c r="BT10" s="20" t="s">
        <v>58</v>
      </c>
      <c r="BU10" s="20" t="s">
        <v>42</v>
      </c>
      <c r="BV10" s="20">
        <v>2</v>
      </c>
      <c r="BW10" s="20" t="s">
        <v>798</v>
      </c>
      <c r="BX10" s="20">
        <v>0</v>
      </c>
      <c r="BY10" s="20" t="s">
        <v>254</v>
      </c>
      <c r="BZ10" s="20">
        <v>1</v>
      </c>
      <c r="CA10" s="20" t="s">
        <v>799</v>
      </c>
      <c r="CB10" s="20">
        <v>0</v>
      </c>
      <c r="CC10" s="20" t="s">
        <v>800</v>
      </c>
      <c r="CD10" s="20">
        <v>3</v>
      </c>
      <c r="CE10" s="20" t="s">
        <v>224</v>
      </c>
      <c r="CF10" s="20">
        <v>2</v>
      </c>
      <c r="CG10" s="20" t="s">
        <v>801</v>
      </c>
      <c r="CH10" s="20">
        <v>1</v>
      </c>
      <c r="CI10" s="20" t="s">
        <v>226</v>
      </c>
      <c r="CJ10" s="20">
        <v>2</v>
      </c>
      <c r="CK10" s="20" t="s">
        <v>364</v>
      </c>
      <c r="CL10" s="20">
        <v>0</v>
      </c>
      <c r="CM10" s="20" t="s">
        <v>40</v>
      </c>
      <c r="CN10" s="20">
        <v>0</v>
      </c>
      <c r="CO10" s="20" t="s">
        <v>802</v>
      </c>
      <c r="CP10" s="20">
        <v>0</v>
      </c>
      <c r="CQ10" s="20" t="s">
        <v>803</v>
      </c>
      <c r="CR10" s="20">
        <v>2</v>
      </c>
      <c r="CS10" s="20" t="s">
        <v>231</v>
      </c>
      <c r="CT10" s="20">
        <v>0</v>
      </c>
      <c r="CU10" s="20" t="s">
        <v>438</v>
      </c>
      <c r="CV10" s="20">
        <v>2</v>
      </c>
      <c r="CW10" s="20" t="s">
        <v>804</v>
      </c>
      <c r="CX10" s="20">
        <v>0</v>
      </c>
      <c r="CY10" s="55"/>
      <c r="CZ10" s="4">
        <f t="shared" si="18"/>
        <v>2</v>
      </c>
      <c r="DA10" s="4">
        <f t="shared" si="19"/>
        <v>2</v>
      </c>
      <c r="DB10" s="21">
        <f t="shared" si="20"/>
        <v>2</v>
      </c>
      <c r="DC10" s="4">
        <f t="shared" si="0"/>
        <v>9</v>
      </c>
      <c r="DD10" s="4">
        <f t="shared" si="1"/>
        <v>9</v>
      </c>
      <c r="DE10" s="21">
        <f t="shared" si="21"/>
        <v>9</v>
      </c>
      <c r="DF10" s="4">
        <f t="shared" si="22"/>
        <v>0</v>
      </c>
      <c r="DG10" s="4">
        <f t="shared" si="23"/>
        <v>0</v>
      </c>
      <c r="DH10" s="21">
        <f t="shared" si="24"/>
        <v>0</v>
      </c>
      <c r="DI10" s="58">
        <f t="shared" si="25"/>
        <v>11</v>
      </c>
      <c r="DJ10" s="4">
        <f t="shared" si="2"/>
        <v>2</v>
      </c>
      <c r="DK10" s="4">
        <f t="shared" si="3"/>
        <v>2</v>
      </c>
      <c r="DL10" s="21">
        <f t="shared" si="26"/>
        <v>2</v>
      </c>
      <c r="DM10" s="4">
        <f t="shared" si="4"/>
        <v>4</v>
      </c>
      <c r="DN10" s="4">
        <f t="shared" si="5"/>
        <v>4</v>
      </c>
      <c r="DO10" s="21">
        <f t="shared" si="27"/>
        <v>4</v>
      </c>
      <c r="DP10" s="4">
        <f t="shared" si="6"/>
        <v>5</v>
      </c>
      <c r="DQ10" s="4">
        <f t="shared" si="7"/>
        <v>5</v>
      </c>
      <c r="DR10" s="21">
        <f t="shared" si="28"/>
        <v>5</v>
      </c>
      <c r="DS10" s="58">
        <f t="shared" si="29"/>
        <v>11</v>
      </c>
      <c r="DT10" s="4">
        <f t="shared" si="30"/>
        <v>2</v>
      </c>
      <c r="DU10" s="4">
        <f t="shared" si="31"/>
        <v>2</v>
      </c>
      <c r="DV10" s="21">
        <f t="shared" si="32"/>
        <v>2</v>
      </c>
      <c r="DW10" s="4">
        <f t="shared" si="8"/>
        <v>2</v>
      </c>
      <c r="DX10" s="4">
        <f t="shared" si="9"/>
        <v>2</v>
      </c>
      <c r="DY10" s="21">
        <f t="shared" si="33"/>
        <v>2</v>
      </c>
      <c r="DZ10" s="4">
        <f t="shared" si="34"/>
        <v>2</v>
      </c>
      <c r="EA10" s="4">
        <f t="shared" si="35"/>
        <v>2</v>
      </c>
      <c r="EB10" s="21">
        <f t="shared" si="36"/>
        <v>2</v>
      </c>
      <c r="EC10" s="4">
        <f t="shared" si="10"/>
        <v>5</v>
      </c>
      <c r="ED10" s="4">
        <f t="shared" si="11"/>
        <v>5</v>
      </c>
      <c r="EE10" s="21">
        <f t="shared" si="37"/>
        <v>5</v>
      </c>
      <c r="EF10" s="58">
        <f t="shared" si="38"/>
        <v>11</v>
      </c>
      <c r="EG10" s="4">
        <f t="shared" si="12"/>
        <v>1</v>
      </c>
      <c r="EH10" s="4">
        <f t="shared" si="13"/>
        <v>1</v>
      </c>
      <c r="EI10" s="21">
        <f t="shared" si="39"/>
        <v>1</v>
      </c>
      <c r="EJ10" s="4">
        <f t="shared" si="14"/>
        <v>2</v>
      </c>
      <c r="EK10" s="4">
        <f t="shared" si="15"/>
        <v>2</v>
      </c>
      <c r="EL10" s="21">
        <f t="shared" si="40"/>
        <v>2</v>
      </c>
      <c r="EM10" s="4">
        <f t="shared" si="16"/>
        <v>5</v>
      </c>
      <c r="EN10" s="4">
        <f t="shared" si="17"/>
        <v>3</v>
      </c>
      <c r="EO10" s="21">
        <f t="shared" si="41"/>
        <v>4</v>
      </c>
      <c r="EP10" s="58">
        <f t="shared" si="42"/>
        <v>7</v>
      </c>
    </row>
    <row r="11" spans="1:146">
      <c r="A11" s="19">
        <v>10</v>
      </c>
      <c r="B11" s="19" t="s">
        <v>1120</v>
      </c>
      <c r="C11" s="19" t="s">
        <v>44</v>
      </c>
      <c r="D11" s="19" t="s">
        <v>64</v>
      </c>
      <c r="E11" s="19" t="s">
        <v>70</v>
      </c>
      <c r="F11" s="19" t="s">
        <v>42</v>
      </c>
      <c r="G11" s="19" t="s">
        <v>96</v>
      </c>
      <c r="H11" s="19" t="s">
        <v>81</v>
      </c>
      <c r="I11" s="19" t="s">
        <v>140</v>
      </c>
      <c r="J11" s="19">
        <v>100</v>
      </c>
      <c r="K11" s="19">
        <v>2618</v>
      </c>
      <c r="L11" s="19" t="s">
        <v>39</v>
      </c>
      <c r="M11" s="43"/>
      <c r="N11" s="19" t="s">
        <v>431</v>
      </c>
      <c r="O11" s="19">
        <v>2</v>
      </c>
      <c r="P11" s="19" t="s">
        <v>805</v>
      </c>
      <c r="Q11" s="19">
        <v>2</v>
      </c>
      <c r="R11" s="19" t="s">
        <v>216</v>
      </c>
      <c r="S11" s="19">
        <v>0</v>
      </c>
      <c r="T11" s="19" t="s">
        <v>239</v>
      </c>
      <c r="U11" s="19">
        <v>1</v>
      </c>
      <c r="V11" s="19" t="s">
        <v>312</v>
      </c>
      <c r="W11" s="19">
        <v>2</v>
      </c>
      <c r="X11" s="19" t="s">
        <v>806</v>
      </c>
      <c r="Y11" s="19">
        <v>0</v>
      </c>
      <c r="Z11" s="19" t="s">
        <v>42</v>
      </c>
      <c r="AA11" s="19" t="s">
        <v>58</v>
      </c>
      <c r="AB11" s="19" t="s">
        <v>42</v>
      </c>
      <c r="AC11" s="19">
        <v>0</v>
      </c>
      <c r="AD11" s="19" t="s">
        <v>807</v>
      </c>
      <c r="AE11" s="19">
        <v>0</v>
      </c>
      <c r="AF11" s="19" t="s">
        <v>254</v>
      </c>
      <c r="AG11" s="19">
        <v>1</v>
      </c>
      <c r="AH11" s="19" t="s">
        <v>254</v>
      </c>
      <c r="AI11" s="19">
        <v>2</v>
      </c>
      <c r="AJ11" s="19" t="s">
        <v>808</v>
      </c>
      <c r="AK11" s="19">
        <v>2</v>
      </c>
      <c r="AL11" s="19" t="s">
        <v>224</v>
      </c>
      <c r="AM11" s="19">
        <v>2</v>
      </c>
      <c r="AN11" s="19" t="s">
        <v>809</v>
      </c>
      <c r="AO11" s="19">
        <v>2</v>
      </c>
      <c r="AP11" s="19" t="s">
        <v>226</v>
      </c>
      <c r="AQ11" s="19">
        <v>2</v>
      </c>
      <c r="AR11" s="19" t="s">
        <v>227</v>
      </c>
      <c r="AS11" s="19">
        <v>1</v>
      </c>
      <c r="AT11" s="19" t="s">
        <v>274</v>
      </c>
      <c r="AU11" s="19">
        <v>2</v>
      </c>
      <c r="AV11" s="19" t="s">
        <v>40</v>
      </c>
      <c r="AW11" s="19">
        <v>0</v>
      </c>
      <c r="AX11" s="19" t="s">
        <v>810</v>
      </c>
      <c r="AY11" s="19">
        <v>2</v>
      </c>
      <c r="AZ11" s="19" t="s">
        <v>277</v>
      </c>
      <c r="BA11" s="19">
        <v>2</v>
      </c>
      <c r="BB11" s="19" t="s">
        <v>319</v>
      </c>
      <c r="BC11" s="19">
        <v>2</v>
      </c>
      <c r="BD11" s="19" t="s">
        <v>262</v>
      </c>
      <c r="BE11" s="19">
        <v>2</v>
      </c>
      <c r="BF11" s="25"/>
      <c r="BG11" s="20" t="s">
        <v>431</v>
      </c>
      <c r="BH11" s="20">
        <v>2</v>
      </c>
      <c r="BI11" s="20" t="s">
        <v>805</v>
      </c>
      <c r="BJ11" s="20">
        <v>2</v>
      </c>
      <c r="BK11" s="20" t="s">
        <v>216</v>
      </c>
      <c r="BL11" s="20">
        <v>0</v>
      </c>
      <c r="BM11" s="20" t="s">
        <v>239</v>
      </c>
      <c r="BN11" s="20">
        <v>1</v>
      </c>
      <c r="BO11" s="20" t="s">
        <v>312</v>
      </c>
      <c r="BP11" s="20">
        <v>2</v>
      </c>
      <c r="BQ11" s="20" t="s">
        <v>806</v>
      </c>
      <c r="BR11" s="20">
        <v>0</v>
      </c>
      <c r="BS11" s="20" t="s">
        <v>42</v>
      </c>
      <c r="BT11" s="20" t="s">
        <v>58</v>
      </c>
      <c r="BU11" s="20" t="s">
        <v>42</v>
      </c>
      <c r="BV11" s="20">
        <v>0</v>
      </c>
      <c r="BW11" s="20" t="s">
        <v>807</v>
      </c>
      <c r="BX11" s="20">
        <v>0</v>
      </c>
      <c r="BY11" s="20" t="s">
        <v>254</v>
      </c>
      <c r="BZ11" s="20">
        <v>1</v>
      </c>
      <c r="CA11" s="20" t="s">
        <v>254</v>
      </c>
      <c r="CB11" s="20">
        <v>2</v>
      </c>
      <c r="CC11" s="20" t="s">
        <v>808</v>
      </c>
      <c r="CD11" s="20">
        <v>1</v>
      </c>
      <c r="CE11" s="20" t="s">
        <v>224</v>
      </c>
      <c r="CF11" s="20">
        <v>2</v>
      </c>
      <c r="CG11" s="20" t="s">
        <v>809</v>
      </c>
      <c r="CH11" s="20">
        <v>2</v>
      </c>
      <c r="CI11" s="20" t="s">
        <v>226</v>
      </c>
      <c r="CJ11" s="20">
        <v>2</v>
      </c>
      <c r="CK11" s="20" t="s">
        <v>227</v>
      </c>
      <c r="CL11" s="20">
        <v>1</v>
      </c>
      <c r="CM11" s="20" t="s">
        <v>274</v>
      </c>
      <c r="CN11" s="20">
        <v>2</v>
      </c>
      <c r="CO11" s="20" t="s">
        <v>40</v>
      </c>
      <c r="CP11" s="20">
        <v>0</v>
      </c>
      <c r="CQ11" s="20" t="s">
        <v>810</v>
      </c>
      <c r="CR11" s="20">
        <v>2</v>
      </c>
      <c r="CS11" s="20" t="s">
        <v>277</v>
      </c>
      <c r="CT11" s="20">
        <v>2</v>
      </c>
      <c r="CU11" s="20" t="s">
        <v>319</v>
      </c>
      <c r="CV11" s="20">
        <v>2</v>
      </c>
      <c r="CW11" s="20" t="s">
        <v>262</v>
      </c>
      <c r="CX11" s="20">
        <v>2</v>
      </c>
      <c r="CY11" s="55"/>
      <c r="CZ11" s="4">
        <f t="shared" si="18"/>
        <v>8</v>
      </c>
      <c r="DA11" s="4">
        <f t="shared" si="19"/>
        <v>8</v>
      </c>
      <c r="DB11" s="21">
        <f t="shared" si="20"/>
        <v>8</v>
      </c>
      <c r="DC11" s="4">
        <f t="shared" si="0"/>
        <v>6</v>
      </c>
      <c r="DD11" s="4">
        <f t="shared" si="1"/>
        <v>6</v>
      </c>
      <c r="DE11" s="21">
        <f t="shared" si="21"/>
        <v>6</v>
      </c>
      <c r="DF11" s="4">
        <f t="shared" si="22"/>
        <v>2</v>
      </c>
      <c r="DG11" s="4">
        <f t="shared" si="23"/>
        <v>2</v>
      </c>
      <c r="DH11" s="21">
        <f t="shared" si="24"/>
        <v>2</v>
      </c>
      <c r="DI11" s="58">
        <f t="shared" si="25"/>
        <v>16</v>
      </c>
      <c r="DJ11" s="4">
        <f t="shared" si="2"/>
        <v>6</v>
      </c>
      <c r="DK11" s="4">
        <f t="shared" si="3"/>
        <v>6</v>
      </c>
      <c r="DL11" s="21">
        <f t="shared" si="26"/>
        <v>6</v>
      </c>
      <c r="DM11" s="4">
        <f t="shared" si="4"/>
        <v>4</v>
      </c>
      <c r="DN11" s="4">
        <f t="shared" si="5"/>
        <v>4</v>
      </c>
      <c r="DO11" s="21">
        <f t="shared" si="27"/>
        <v>4</v>
      </c>
      <c r="DP11" s="4">
        <f t="shared" si="6"/>
        <v>6</v>
      </c>
      <c r="DQ11" s="4">
        <f t="shared" si="7"/>
        <v>6</v>
      </c>
      <c r="DR11" s="21">
        <f t="shared" si="28"/>
        <v>6</v>
      </c>
      <c r="DS11" s="58">
        <f t="shared" si="29"/>
        <v>16</v>
      </c>
      <c r="DT11" s="4">
        <f t="shared" si="30"/>
        <v>0</v>
      </c>
      <c r="DU11" s="4">
        <f t="shared" si="31"/>
        <v>0</v>
      </c>
      <c r="DV11" s="21">
        <f t="shared" si="32"/>
        <v>0</v>
      </c>
      <c r="DW11" s="4">
        <f t="shared" si="8"/>
        <v>4</v>
      </c>
      <c r="DX11" s="4">
        <f t="shared" si="9"/>
        <v>4</v>
      </c>
      <c r="DY11" s="21">
        <f t="shared" si="33"/>
        <v>4</v>
      </c>
      <c r="DZ11" s="4">
        <f t="shared" si="34"/>
        <v>4</v>
      </c>
      <c r="EA11" s="4">
        <f t="shared" si="35"/>
        <v>4</v>
      </c>
      <c r="EB11" s="21">
        <f t="shared" si="36"/>
        <v>4</v>
      </c>
      <c r="EC11" s="4">
        <f t="shared" si="10"/>
        <v>8</v>
      </c>
      <c r="ED11" s="4">
        <f t="shared" si="11"/>
        <v>8</v>
      </c>
      <c r="EE11" s="21">
        <f t="shared" si="37"/>
        <v>8</v>
      </c>
      <c r="EF11" s="58">
        <f t="shared" si="38"/>
        <v>16</v>
      </c>
      <c r="EG11" s="4">
        <f t="shared" si="12"/>
        <v>3</v>
      </c>
      <c r="EH11" s="4">
        <f t="shared" si="13"/>
        <v>3</v>
      </c>
      <c r="EI11" s="21">
        <f t="shared" si="39"/>
        <v>3</v>
      </c>
      <c r="EJ11" s="4">
        <f t="shared" si="14"/>
        <v>8</v>
      </c>
      <c r="EK11" s="4">
        <f t="shared" si="15"/>
        <v>8</v>
      </c>
      <c r="EL11" s="21">
        <f t="shared" si="40"/>
        <v>8</v>
      </c>
      <c r="EM11" s="4">
        <f t="shared" si="16"/>
        <v>2</v>
      </c>
      <c r="EN11" s="4">
        <f t="shared" si="17"/>
        <v>1</v>
      </c>
      <c r="EO11" s="21">
        <f t="shared" si="41"/>
        <v>1.5</v>
      </c>
      <c r="EP11" s="58">
        <f t="shared" si="42"/>
        <v>12.5</v>
      </c>
    </row>
    <row r="12" spans="1:146">
      <c r="A12" s="19">
        <v>11</v>
      </c>
      <c r="B12" s="19" t="s">
        <v>1120</v>
      </c>
      <c r="C12" s="19" t="s">
        <v>63</v>
      </c>
      <c r="D12" s="19" t="s">
        <v>64</v>
      </c>
      <c r="E12" s="19" t="s">
        <v>46</v>
      </c>
      <c r="F12" s="19" t="s">
        <v>42</v>
      </c>
      <c r="G12" s="19" t="s">
        <v>96</v>
      </c>
      <c r="H12" s="19" t="s">
        <v>62</v>
      </c>
      <c r="I12" s="19" t="s">
        <v>144</v>
      </c>
      <c r="J12" s="19">
        <v>100</v>
      </c>
      <c r="K12" s="19">
        <v>2499</v>
      </c>
      <c r="L12" s="19" t="s">
        <v>39</v>
      </c>
      <c r="M12" s="43"/>
      <c r="N12" s="19" t="s">
        <v>307</v>
      </c>
      <c r="O12" s="19">
        <v>0</v>
      </c>
      <c r="P12" s="19" t="s">
        <v>811</v>
      </c>
      <c r="Q12" s="19">
        <v>2</v>
      </c>
      <c r="R12" s="19" t="s">
        <v>216</v>
      </c>
      <c r="S12" s="19">
        <v>0</v>
      </c>
      <c r="T12" s="19" t="s">
        <v>250</v>
      </c>
      <c r="U12" s="19">
        <v>0</v>
      </c>
      <c r="V12" s="19" t="s">
        <v>812</v>
      </c>
      <c r="W12" s="19">
        <v>0</v>
      </c>
      <c r="X12" s="19" t="s">
        <v>813</v>
      </c>
      <c r="Y12" s="19">
        <v>0</v>
      </c>
      <c r="Z12" s="19" t="s">
        <v>42</v>
      </c>
      <c r="AA12" s="19" t="s">
        <v>58</v>
      </c>
      <c r="AB12" s="19" t="s">
        <v>42</v>
      </c>
      <c r="AC12" s="19">
        <v>0</v>
      </c>
      <c r="AD12" s="19" t="s">
        <v>40</v>
      </c>
      <c r="AE12" s="19">
        <v>0</v>
      </c>
      <c r="AF12" s="19" t="s">
        <v>221</v>
      </c>
      <c r="AG12" s="19">
        <v>0</v>
      </c>
      <c r="AH12" s="19" t="s">
        <v>814</v>
      </c>
      <c r="AI12" s="19">
        <v>0</v>
      </c>
      <c r="AJ12" s="19" t="s">
        <v>815</v>
      </c>
      <c r="AK12" s="19">
        <v>0</v>
      </c>
      <c r="AL12" s="19" t="s">
        <v>224</v>
      </c>
      <c r="AM12" s="19">
        <v>2</v>
      </c>
      <c r="AN12" s="19" t="s">
        <v>40</v>
      </c>
      <c r="AO12" s="19">
        <v>0</v>
      </c>
      <c r="AP12" s="19" t="s">
        <v>226</v>
      </c>
      <c r="AQ12" s="19">
        <v>2</v>
      </c>
      <c r="AR12" s="19" t="s">
        <v>364</v>
      </c>
      <c r="AS12" s="19">
        <v>0</v>
      </c>
      <c r="AT12" s="19" t="s">
        <v>816</v>
      </c>
      <c r="AU12" s="19">
        <v>0</v>
      </c>
      <c r="AV12" s="19" t="s">
        <v>166</v>
      </c>
      <c r="AW12" s="19">
        <v>0</v>
      </c>
      <c r="AX12" s="19" t="s">
        <v>259</v>
      </c>
      <c r="AY12" s="19">
        <v>0</v>
      </c>
      <c r="AZ12" s="19" t="s">
        <v>231</v>
      </c>
      <c r="BA12" s="19">
        <v>0</v>
      </c>
      <c r="BB12" s="19" t="s">
        <v>421</v>
      </c>
      <c r="BC12" s="19">
        <v>0</v>
      </c>
      <c r="BD12" s="19" t="s">
        <v>490</v>
      </c>
      <c r="BE12" s="19">
        <v>0</v>
      </c>
      <c r="BF12" s="25"/>
      <c r="BG12" s="20" t="s">
        <v>307</v>
      </c>
      <c r="BH12" s="20">
        <v>0</v>
      </c>
      <c r="BI12" s="20" t="s">
        <v>811</v>
      </c>
      <c r="BJ12" s="20">
        <v>1</v>
      </c>
      <c r="BK12" s="20" t="s">
        <v>216</v>
      </c>
      <c r="BL12" s="20">
        <v>0</v>
      </c>
      <c r="BM12" s="20" t="s">
        <v>250</v>
      </c>
      <c r="BN12" s="20">
        <v>0</v>
      </c>
      <c r="BO12" s="20" t="s">
        <v>812</v>
      </c>
      <c r="BP12" s="20">
        <v>0</v>
      </c>
      <c r="BQ12" s="20" t="s">
        <v>813</v>
      </c>
      <c r="BR12" s="20">
        <v>0</v>
      </c>
      <c r="BS12" s="20" t="s">
        <v>42</v>
      </c>
      <c r="BT12" s="20" t="s">
        <v>58</v>
      </c>
      <c r="BU12" s="20" t="s">
        <v>42</v>
      </c>
      <c r="BV12" s="20">
        <v>0</v>
      </c>
      <c r="BW12" s="20" t="s">
        <v>40</v>
      </c>
      <c r="BX12" s="20">
        <v>0</v>
      </c>
      <c r="BY12" s="20" t="s">
        <v>221</v>
      </c>
      <c r="BZ12" s="20">
        <v>0</v>
      </c>
      <c r="CA12" s="20" t="s">
        <v>814</v>
      </c>
      <c r="CB12" s="20">
        <v>0</v>
      </c>
      <c r="CC12" s="20" t="s">
        <v>815</v>
      </c>
      <c r="CD12" s="20">
        <v>0</v>
      </c>
      <c r="CE12" s="20" t="s">
        <v>224</v>
      </c>
      <c r="CF12" s="20">
        <v>2</v>
      </c>
      <c r="CG12" s="20" t="s">
        <v>40</v>
      </c>
      <c r="CH12" s="20">
        <v>0</v>
      </c>
      <c r="CI12" s="20" t="s">
        <v>226</v>
      </c>
      <c r="CJ12" s="20">
        <v>2</v>
      </c>
      <c r="CK12" s="20" t="s">
        <v>364</v>
      </c>
      <c r="CL12" s="20">
        <v>0</v>
      </c>
      <c r="CM12" s="20" t="s">
        <v>816</v>
      </c>
      <c r="CN12" s="20">
        <v>0</v>
      </c>
      <c r="CO12" s="20" t="s">
        <v>166</v>
      </c>
      <c r="CP12" s="20">
        <v>0</v>
      </c>
      <c r="CQ12" s="20" t="s">
        <v>259</v>
      </c>
      <c r="CR12" s="20">
        <v>0</v>
      </c>
      <c r="CS12" s="20" t="s">
        <v>231</v>
      </c>
      <c r="CT12" s="20">
        <v>0</v>
      </c>
      <c r="CU12" s="20" t="s">
        <v>421</v>
      </c>
      <c r="CV12" s="20">
        <v>0</v>
      </c>
      <c r="CW12" s="20" t="s">
        <v>490</v>
      </c>
      <c r="CX12" s="20">
        <v>0</v>
      </c>
      <c r="CY12" s="55"/>
      <c r="CZ12" s="4">
        <f t="shared" si="18"/>
        <v>2</v>
      </c>
      <c r="DA12" s="4">
        <f t="shared" si="19"/>
        <v>1</v>
      </c>
      <c r="DB12" s="21">
        <f t="shared" si="20"/>
        <v>1.5</v>
      </c>
      <c r="DC12" s="4">
        <f t="shared" si="0"/>
        <v>4</v>
      </c>
      <c r="DD12" s="4">
        <f t="shared" si="1"/>
        <v>4</v>
      </c>
      <c r="DE12" s="21">
        <f t="shared" si="21"/>
        <v>4</v>
      </c>
      <c r="DF12" s="4">
        <f t="shared" si="22"/>
        <v>0</v>
      </c>
      <c r="DG12" s="4">
        <f t="shared" si="23"/>
        <v>0</v>
      </c>
      <c r="DH12" s="21">
        <f t="shared" si="24"/>
        <v>0</v>
      </c>
      <c r="DI12" s="58">
        <f t="shared" si="25"/>
        <v>5.5</v>
      </c>
      <c r="DJ12" s="4">
        <f t="shared" si="2"/>
        <v>2</v>
      </c>
      <c r="DK12" s="4">
        <f t="shared" si="3"/>
        <v>2</v>
      </c>
      <c r="DL12" s="21">
        <f t="shared" si="26"/>
        <v>2</v>
      </c>
      <c r="DM12" s="4">
        <f t="shared" si="4"/>
        <v>0</v>
      </c>
      <c r="DN12" s="4">
        <f t="shared" si="5"/>
        <v>0</v>
      </c>
      <c r="DO12" s="21">
        <f t="shared" si="27"/>
        <v>0</v>
      </c>
      <c r="DP12" s="4">
        <f t="shared" si="6"/>
        <v>4</v>
      </c>
      <c r="DQ12" s="4">
        <f t="shared" si="7"/>
        <v>3</v>
      </c>
      <c r="DR12" s="21">
        <f t="shared" si="28"/>
        <v>3.5</v>
      </c>
      <c r="DS12" s="58">
        <f t="shared" si="29"/>
        <v>5.5</v>
      </c>
      <c r="DT12" s="4">
        <f t="shared" si="30"/>
        <v>0</v>
      </c>
      <c r="DU12" s="4">
        <f t="shared" si="31"/>
        <v>0</v>
      </c>
      <c r="DV12" s="21">
        <f t="shared" si="32"/>
        <v>0</v>
      </c>
      <c r="DW12" s="4">
        <f t="shared" si="8"/>
        <v>2</v>
      </c>
      <c r="DX12" s="4">
        <f t="shared" si="9"/>
        <v>1</v>
      </c>
      <c r="DY12" s="21">
        <f t="shared" si="33"/>
        <v>1.5</v>
      </c>
      <c r="DZ12" s="4">
        <f t="shared" si="34"/>
        <v>0</v>
      </c>
      <c r="EA12" s="4">
        <f t="shared" si="35"/>
        <v>0</v>
      </c>
      <c r="EB12" s="21">
        <f t="shared" si="36"/>
        <v>0</v>
      </c>
      <c r="EC12" s="4">
        <f t="shared" si="10"/>
        <v>4</v>
      </c>
      <c r="ED12" s="4">
        <f t="shared" si="11"/>
        <v>4</v>
      </c>
      <c r="EE12" s="21">
        <f t="shared" si="37"/>
        <v>4</v>
      </c>
      <c r="EF12" s="58">
        <f t="shared" si="38"/>
        <v>5.5</v>
      </c>
      <c r="EG12" s="4">
        <f t="shared" si="12"/>
        <v>0</v>
      </c>
      <c r="EH12" s="4">
        <f t="shared" si="13"/>
        <v>0</v>
      </c>
      <c r="EI12" s="21">
        <f t="shared" si="39"/>
        <v>0</v>
      </c>
      <c r="EJ12" s="4">
        <f t="shared" si="14"/>
        <v>0</v>
      </c>
      <c r="EK12" s="4">
        <f t="shared" si="15"/>
        <v>0</v>
      </c>
      <c r="EL12" s="21">
        <f t="shared" si="40"/>
        <v>0</v>
      </c>
      <c r="EM12" s="4">
        <f t="shared" si="16"/>
        <v>0</v>
      </c>
      <c r="EN12" s="4">
        <f t="shared" si="17"/>
        <v>0</v>
      </c>
      <c r="EO12" s="21">
        <f t="shared" si="41"/>
        <v>0</v>
      </c>
      <c r="EP12" s="58">
        <f t="shared" si="42"/>
        <v>0</v>
      </c>
    </row>
    <row r="13" spans="1:146">
      <c r="A13" s="19">
        <v>12</v>
      </c>
      <c r="B13" s="19" t="s">
        <v>1120</v>
      </c>
      <c r="C13" s="19" t="s">
        <v>63</v>
      </c>
      <c r="D13" s="19" t="s">
        <v>64</v>
      </c>
      <c r="E13" s="19" t="s">
        <v>46</v>
      </c>
      <c r="F13" s="19" t="s">
        <v>42</v>
      </c>
      <c r="G13" s="19" t="s">
        <v>52</v>
      </c>
      <c r="H13" s="19" t="s">
        <v>62</v>
      </c>
      <c r="I13" s="19" t="s">
        <v>145</v>
      </c>
      <c r="J13" s="19">
        <v>100</v>
      </c>
      <c r="K13" s="19">
        <v>3069</v>
      </c>
      <c r="L13" s="19" t="s">
        <v>39</v>
      </c>
      <c r="M13" s="43"/>
      <c r="N13" s="19" t="s">
        <v>431</v>
      </c>
      <c r="O13" s="19">
        <v>2</v>
      </c>
      <c r="P13" s="19" t="s">
        <v>818</v>
      </c>
      <c r="Q13" s="19">
        <v>2</v>
      </c>
      <c r="R13" s="19" t="s">
        <v>216</v>
      </c>
      <c r="S13" s="19">
        <v>0</v>
      </c>
      <c r="T13" s="19" t="s">
        <v>250</v>
      </c>
      <c r="U13" s="19">
        <v>0</v>
      </c>
      <c r="V13" s="19" t="s">
        <v>819</v>
      </c>
      <c r="W13" s="19">
        <v>0</v>
      </c>
      <c r="X13" s="19" t="s">
        <v>820</v>
      </c>
      <c r="Y13" s="19">
        <v>1</v>
      </c>
      <c r="Z13" s="19" t="s">
        <v>42</v>
      </c>
      <c r="AA13" s="19" t="s">
        <v>42</v>
      </c>
      <c r="AB13" s="19" t="s">
        <v>58</v>
      </c>
      <c r="AC13" s="19">
        <v>0</v>
      </c>
      <c r="AD13" s="19" t="s">
        <v>821</v>
      </c>
      <c r="AE13" s="19">
        <v>2</v>
      </c>
      <c r="AF13" s="19" t="s">
        <v>221</v>
      </c>
      <c r="AG13" s="19">
        <v>0</v>
      </c>
      <c r="AH13" s="19" t="s">
        <v>221</v>
      </c>
      <c r="AI13" s="19">
        <v>0</v>
      </c>
      <c r="AJ13" s="19" t="s">
        <v>822</v>
      </c>
      <c r="AK13" s="19">
        <v>3</v>
      </c>
      <c r="AL13" s="19" t="s">
        <v>224</v>
      </c>
      <c r="AM13" s="19">
        <v>2</v>
      </c>
      <c r="AN13" s="19" t="s">
        <v>823</v>
      </c>
      <c r="AO13" s="19">
        <v>2</v>
      </c>
      <c r="AP13" s="19" t="s">
        <v>226</v>
      </c>
      <c r="AQ13" s="19">
        <v>2</v>
      </c>
      <c r="AR13" s="19" t="s">
        <v>227</v>
      </c>
      <c r="AS13" s="19">
        <v>1</v>
      </c>
      <c r="AT13" s="19" t="s">
        <v>274</v>
      </c>
      <c r="AU13" s="19">
        <v>2</v>
      </c>
      <c r="AV13" s="19" t="s">
        <v>824</v>
      </c>
      <c r="AW13" s="19">
        <v>2</v>
      </c>
      <c r="AX13" s="19" t="s">
        <v>825</v>
      </c>
      <c r="AY13" s="19">
        <v>0</v>
      </c>
      <c r="AZ13" s="19" t="s">
        <v>277</v>
      </c>
      <c r="BA13" s="19">
        <v>2</v>
      </c>
      <c r="BB13" s="19" t="s">
        <v>438</v>
      </c>
      <c r="BC13" s="19">
        <v>2</v>
      </c>
      <c r="BD13" s="19" t="s">
        <v>279</v>
      </c>
      <c r="BE13" s="19">
        <v>2</v>
      </c>
      <c r="BF13" s="25"/>
      <c r="BG13" s="20" t="s">
        <v>431</v>
      </c>
      <c r="BH13" s="20">
        <v>2</v>
      </c>
      <c r="BI13" s="20" t="s">
        <v>818</v>
      </c>
      <c r="BJ13" s="20">
        <v>1</v>
      </c>
      <c r="BK13" s="20" t="s">
        <v>216</v>
      </c>
      <c r="BL13" s="20">
        <v>0</v>
      </c>
      <c r="BM13" s="20" t="s">
        <v>250</v>
      </c>
      <c r="BN13" s="20">
        <v>0</v>
      </c>
      <c r="BO13" s="20" t="s">
        <v>819</v>
      </c>
      <c r="BP13" s="20">
        <v>0</v>
      </c>
      <c r="BQ13" s="20" t="s">
        <v>820</v>
      </c>
      <c r="BR13" s="20">
        <v>2</v>
      </c>
      <c r="BS13" s="20" t="s">
        <v>42</v>
      </c>
      <c r="BT13" s="20" t="s">
        <v>42</v>
      </c>
      <c r="BU13" s="20" t="s">
        <v>58</v>
      </c>
      <c r="BV13" s="20">
        <v>0</v>
      </c>
      <c r="BW13" s="20" t="s">
        <v>821</v>
      </c>
      <c r="BX13" s="20">
        <v>1</v>
      </c>
      <c r="BY13" s="20" t="s">
        <v>221</v>
      </c>
      <c r="BZ13" s="20">
        <v>0</v>
      </c>
      <c r="CA13" s="20" t="s">
        <v>221</v>
      </c>
      <c r="CB13" s="20">
        <v>0</v>
      </c>
      <c r="CC13" s="20" t="s">
        <v>822</v>
      </c>
      <c r="CD13" s="20">
        <v>3</v>
      </c>
      <c r="CE13" s="20" t="s">
        <v>224</v>
      </c>
      <c r="CF13" s="20">
        <v>2</v>
      </c>
      <c r="CG13" s="20" t="s">
        <v>823</v>
      </c>
      <c r="CH13" s="20">
        <v>2</v>
      </c>
      <c r="CI13" s="20" t="s">
        <v>226</v>
      </c>
      <c r="CJ13" s="20">
        <v>2</v>
      </c>
      <c r="CK13" s="20" t="s">
        <v>227</v>
      </c>
      <c r="CL13" s="20">
        <v>1</v>
      </c>
      <c r="CM13" s="20" t="s">
        <v>274</v>
      </c>
      <c r="CN13" s="20">
        <v>2</v>
      </c>
      <c r="CO13" s="20" t="s">
        <v>824</v>
      </c>
      <c r="CP13" s="20">
        <v>1</v>
      </c>
      <c r="CQ13" s="20" t="s">
        <v>825</v>
      </c>
      <c r="CR13" s="20">
        <v>0</v>
      </c>
      <c r="CS13" s="20" t="s">
        <v>277</v>
      </c>
      <c r="CT13" s="20">
        <v>2</v>
      </c>
      <c r="CU13" s="20" t="s">
        <v>438</v>
      </c>
      <c r="CV13" s="20">
        <v>2</v>
      </c>
      <c r="CW13" s="20" t="s">
        <v>279</v>
      </c>
      <c r="CX13" s="20">
        <v>2</v>
      </c>
      <c r="CY13" s="55"/>
      <c r="CZ13" s="4">
        <f t="shared" si="18"/>
        <v>8</v>
      </c>
      <c r="DA13" s="4">
        <f t="shared" si="19"/>
        <v>7</v>
      </c>
      <c r="DB13" s="21">
        <f t="shared" si="20"/>
        <v>7.5</v>
      </c>
      <c r="DC13" s="4">
        <f t="shared" si="0"/>
        <v>8</v>
      </c>
      <c r="DD13" s="4">
        <f t="shared" si="1"/>
        <v>7</v>
      </c>
      <c r="DE13" s="21">
        <f t="shared" si="21"/>
        <v>7.5</v>
      </c>
      <c r="DF13" s="4">
        <f t="shared" si="22"/>
        <v>2</v>
      </c>
      <c r="DG13" s="4">
        <f t="shared" si="23"/>
        <v>2</v>
      </c>
      <c r="DH13" s="21">
        <f t="shared" si="24"/>
        <v>2</v>
      </c>
      <c r="DI13" s="58">
        <f t="shared" si="25"/>
        <v>17</v>
      </c>
      <c r="DJ13" s="4">
        <f t="shared" si="2"/>
        <v>6</v>
      </c>
      <c r="DK13" s="4">
        <f t="shared" si="3"/>
        <v>6</v>
      </c>
      <c r="DL13" s="21">
        <f t="shared" si="26"/>
        <v>6</v>
      </c>
      <c r="DM13" s="4">
        <f t="shared" si="4"/>
        <v>4</v>
      </c>
      <c r="DN13" s="4">
        <f t="shared" si="5"/>
        <v>4</v>
      </c>
      <c r="DO13" s="21">
        <f t="shared" si="27"/>
        <v>4</v>
      </c>
      <c r="DP13" s="4">
        <f t="shared" si="6"/>
        <v>8</v>
      </c>
      <c r="DQ13" s="4">
        <f t="shared" si="7"/>
        <v>6</v>
      </c>
      <c r="DR13" s="21">
        <f t="shared" si="28"/>
        <v>7</v>
      </c>
      <c r="DS13" s="58">
        <f t="shared" si="29"/>
        <v>17</v>
      </c>
      <c r="DT13" s="4">
        <f t="shared" si="30"/>
        <v>2</v>
      </c>
      <c r="DU13" s="4">
        <f t="shared" si="31"/>
        <v>1</v>
      </c>
      <c r="DV13" s="21">
        <f t="shared" si="32"/>
        <v>1.5</v>
      </c>
      <c r="DW13" s="4">
        <f t="shared" si="8"/>
        <v>4</v>
      </c>
      <c r="DX13" s="4">
        <f t="shared" si="9"/>
        <v>3</v>
      </c>
      <c r="DY13" s="21">
        <f t="shared" si="33"/>
        <v>3.5</v>
      </c>
      <c r="DZ13" s="4">
        <f t="shared" si="34"/>
        <v>4</v>
      </c>
      <c r="EA13" s="4">
        <f t="shared" si="35"/>
        <v>4</v>
      </c>
      <c r="EB13" s="21">
        <f t="shared" si="36"/>
        <v>4</v>
      </c>
      <c r="EC13" s="4">
        <f t="shared" si="10"/>
        <v>8</v>
      </c>
      <c r="ED13" s="4">
        <f t="shared" si="11"/>
        <v>8</v>
      </c>
      <c r="EE13" s="21">
        <f t="shared" si="37"/>
        <v>8</v>
      </c>
      <c r="EF13" s="58">
        <f t="shared" si="38"/>
        <v>17</v>
      </c>
      <c r="EG13" s="4">
        <f t="shared" si="12"/>
        <v>1</v>
      </c>
      <c r="EH13" s="4">
        <f t="shared" si="13"/>
        <v>1</v>
      </c>
      <c r="EI13" s="21">
        <f t="shared" si="39"/>
        <v>1</v>
      </c>
      <c r="EJ13" s="4">
        <f t="shared" si="14"/>
        <v>2</v>
      </c>
      <c r="EK13" s="4">
        <f t="shared" si="15"/>
        <v>2</v>
      </c>
      <c r="EL13" s="21">
        <f t="shared" si="40"/>
        <v>2</v>
      </c>
      <c r="EM13" s="4">
        <f t="shared" si="16"/>
        <v>6</v>
      </c>
      <c r="EN13" s="4">
        <f t="shared" si="17"/>
        <v>6</v>
      </c>
      <c r="EO13" s="21">
        <f t="shared" si="41"/>
        <v>6</v>
      </c>
      <c r="EP13" s="58">
        <f t="shared" si="42"/>
        <v>9</v>
      </c>
    </row>
    <row r="14" spans="1:146">
      <c r="A14" s="19">
        <v>13</v>
      </c>
      <c r="B14" s="19" t="s">
        <v>1120</v>
      </c>
      <c r="C14" s="19" t="s">
        <v>63</v>
      </c>
      <c r="D14" s="19" t="s">
        <v>64</v>
      </c>
      <c r="E14" s="19" t="s">
        <v>46</v>
      </c>
      <c r="F14" s="19" t="s">
        <v>42</v>
      </c>
      <c r="G14" s="19" t="s">
        <v>52</v>
      </c>
      <c r="H14" s="19" t="s">
        <v>62</v>
      </c>
      <c r="I14" s="19" t="s">
        <v>143</v>
      </c>
      <c r="J14" s="19">
        <v>100</v>
      </c>
      <c r="K14" s="19">
        <v>2349</v>
      </c>
      <c r="L14" s="19" t="s">
        <v>39</v>
      </c>
      <c r="M14" s="43"/>
      <c r="N14" s="19" t="s">
        <v>450</v>
      </c>
      <c r="O14" s="19">
        <v>2</v>
      </c>
      <c r="P14" s="19" t="s">
        <v>826</v>
      </c>
      <c r="Q14" s="19">
        <v>2</v>
      </c>
      <c r="R14" s="19" t="s">
        <v>216</v>
      </c>
      <c r="S14" s="19">
        <v>0</v>
      </c>
      <c r="T14" s="19" t="s">
        <v>239</v>
      </c>
      <c r="U14" s="19">
        <v>1</v>
      </c>
      <c r="V14" s="19" t="s">
        <v>452</v>
      </c>
      <c r="W14" s="19">
        <v>0</v>
      </c>
      <c r="X14" s="19" t="s">
        <v>40</v>
      </c>
      <c r="Y14" s="19">
        <v>0</v>
      </c>
      <c r="Z14" s="19" t="s">
        <v>42</v>
      </c>
      <c r="AA14" s="19" t="s">
        <v>42</v>
      </c>
      <c r="AB14" s="19" t="s">
        <v>42</v>
      </c>
      <c r="AC14" s="19">
        <v>0</v>
      </c>
      <c r="AD14" s="19" t="s">
        <v>827</v>
      </c>
      <c r="AE14" s="19">
        <v>0</v>
      </c>
      <c r="AF14" s="19" t="s">
        <v>254</v>
      </c>
      <c r="AG14" s="19">
        <v>1</v>
      </c>
      <c r="AH14" s="19" t="s">
        <v>254</v>
      </c>
      <c r="AI14" s="19">
        <v>2</v>
      </c>
      <c r="AJ14" s="19" t="s">
        <v>828</v>
      </c>
      <c r="AK14" s="19">
        <v>2</v>
      </c>
      <c r="AL14" s="19" t="s">
        <v>829</v>
      </c>
      <c r="AM14" s="19">
        <v>2</v>
      </c>
      <c r="AN14" s="19" t="s">
        <v>830</v>
      </c>
      <c r="AO14" s="19">
        <v>2</v>
      </c>
      <c r="AP14" s="19" t="s">
        <v>226</v>
      </c>
      <c r="AQ14" s="19">
        <v>2</v>
      </c>
      <c r="AR14" s="19" t="s">
        <v>292</v>
      </c>
      <c r="AS14" s="19">
        <v>0</v>
      </c>
      <c r="AT14" s="19" t="s">
        <v>602</v>
      </c>
      <c r="AU14" s="19">
        <v>0</v>
      </c>
      <c r="AV14" s="19" t="s">
        <v>40</v>
      </c>
      <c r="AW14" s="19">
        <v>0</v>
      </c>
      <c r="AX14" s="19" t="s">
        <v>831</v>
      </c>
      <c r="AY14" s="19">
        <v>0</v>
      </c>
      <c r="AZ14" s="19" t="s">
        <v>277</v>
      </c>
      <c r="BA14" s="19">
        <v>2</v>
      </c>
      <c r="BB14" s="19" t="s">
        <v>832</v>
      </c>
      <c r="BC14" s="19">
        <v>2</v>
      </c>
      <c r="BD14" s="19" t="s">
        <v>833</v>
      </c>
      <c r="BE14" s="19">
        <v>0</v>
      </c>
      <c r="BF14" s="25"/>
      <c r="BG14" s="20" t="s">
        <v>450</v>
      </c>
      <c r="BH14" s="20">
        <v>2</v>
      </c>
      <c r="BI14" s="20" t="s">
        <v>826</v>
      </c>
      <c r="BJ14" s="20">
        <v>2</v>
      </c>
      <c r="BK14" s="20" t="s">
        <v>216</v>
      </c>
      <c r="BL14" s="20">
        <v>0</v>
      </c>
      <c r="BM14" s="20" t="s">
        <v>239</v>
      </c>
      <c r="BN14" s="20">
        <v>1</v>
      </c>
      <c r="BO14" s="20" t="s">
        <v>452</v>
      </c>
      <c r="BP14" s="20">
        <v>0</v>
      </c>
      <c r="BQ14" s="20" t="s">
        <v>40</v>
      </c>
      <c r="BR14" s="20">
        <v>0</v>
      </c>
      <c r="BS14" s="20" t="s">
        <v>42</v>
      </c>
      <c r="BT14" s="20" t="s">
        <v>42</v>
      </c>
      <c r="BU14" s="20" t="s">
        <v>42</v>
      </c>
      <c r="BV14" s="20">
        <v>0</v>
      </c>
      <c r="BW14" s="20" t="s">
        <v>827</v>
      </c>
      <c r="BX14" s="20">
        <v>0</v>
      </c>
      <c r="BY14" s="20" t="s">
        <v>254</v>
      </c>
      <c r="BZ14" s="20">
        <v>1</v>
      </c>
      <c r="CA14" s="20" t="s">
        <v>254</v>
      </c>
      <c r="CB14" s="20">
        <v>2</v>
      </c>
      <c r="CC14" s="20" t="s">
        <v>828</v>
      </c>
      <c r="CD14" s="20">
        <v>2</v>
      </c>
      <c r="CE14" s="20" t="s">
        <v>829</v>
      </c>
      <c r="CF14" s="20">
        <v>2</v>
      </c>
      <c r="CG14" s="20" t="s">
        <v>830</v>
      </c>
      <c r="CH14" s="20">
        <v>2</v>
      </c>
      <c r="CI14" s="20" t="s">
        <v>226</v>
      </c>
      <c r="CJ14" s="20">
        <v>2</v>
      </c>
      <c r="CK14" s="20" t="s">
        <v>292</v>
      </c>
      <c r="CL14" s="20">
        <v>0</v>
      </c>
      <c r="CM14" s="20" t="s">
        <v>602</v>
      </c>
      <c r="CN14" s="20">
        <v>0</v>
      </c>
      <c r="CO14" s="20" t="s">
        <v>40</v>
      </c>
      <c r="CP14" s="20">
        <v>0</v>
      </c>
      <c r="CQ14" s="20" t="s">
        <v>831</v>
      </c>
      <c r="CR14" s="20">
        <v>0</v>
      </c>
      <c r="CS14" s="20" t="s">
        <v>277</v>
      </c>
      <c r="CT14" s="20">
        <v>2</v>
      </c>
      <c r="CU14" s="20" t="s">
        <v>832</v>
      </c>
      <c r="CV14" s="20">
        <v>2</v>
      </c>
      <c r="CW14" s="20" t="s">
        <v>833</v>
      </c>
      <c r="CX14" s="20">
        <v>0</v>
      </c>
      <c r="CY14" s="55"/>
      <c r="CZ14" s="4">
        <f t="shared" si="18"/>
        <v>6</v>
      </c>
      <c r="DA14" s="4">
        <f t="shared" si="19"/>
        <v>6</v>
      </c>
      <c r="DB14" s="21">
        <f t="shared" si="20"/>
        <v>6</v>
      </c>
      <c r="DC14" s="4">
        <f t="shared" si="0"/>
        <v>6</v>
      </c>
      <c r="DD14" s="4">
        <f t="shared" si="1"/>
        <v>6</v>
      </c>
      <c r="DE14" s="21">
        <f t="shared" si="21"/>
        <v>6</v>
      </c>
      <c r="DF14" s="4">
        <f t="shared" si="22"/>
        <v>2</v>
      </c>
      <c r="DG14" s="4">
        <f t="shared" si="23"/>
        <v>2</v>
      </c>
      <c r="DH14" s="21">
        <f t="shared" si="24"/>
        <v>2</v>
      </c>
      <c r="DI14" s="58">
        <f t="shared" si="25"/>
        <v>14</v>
      </c>
      <c r="DJ14" s="4">
        <f t="shared" si="2"/>
        <v>6</v>
      </c>
      <c r="DK14" s="4">
        <f t="shared" si="3"/>
        <v>6</v>
      </c>
      <c r="DL14" s="21">
        <f t="shared" si="26"/>
        <v>6</v>
      </c>
      <c r="DM14" s="4">
        <f t="shared" si="4"/>
        <v>2</v>
      </c>
      <c r="DN14" s="4">
        <f t="shared" si="5"/>
        <v>2</v>
      </c>
      <c r="DO14" s="21">
        <f t="shared" si="27"/>
        <v>2</v>
      </c>
      <c r="DP14" s="4">
        <f t="shared" si="6"/>
        <v>6</v>
      </c>
      <c r="DQ14" s="4">
        <f t="shared" si="7"/>
        <v>6</v>
      </c>
      <c r="DR14" s="21">
        <f t="shared" si="28"/>
        <v>6</v>
      </c>
      <c r="DS14" s="58">
        <f t="shared" si="29"/>
        <v>14</v>
      </c>
      <c r="DT14" s="4">
        <f t="shared" si="30"/>
        <v>0</v>
      </c>
      <c r="DU14" s="4">
        <f t="shared" si="31"/>
        <v>0</v>
      </c>
      <c r="DV14" s="21">
        <f t="shared" si="32"/>
        <v>0</v>
      </c>
      <c r="DW14" s="4">
        <f t="shared" si="8"/>
        <v>2</v>
      </c>
      <c r="DX14" s="4">
        <f t="shared" si="9"/>
        <v>2</v>
      </c>
      <c r="DY14" s="21">
        <f t="shared" si="33"/>
        <v>2</v>
      </c>
      <c r="DZ14" s="4">
        <f t="shared" si="34"/>
        <v>4</v>
      </c>
      <c r="EA14" s="4">
        <f t="shared" si="35"/>
        <v>4</v>
      </c>
      <c r="EB14" s="21">
        <f t="shared" si="36"/>
        <v>4</v>
      </c>
      <c r="EC14" s="4">
        <f t="shared" si="10"/>
        <v>8</v>
      </c>
      <c r="ED14" s="4">
        <f t="shared" si="11"/>
        <v>8</v>
      </c>
      <c r="EE14" s="21">
        <f t="shared" si="37"/>
        <v>8</v>
      </c>
      <c r="EF14" s="58">
        <f t="shared" si="38"/>
        <v>14</v>
      </c>
      <c r="EG14" s="4">
        <f t="shared" si="12"/>
        <v>2</v>
      </c>
      <c r="EH14" s="4">
        <f t="shared" si="13"/>
        <v>2</v>
      </c>
      <c r="EI14" s="21">
        <f t="shared" si="39"/>
        <v>2</v>
      </c>
      <c r="EJ14" s="4">
        <f t="shared" si="14"/>
        <v>2</v>
      </c>
      <c r="EK14" s="4">
        <f t="shared" si="15"/>
        <v>2</v>
      </c>
      <c r="EL14" s="21">
        <f t="shared" si="40"/>
        <v>2</v>
      </c>
      <c r="EM14" s="4">
        <f t="shared" si="16"/>
        <v>2</v>
      </c>
      <c r="EN14" s="4">
        <f t="shared" si="17"/>
        <v>2</v>
      </c>
      <c r="EO14" s="21">
        <f t="shared" si="41"/>
        <v>2</v>
      </c>
      <c r="EP14" s="58">
        <f t="shared" si="42"/>
        <v>6</v>
      </c>
    </row>
    <row r="15" spans="1:146">
      <c r="A15" s="19">
        <v>14</v>
      </c>
      <c r="B15" s="19" t="s">
        <v>1120</v>
      </c>
      <c r="C15" s="19" t="s">
        <v>63</v>
      </c>
      <c r="D15" s="19" t="s">
        <v>64</v>
      </c>
      <c r="E15" s="19" t="s">
        <v>74</v>
      </c>
      <c r="F15" s="19" t="s">
        <v>58</v>
      </c>
      <c r="G15" s="19" t="s">
        <v>60</v>
      </c>
      <c r="H15" s="19" t="s">
        <v>62</v>
      </c>
      <c r="I15" s="19" t="s">
        <v>142</v>
      </c>
      <c r="J15" s="19">
        <v>100</v>
      </c>
      <c r="K15" s="19">
        <v>3567</v>
      </c>
      <c r="L15" s="19" t="s">
        <v>39</v>
      </c>
      <c r="M15" s="43"/>
      <c r="N15" s="19" t="s">
        <v>834</v>
      </c>
      <c r="O15" s="19">
        <v>0</v>
      </c>
      <c r="P15" s="19" t="s">
        <v>835</v>
      </c>
      <c r="Q15" s="19">
        <v>2</v>
      </c>
      <c r="R15" s="19" t="s">
        <v>380</v>
      </c>
      <c r="S15" s="19">
        <v>0</v>
      </c>
      <c r="T15" s="19" t="s">
        <v>239</v>
      </c>
      <c r="U15" s="19">
        <v>1</v>
      </c>
      <c r="V15" s="19" t="s">
        <v>312</v>
      </c>
      <c r="W15" s="19">
        <v>2</v>
      </c>
      <c r="X15" s="19" t="s">
        <v>836</v>
      </c>
      <c r="Y15" s="19">
        <v>1</v>
      </c>
      <c r="Z15" s="19" t="s">
        <v>42</v>
      </c>
      <c r="AA15" s="19" t="s">
        <v>58</v>
      </c>
      <c r="AB15" s="19" t="s">
        <v>58</v>
      </c>
      <c r="AC15" s="19">
        <v>0</v>
      </c>
      <c r="AD15" s="19" t="s">
        <v>40</v>
      </c>
      <c r="AE15" s="19">
        <v>0</v>
      </c>
      <c r="AF15" s="19" t="s">
        <v>254</v>
      </c>
      <c r="AG15" s="19">
        <v>1</v>
      </c>
      <c r="AH15" s="19" t="s">
        <v>254</v>
      </c>
      <c r="AI15" s="19">
        <v>2</v>
      </c>
      <c r="AJ15" s="19" t="s">
        <v>837</v>
      </c>
      <c r="AK15" s="19">
        <v>1</v>
      </c>
      <c r="AL15" s="19" t="s">
        <v>224</v>
      </c>
      <c r="AM15" s="19">
        <v>2</v>
      </c>
      <c r="AN15" s="19" t="s">
        <v>838</v>
      </c>
      <c r="AO15" s="19">
        <v>2</v>
      </c>
      <c r="AP15" s="19" t="s">
        <v>226</v>
      </c>
      <c r="AQ15" s="19">
        <v>2</v>
      </c>
      <c r="AR15" s="19" t="s">
        <v>364</v>
      </c>
      <c r="AS15" s="19">
        <v>0</v>
      </c>
      <c r="AT15" s="19" t="s">
        <v>816</v>
      </c>
      <c r="AU15" s="19">
        <v>0</v>
      </c>
      <c r="AV15" s="19" t="s">
        <v>40</v>
      </c>
      <c r="AW15" s="19">
        <v>0</v>
      </c>
      <c r="AX15" s="19" t="s">
        <v>839</v>
      </c>
      <c r="AY15" s="19">
        <v>0</v>
      </c>
      <c r="AZ15" s="19" t="s">
        <v>398</v>
      </c>
      <c r="BA15" s="19">
        <v>0</v>
      </c>
      <c r="BB15" s="19" t="s">
        <v>840</v>
      </c>
      <c r="BC15" s="19">
        <v>0</v>
      </c>
      <c r="BD15" s="19" t="s">
        <v>841</v>
      </c>
      <c r="BE15" s="19">
        <v>0</v>
      </c>
      <c r="BF15" s="25"/>
      <c r="BG15" s="20" t="s">
        <v>834</v>
      </c>
      <c r="BH15" s="20">
        <v>0</v>
      </c>
      <c r="BI15" s="20" t="s">
        <v>835</v>
      </c>
      <c r="BJ15" s="20">
        <v>2</v>
      </c>
      <c r="BK15" s="20" t="s">
        <v>380</v>
      </c>
      <c r="BL15" s="20">
        <v>0</v>
      </c>
      <c r="BM15" s="20" t="s">
        <v>239</v>
      </c>
      <c r="BN15" s="20">
        <v>1</v>
      </c>
      <c r="BO15" s="20" t="s">
        <v>312</v>
      </c>
      <c r="BP15" s="20">
        <v>2</v>
      </c>
      <c r="BQ15" s="20" t="s">
        <v>836</v>
      </c>
      <c r="BR15" s="20">
        <v>1</v>
      </c>
      <c r="BS15" s="20" t="s">
        <v>42</v>
      </c>
      <c r="BT15" s="20" t="s">
        <v>58</v>
      </c>
      <c r="BU15" s="20" t="s">
        <v>58</v>
      </c>
      <c r="BV15" s="20">
        <v>0</v>
      </c>
      <c r="BW15" s="20" t="s">
        <v>40</v>
      </c>
      <c r="BX15" s="20">
        <v>0</v>
      </c>
      <c r="BY15" s="20" t="s">
        <v>254</v>
      </c>
      <c r="BZ15" s="20">
        <v>1</v>
      </c>
      <c r="CA15" s="20" t="s">
        <v>254</v>
      </c>
      <c r="CB15" s="20">
        <v>2</v>
      </c>
      <c r="CC15" s="20" t="s">
        <v>837</v>
      </c>
      <c r="CD15" s="20">
        <v>1</v>
      </c>
      <c r="CE15" s="20" t="s">
        <v>224</v>
      </c>
      <c r="CF15" s="20">
        <v>2</v>
      </c>
      <c r="CG15" s="20" t="s">
        <v>838</v>
      </c>
      <c r="CH15" s="20">
        <v>2</v>
      </c>
      <c r="CI15" s="20" t="s">
        <v>226</v>
      </c>
      <c r="CJ15" s="20">
        <v>2</v>
      </c>
      <c r="CK15" s="20" t="s">
        <v>364</v>
      </c>
      <c r="CL15" s="20">
        <v>0</v>
      </c>
      <c r="CM15" s="20" t="s">
        <v>816</v>
      </c>
      <c r="CN15" s="20">
        <v>0</v>
      </c>
      <c r="CO15" s="20" t="s">
        <v>40</v>
      </c>
      <c r="CP15" s="20">
        <v>0</v>
      </c>
      <c r="CQ15" s="20" t="s">
        <v>839</v>
      </c>
      <c r="CR15" s="20">
        <v>0</v>
      </c>
      <c r="CS15" s="20" t="s">
        <v>398</v>
      </c>
      <c r="CT15" s="20">
        <v>0</v>
      </c>
      <c r="CU15" s="20" t="s">
        <v>840</v>
      </c>
      <c r="CV15" s="20">
        <v>0</v>
      </c>
      <c r="CW15" s="20" t="s">
        <v>841</v>
      </c>
      <c r="CX15" s="20">
        <v>0</v>
      </c>
      <c r="CY15" s="55"/>
      <c r="CZ15" s="4">
        <f t="shared" si="18"/>
        <v>2</v>
      </c>
      <c r="DA15" s="4">
        <f t="shared" si="19"/>
        <v>2</v>
      </c>
      <c r="DB15" s="21">
        <f t="shared" si="20"/>
        <v>2</v>
      </c>
      <c r="DC15" s="4">
        <f t="shared" si="0"/>
        <v>6</v>
      </c>
      <c r="DD15" s="4">
        <f t="shared" si="1"/>
        <v>6</v>
      </c>
      <c r="DE15" s="21">
        <f t="shared" si="21"/>
        <v>6</v>
      </c>
      <c r="DF15" s="4">
        <f t="shared" si="22"/>
        <v>0</v>
      </c>
      <c r="DG15" s="4">
        <f t="shared" si="23"/>
        <v>0</v>
      </c>
      <c r="DH15" s="21">
        <f t="shared" si="24"/>
        <v>0</v>
      </c>
      <c r="DI15" s="58">
        <f t="shared" si="25"/>
        <v>8</v>
      </c>
      <c r="DJ15" s="4">
        <f t="shared" si="2"/>
        <v>2</v>
      </c>
      <c r="DK15" s="4">
        <f t="shared" si="3"/>
        <v>2</v>
      </c>
      <c r="DL15" s="21">
        <f t="shared" si="26"/>
        <v>2</v>
      </c>
      <c r="DM15" s="4">
        <f t="shared" si="4"/>
        <v>0</v>
      </c>
      <c r="DN15" s="4">
        <f t="shared" si="5"/>
        <v>0</v>
      </c>
      <c r="DO15" s="21">
        <f t="shared" si="27"/>
        <v>0</v>
      </c>
      <c r="DP15" s="4">
        <f t="shared" si="6"/>
        <v>6</v>
      </c>
      <c r="DQ15" s="4">
        <f t="shared" si="7"/>
        <v>6</v>
      </c>
      <c r="DR15" s="21">
        <f t="shared" si="28"/>
        <v>6</v>
      </c>
      <c r="DS15" s="58">
        <f t="shared" si="29"/>
        <v>8</v>
      </c>
      <c r="DT15" s="4">
        <f t="shared" si="30"/>
        <v>0</v>
      </c>
      <c r="DU15" s="4">
        <f t="shared" si="31"/>
        <v>0</v>
      </c>
      <c r="DV15" s="21">
        <f t="shared" si="32"/>
        <v>0</v>
      </c>
      <c r="DW15" s="4">
        <f t="shared" si="8"/>
        <v>2</v>
      </c>
      <c r="DX15" s="4">
        <f t="shared" si="9"/>
        <v>2</v>
      </c>
      <c r="DY15" s="21">
        <f t="shared" si="33"/>
        <v>2</v>
      </c>
      <c r="DZ15" s="4">
        <f t="shared" si="34"/>
        <v>0</v>
      </c>
      <c r="EA15" s="4">
        <f t="shared" si="35"/>
        <v>0</v>
      </c>
      <c r="EB15" s="21">
        <f t="shared" si="36"/>
        <v>0</v>
      </c>
      <c r="EC15" s="4">
        <f t="shared" si="10"/>
        <v>6</v>
      </c>
      <c r="ED15" s="4">
        <f t="shared" si="11"/>
        <v>6</v>
      </c>
      <c r="EE15" s="21">
        <f t="shared" si="37"/>
        <v>6</v>
      </c>
      <c r="EF15" s="58">
        <f t="shared" si="38"/>
        <v>8</v>
      </c>
      <c r="EG15" s="4">
        <f t="shared" si="12"/>
        <v>2</v>
      </c>
      <c r="EH15" s="4">
        <f t="shared" si="13"/>
        <v>2</v>
      </c>
      <c r="EI15" s="21">
        <f t="shared" si="39"/>
        <v>2</v>
      </c>
      <c r="EJ15" s="4">
        <f t="shared" si="14"/>
        <v>4</v>
      </c>
      <c r="EK15" s="4">
        <f t="shared" si="15"/>
        <v>4</v>
      </c>
      <c r="EL15" s="21">
        <f t="shared" si="40"/>
        <v>4</v>
      </c>
      <c r="EM15" s="4">
        <f t="shared" si="16"/>
        <v>2</v>
      </c>
      <c r="EN15" s="4">
        <f t="shared" si="17"/>
        <v>2</v>
      </c>
      <c r="EO15" s="21">
        <f t="shared" si="41"/>
        <v>2</v>
      </c>
      <c r="EP15" s="58">
        <f t="shared" si="42"/>
        <v>8</v>
      </c>
    </row>
    <row r="16" spans="1:146">
      <c r="A16" s="19">
        <v>16</v>
      </c>
      <c r="B16" s="19" t="s">
        <v>1120</v>
      </c>
      <c r="C16" s="19" t="s">
        <v>55</v>
      </c>
      <c r="D16" s="19" t="s">
        <v>45</v>
      </c>
      <c r="E16" s="19" t="s">
        <v>84</v>
      </c>
      <c r="F16" s="19" t="s">
        <v>58</v>
      </c>
      <c r="G16" s="19" t="s">
        <v>60</v>
      </c>
      <c r="H16" s="19" t="s">
        <v>100</v>
      </c>
      <c r="I16" s="19" t="s">
        <v>147</v>
      </c>
      <c r="J16" s="19">
        <v>38</v>
      </c>
      <c r="K16" s="19">
        <v>3523</v>
      </c>
      <c r="L16" s="19" t="s">
        <v>109</v>
      </c>
      <c r="M16" s="43"/>
      <c r="N16" s="19" t="s">
        <v>552</v>
      </c>
      <c r="O16" s="19">
        <v>0</v>
      </c>
      <c r="P16" s="19" t="s">
        <v>842</v>
      </c>
      <c r="Q16" s="19">
        <v>0</v>
      </c>
      <c r="R16" s="19" t="s">
        <v>311</v>
      </c>
      <c r="S16" s="19">
        <v>2</v>
      </c>
      <c r="T16" s="19" t="s">
        <v>239</v>
      </c>
      <c r="U16" s="19">
        <v>1</v>
      </c>
      <c r="V16" s="19" t="s">
        <v>312</v>
      </c>
      <c r="W16" s="19">
        <v>2</v>
      </c>
      <c r="X16" s="19" t="s">
        <v>40</v>
      </c>
      <c r="Y16" s="19">
        <v>0</v>
      </c>
      <c r="Z16" s="19" t="s">
        <v>42</v>
      </c>
      <c r="AA16" s="19" t="s">
        <v>42</v>
      </c>
      <c r="AB16" s="19" t="s">
        <v>42</v>
      </c>
      <c r="AC16" s="19">
        <v>0</v>
      </c>
      <c r="AD16" s="19" t="s">
        <v>40</v>
      </c>
      <c r="AE16" s="19">
        <v>0</v>
      </c>
      <c r="AF16" s="19" t="s">
        <v>40</v>
      </c>
      <c r="AG16" s="19">
        <v>0</v>
      </c>
      <c r="AH16" s="19" t="s">
        <v>40</v>
      </c>
      <c r="AI16" s="19">
        <v>0</v>
      </c>
      <c r="AJ16" s="19" t="s">
        <v>40</v>
      </c>
      <c r="AK16" s="19">
        <v>0</v>
      </c>
      <c r="AL16" s="19" t="s">
        <v>40</v>
      </c>
      <c r="AM16" s="19">
        <v>0</v>
      </c>
      <c r="AN16" s="19" t="s">
        <v>40</v>
      </c>
      <c r="AO16" s="19">
        <v>0</v>
      </c>
      <c r="AP16" s="19" t="s">
        <v>40</v>
      </c>
      <c r="AQ16" s="19">
        <v>0</v>
      </c>
      <c r="AR16" s="19" t="s">
        <v>40</v>
      </c>
      <c r="AS16" s="19">
        <v>0</v>
      </c>
      <c r="AT16" s="19" t="s">
        <v>40</v>
      </c>
      <c r="AU16" s="19">
        <v>0</v>
      </c>
      <c r="AV16" s="19" t="s">
        <v>40</v>
      </c>
      <c r="AW16" s="19">
        <v>0</v>
      </c>
      <c r="AX16" s="19" t="s">
        <v>40</v>
      </c>
      <c r="AY16" s="19">
        <v>0</v>
      </c>
      <c r="AZ16" s="19" t="s">
        <v>40</v>
      </c>
      <c r="BA16" s="19">
        <v>0</v>
      </c>
      <c r="BB16" s="19" t="s">
        <v>40</v>
      </c>
      <c r="BC16" s="19">
        <v>0</v>
      </c>
      <c r="BD16" s="19" t="s">
        <v>40</v>
      </c>
      <c r="BE16" s="19">
        <v>0</v>
      </c>
      <c r="BF16" s="25"/>
      <c r="BG16" s="20" t="s">
        <v>552</v>
      </c>
      <c r="BH16" s="20">
        <v>0</v>
      </c>
      <c r="BI16" s="20" t="s">
        <v>842</v>
      </c>
      <c r="BJ16" s="20">
        <v>0</v>
      </c>
      <c r="BK16" s="20" t="s">
        <v>311</v>
      </c>
      <c r="BL16" s="20">
        <v>2</v>
      </c>
      <c r="BM16" s="20" t="s">
        <v>239</v>
      </c>
      <c r="BN16" s="20">
        <v>1</v>
      </c>
      <c r="BO16" s="20" t="s">
        <v>312</v>
      </c>
      <c r="BP16" s="20">
        <v>2</v>
      </c>
      <c r="BQ16" s="20" t="s">
        <v>40</v>
      </c>
      <c r="BR16" s="20">
        <v>0</v>
      </c>
      <c r="BS16" s="20" t="s">
        <v>42</v>
      </c>
      <c r="BT16" s="20" t="s">
        <v>42</v>
      </c>
      <c r="BU16" s="20" t="s">
        <v>42</v>
      </c>
      <c r="BV16" s="20">
        <v>0</v>
      </c>
      <c r="BW16" s="20" t="s">
        <v>40</v>
      </c>
      <c r="BX16" s="20">
        <v>0</v>
      </c>
      <c r="BY16" s="20" t="s">
        <v>40</v>
      </c>
      <c r="BZ16" s="20">
        <v>0</v>
      </c>
      <c r="CA16" s="20" t="s">
        <v>40</v>
      </c>
      <c r="CB16" s="20">
        <v>0</v>
      </c>
      <c r="CC16" s="20" t="s">
        <v>40</v>
      </c>
      <c r="CD16" s="20">
        <v>0</v>
      </c>
      <c r="CE16" s="20" t="s">
        <v>40</v>
      </c>
      <c r="CF16" s="20">
        <v>0</v>
      </c>
      <c r="CG16" s="20" t="s">
        <v>40</v>
      </c>
      <c r="CH16" s="20">
        <v>0</v>
      </c>
      <c r="CI16" s="20" t="s">
        <v>40</v>
      </c>
      <c r="CJ16" s="20">
        <v>0</v>
      </c>
      <c r="CK16" s="20" t="s">
        <v>40</v>
      </c>
      <c r="CL16" s="20">
        <v>0</v>
      </c>
      <c r="CM16" s="20" t="s">
        <v>40</v>
      </c>
      <c r="CN16" s="20">
        <v>0</v>
      </c>
      <c r="CO16" s="20" t="s">
        <v>40</v>
      </c>
      <c r="CP16" s="20">
        <v>0</v>
      </c>
      <c r="CQ16" s="20" t="s">
        <v>40</v>
      </c>
      <c r="CR16" s="20">
        <v>0</v>
      </c>
      <c r="CS16" s="20" t="s">
        <v>40</v>
      </c>
      <c r="CT16" s="20">
        <v>0</v>
      </c>
      <c r="CU16" s="20" t="s">
        <v>40</v>
      </c>
      <c r="CV16" s="20">
        <v>0</v>
      </c>
      <c r="CW16" s="20" t="s">
        <v>40</v>
      </c>
      <c r="CX16" s="20">
        <v>0</v>
      </c>
      <c r="CY16" s="55"/>
      <c r="CZ16" s="4">
        <f t="shared" si="18"/>
        <v>0</v>
      </c>
      <c r="DA16" s="4">
        <f t="shared" si="19"/>
        <v>0</v>
      </c>
      <c r="DB16" s="21">
        <f t="shared" si="20"/>
        <v>0</v>
      </c>
      <c r="DC16" s="4">
        <f t="shared" si="0"/>
        <v>2</v>
      </c>
      <c r="DD16" s="4">
        <f t="shared" si="1"/>
        <v>2</v>
      </c>
      <c r="DE16" s="21">
        <f t="shared" si="21"/>
        <v>2</v>
      </c>
      <c r="DF16" s="4">
        <f t="shared" si="22"/>
        <v>0</v>
      </c>
      <c r="DG16" s="4">
        <f t="shared" si="23"/>
        <v>0</v>
      </c>
      <c r="DH16" s="21">
        <f t="shared" si="24"/>
        <v>0</v>
      </c>
      <c r="DI16" s="58">
        <f t="shared" si="25"/>
        <v>2</v>
      </c>
      <c r="DJ16" s="4">
        <f t="shared" si="2"/>
        <v>0</v>
      </c>
      <c r="DK16" s="4">
        <f t="shared" si="3"/>
        <v>0</v>
      </c>
      <c r="DL16" s="21">
        <f t="shared" si="26"/>
        <v>0</v>
      </c>
      <c r="DM16" s="4">
        <f t="shared" si="4"/>
        <v>0</v>
      </c>
      <c r="DN16" s="4">
        <f t="shared" si="5"/>
        <v>0</v>
      </c>
      <c r="DO16" s="21">
        <f t="shared" si="27"/>
        <v>0</v>
      </c>
      <c r="DP16" s="4">
        <f t="shared" si="6"/>
        <v>2</v>
      </c>
      <c r="DQ16" s="4">
        <f t="shared" si="7"/>
        <v>2</v>
      </c>
      <c r="DR16" s="21">
        <f t="shared" si="28"/>
        <v>2</v>
      </c>
      <c r="DS16" s="58">
        <f t="shared" si="29"/>
        <v>2</v>
      </c>
      <c r="DT16" s="4">
        <f t="shared" si="30"/>
        <v>0</v>
      </c>
      <c r="DU16" s="4">
        <f t="shared" si="31"/>
        <v>0</v>
      </c>
      <c r="DV16" s="21">
        <f t="shared" si="32"/>
        <v>0</v>
      </c>
      <c r="DW16" s="4">
        <f t="shared" si="8"/>
        <v>2</v>
      </c>
      <c r="DX16" s="4">
        <f t="shared" si="9"/>
        <v>2</v>
      </c>
      <c r="DY16" s="21">
        <f t="shared" si="33"/>
        <v>2</v>
      </c>
      <c r="DZ16" s="4">
        <f t="shared" si="34"/>
        <v>0</v>
      </c>
      <c r="EA16" s="4">
        <f t="shared" si="35"/>
        <v>0</v>
      </c>
      <c r="EB16" s="21">
        <f t="shared" si="36"/>
        <v>0</v>
      </c>
      <c r="EC16" s="4">
        <f t="shared" si="10"/>
        <v>0</v>
      </c>
      <c r="ED16" s="4">
        <f t="shared" si="11"/>
        <v>0</v>
      </c>
      <c r="EE16" s="21">
        <f t="shared" si="37"/>
        <v>0</v>
      </c>
      <c r="EF16" s="58">
        <f t="shared" si="38"/>
        <v>2</v>
      </c>
      <c r="EG16" s="4">
        <f t="shared" si="12"/>
        <v>1</v>
      </c>
      <c r="EH16" s="4">
        <f t="shared" si="13"/>
        <v>1</v>
      </c>
      <c r="EI16" s="21">
        <f t="shared" si="39"/>
        <v>1</v>
      </c>
      <c r="EJ16" s="4">
        <f t="shared" si="14"/>
        <v>2</v>
      </c>
      <c r="EK16" s="4">
        <f t="shared" si="15"/>
        <v>2</v>
      </c>
      <c r="EL16" s="21">
        <f t="shared" si="40"/>
        <v>2</v>
      </c>
      <c r="EM16" s="4">
        <f t="shared" si="16"/>
        <v>0</v>
      </c>
      <c r="EN16" s="4">
        <f t="shared" si="17"/>
        <v>0</v>
      </c>
      <c r="EO16" s="21">
        <f t="shared" si="41"/>
        <v>0</v>
      </c>
      <c r="EP16" s="58">
        <f t="shared" si="42"/>
        <v>3</v>
      </c>
    </row>
    <row r="17" spans="1:146">
      <c r="A17" s="19">
        <v>17</v>
      </c>
      <c r="B17" s="19" t="s">
        <v>1120</v>
      </c>
      <c r="C17" s="19" t="s">
        <v>44</v>
      </c>
      <c r="D17" s="19" t="s">
        <v>64</v>
      </c>
      <c r="E17" s="19" t="s">
        <v>70</v>
      </c>
      <c r="F17" s="19" t="s">
        <v>42</v>
      </c>
      <c r="G17" s="19" t="s">
        <v>96</v>
      </c>
      <c r="H17" s="19" t="s">
        <v>100</v>
      </c>
      <c r="I17" s="19" t="s">
        <v>119</v>
      </c>
      <c r="J17" s="19">
        <v>100</v>
      </c>
      <c r="K17" s="19">
        <v>3187</v>
      </c>
      <c r="L17" s="19" t="s">
        <v>39</v>
      </c>
      <c r="M17" s="43"/>
      <c r="N17" s="19" t="s">
        <v>350</v>
      </c>
      <c r="O17" s="19">
        <v>2</v>
      </c>
      <c r="P17" s="19" t="s">
        <v>843</v>
      </c>
      <c r="Q17" s="19">
        <v>2</v>
      </c>
      <c r="R17" s="19" t="s">
        <v>238</v>
      </c>
      <c r="S17" s="19">
        <v>0</v>
      </c>
      <c r="T17" s="19" t="s">
        <v>239</v>
      </c>
      <c r="U17" s="19">
        <v>1</v>
      </c>
      <c r="V17" s="19" t="s">
        <v>844</v>
      </c>
      <c r="W17" s="19">
        <v>2</v>
      </c>
      <c r="X17" s="19" t="s">
        <v>845</v>
      </c>
      <c r="Y17" s="19">
        <v>4</v>
      </c>
      <c r="Z17" s="19" t="s">
        <v>42</v>
      </c>
      <c r="AA17" s="19" t="s">
        <v>42</v>
      </c>
      <c r="AB17" s="19" t="s">
        <v>58</v>
      </c>
      <c r="AC17" s="19">
        <v>0</v>
      </c>
      <c r="AD17" s="19" t="s">
        <v>846</v>
      </c>
      <c r="AE17" s="19">
        <v>2</v>
      </c>
      <c r="AF17" s="19" t="s">
        <v>254</v>
      </c>
      <c r="AG17" s="19">
        <v>1</v>
      </c>
      <c r="AH17" s="19" t="s">
        <v>254</v>
      </c>
      <c r="AI17" s="19">
        <v>2</v>
      </c>
      <c r="AJ17" s="19" t="s">
        <v>847</v>
      </c>
      <c r="AK17" s="19">
        <v>4</v>
      </c>
      <c r="AL17" s="19" t="s">
        <v>224</v>
      </c>
      <c r="AM17" s="19">
        <v>2</v>
      </c>
      <c r="AN17" s="19" t="s">
        <v>848</v>
      </c>
      <c r="AO17" s="19">
        <v>2</v>
      </c>
      <c r="AP17" s="19" t="s">
        <v>226</v>
      </c>
      <c r="AQ17" s="19">
        <v>2</v>
      </c>
      <c r="AR17" s="19" t="s">
        <v>227</v>
      </c>
      <c r="AS17" s="19">
        <v>1</v>
      </c>
      <c r="AT17" s="19" t="s">
        <v>426</v>
      </c>
      <c r="AU17" s="19">
        <v>2</v>
      </c>
      <c r="AV17" s="19" t="s">
        <v>849</v>
      </c>
      <c r="AW17" s="19">
        <v>4</v>
      </c>
      <c r="AX17" s="19" t="s">
        <v>850</v>
      </c>
      <c r="AY17" s="19">
        <v>2</v>
      </c>
      <c r="AZ17" s="19" t="s">
        <v>277</v>
      </c>
      <c r="BA17" s="19">
        <v>2</v>
      </c>
      <c r="BB17" s="19" t="s">
        <v>632</v>
      </c>
      <c r="BC17" s="19">
        <v>0</v>
      </c>
      <c r="BD17" s="19" t="s">
        <v>307</v>
      </c>
      <c r="BE17" s="19">
        <v>2</v>
      </c>
      <c r="BF17" s="25"/>
      <c r="BG17" s="20" t="s">
        <v>350</v>
      </c>
      <c r="BH17" s="20">
        <v>2</v>
      </c>
      <c r="BI17" s="20" t="s">
        <v>843</v>
      </c>
      <c r="BJ17" s="20">
        <v>2</v>
      </c>
      <c r="BK17" s="20" t="s">
        <v>238</v>
      </c>
      <c r="BL17" s="20">
        <v>0</v>
      </c>
      <c r="BM17" s="20" t="s">
        <v>239</v>
      </c>
      <c r="BN17" s="20">
        <v>1</v>
      </c>
      <c r="BO17" s="20" t="s">
        <v>844</v>
      </c>
      <c r="BP17" s="20">
        <v>2</v>
      </c>
      <c r="BQ17" s="20" t="s">
        <v>845</v>
      </c>
      <c r="BR17" s="20">
        <v>4</v>
      </c>
      <c r="BS17" s="20" t="s">
        <v>42</v>
      </c>
      <c r="BT17" s="20" t="s">
        <v>42</v>
      </c>
      <c r="BU17" s="20" t="s">
        <v>58</v>
      </c>
      <c r="BV17" s="20">
        <v>0</v>
      </c>
      <c r="BW17" s="20" t="s">
        <v>846</v>
      </c>
      <c r="BX17" s="20">
        <v>2</v>
      </c>
      <c r="BY17" s="20" t="s">
        <v>254</v>
      </c>
      <c r="BZ17" s="20">
        <v>1</v>
      </c>
      <c r="CA17" s="20" t="s">
        <v>254</v>
      </c>
      <c r="CB17" s="20">
        <v>2</v>
      </c>
      <c r="CC17" s="20" t="s">
        <v>847</v>
      </c>
      <c r="CD17" s="20">
        <v>4</v>
      </c>
      <c r="CE17" s="20" t="s">
        <v>224</v>
      </c>
      <c r="CF17" s="20">
        <v>2</v>
      </c>
      <c r="CG17" s="20" t="s">
        <v>848</v>
      </c>
      <c r="CH17" s="20">
        <v>2</v>
      </c>
      <c r="CI17" s="20" t="s">
        <v>226</v>
      </c>
      <c r="CJ17" s="20">
        <v>2</v>
      </c>
      <c r="CK17" s="20" t="s">
        <v>227</v>
      </c>
      <c r="CL17" s="20">
        <v>1</v>
      </c>
      <c r="CM17" s="20" t="s">
        <v>426</v>
      </c>
      <c r="CN17" s="20">
        <v>2</v>
      </c>
      <c r="CO17" s="20" t="s">
        <v>849</v>
      </c>
      <c r="CP17" s="20">
        <v>4</v>
      </c>
      <c r="CQ17" s="20" t="s">
        <v>850</v>
      </c>
      <c r="CR17" s="20">
        <v>2</v>
      </c>
      <c r="CS17" s="20" t="s">
        <v>277</v>
      </c>
      <c r="CT17" s="20">
        <v>2</v>
      </c>
      <c r="CU17" s="20" t="s">
        <v>632</v>
      </c>
      <c r="CV17" s="20">
        <v>0</v>
      </c>
      <c r="CW17" s="20" t="s">
        <v>307</v>
      </c>
      <c r="CX17" s="20">
        <v>2</v>
      </c>
      <c r="CY17" s="55"/>
      <c r="CZ17" s="4">
        <f t="shared" si="18"/>
        <v>6</v>
      </c>
      <c r="DA17" s="4">
        <f t="shared" si="19"/>
        <v>6</v>
      </c>
      <c r="DB17" s="21">
        <f t="shared" si="20"/>
        <v>6</v>
      </c>
      <c r="DC17" s="4">
        <f t="shared" si="0"/>
        <v>8</v>
      </c>
      <c r="DD17" s="4">
        <f t="shared" si="1"/>
        <v>8</v>
      </c>
      <c r="DE17" s="21">
        <f t="shared" si="21"/>
        <v>8</v>
      </c>
      <c r="DF17" s="4">
        <f t="shared" si="22"/>
        <v>2</v>
      </c>
      <c r="DG17" s="4">
        <f t="shared" si="23"/>
        <v>2</v>
      </c>
      <c r="DH17" s="21">
        <f t="shared" si="24"/>
        <v>2</v>
      </c>
      <c r="DI17" s="58">
        <f t="shared" si="25"/>
        <v>16</v>
      </c>
      <c r="DJ17" s="4">
        <f t="shared" si="2"/>
        <v>6</v>
      </c>
      <c r="DK17" s="4">
        <f t="shared" si="3"/>
        <v>6</v>
      </c>
      <c r="DL17" s="21">
        <f t="shared" si="26"/>
        <v>6</v>
      </c>
      <c r="DM17" s="4">
        <f t="shared" si="4"/>
        <v>2</v>
      </c>
      <c r="DN17" s="4">
        <f t="shared" si="5"/>
        <v>2</v>
      </c>
      <c r="DO17" s="21">
        <f t="shared" si="27"/>
        <v>2</v>
      </c>
      <c r="DP17" s="4">
        <f t="shared" si="6"/>
        <v>8</v>
      </c>
      <c r="DQ17" s="4">
        <f t="shared" si="7"/>
        <v>8</v>
      </c>
      <c r="DR17" s="21">
        <f t="shared" si="28"/>
        <v>8</v>
      </c>
      <c r="DS17" s="58">
        <f t="shared" si="29"/>
        <v>16</v>
      </c>
      <c r="DT17" s="4">
        <f t="shared" si="30"/>
        <v>2</v>
      </c>
      <c r="DU17" s="4">
        <f t="shared" si="31"/>
        <v>2</v>
      </c>
      <c r="DV17" s="21">
        <f t="shared" si="32"/>
        <v>2</v>
      </c>
      <c r="DW17" s="4">
        <f t="shared" si="8"/>
        <v>4</v>
      </c>
      <c r="DX17" s="4">
        <f t="shared" si="9"/>
        <v>4</v>
      </c>
      <c r="DY17" s="21">
        <f t="shared" si="33"/>
        <v>4</v>
      </c>
      <c r="DZ17" s="4">
        <f t="shared" si="34"/>
        <v>2</v>
      </c>
      <c r="EA17" s="4">
        <f t="shared" si="35"/>
        <v>2</v>
      </c>
      <c r="EB17" s="21">
        <f t="shared" si="36"/>
        <v>2</v>
      </c>
      <c r="EC17" s="4">
        <f t="shared" si="10"/>
        <v>8</v>
      </c>
      <c r="ED17" s="4">
        <f t="shared" si="11"/>
        <v>8</v>
      </c>
      <c r="EE17" s="21">
        <f t="shared" si="37"/>
        <v>8</v>
      </c>
      <c r="EF17" s="58">
        <f t="shared" si="38"/>
        <v>16</v>
      </c>
      <c r="EG17" s="4">
        <f t="shared" si="12"/>
        <v>3</v>
      </c>
      <c r="EH17" s="4">
        <f t="shared" si="13"/>
        <v>3</v>
      </c>
      <c r="EI17" s="21">
        <f t="shared" si="39"/>
        <v>3</v>
      </c>
      <c r="EJ17" s="4">
        <f t="shared" si="14"/>
        <v>8</v>
      </c>
      <c r="EK17" s="4">
        <f t="shared" si="15"/>
        <v>8</v>
      </c>
      <c r="EL17" s="21">
        <f t="shared" si="40"/>
        <v>8</v>
      </c>
      <c r="EM17" s="4">
        <f t="shared" si="16"/>
        <v>12</v>
      </c>
      <c r="EN17" s="4">
        <f t="shared" si="17"/>
        <v>12</v>
      </c>
      <c r="EO17" s="21">
        <f t="shared" si="41"/>
        <v>12</v>
      </c>
      <c r="EP17" s="58">
        <f t="shared" si="42"/>
        <v>23</v>
      </c>
    </row>
    <row r="18" spans="1:146">
      <c r="A18" s="19">
        <v>18</v>
      </c>
      <c r="B18" s="19" t="s">
        <v>1120</v>
      </c>
      <c r="C18" s="19" t="s">
        <v>55</v>
      </c>
      <c r="D18" s="19" t="s">
        <v>45</v>
      </c>
      <c r="E18" s="19" t="s">
        <v>46</v>
      </c>
      <c r="F18" s="19" t="s">
        <v>58</v>
      </c>
      <c r="G18" s="19" t="s">
        <v>60</v>
      </c>
      <c r="H18" s="19" t="s">
        <v>53</v>
      </c>
      <c r="I18" s="19" t="s">
        <v>155</v>
      </c>
      <c r="J18" s="19">
        <v>100</v>
      </c>
      <c r="K18" s="19">
        <v>2425</v>
      </c>
      <c r="L18" s="19" t="s">
        <v>39</v>
      </c>
      <c r="M18" s="43"/>
      <c r="N18" s="19" t="s">
        <v>431</v>
      </c>
      <c r="O18" s="19">
        <v>2</v>
      </c>
      <c r="P18" s="19" t="s">
        <v>851</v>
      </c>
      <c r="Q18" s="19">
        <v>2</v>
      </c>
      <c r="R18" s="19" t="s">
        <v>238</v>
      </c>
      <c r="S18" s="19">
        <v>0</v>
      </c>
      <c r="T18" s="19" t="s">
        <v>239</v>
      </c>
      <c r="U18" s="19">
        <v>1</v>
      </c>
      <c r="V18" s="19" t="s">
        <v>312</v>
      </c>
      <c r="W18" s="19">
        <v>2</v>
      </c>
      <c r="X18" s="19" t="s">
        <v>852</v>
      </c>
      <c r="Y18" s="19">
        <v>2</v>
      </c>
      <c r="Z18" s="19" t="s">
        <v>58</v>
      </c>
      <c r="AA18" s="19" t="s">
        <v>42</v>
      </c>
      <c r="AB18" s="19" t="s">
        <v>42</v>
      </c>
      <c r="AC18" s="19">
        <v>0</v>
      </c>
      <c r="AD18" s="19" t="s">
        <v>853</v>
      </c>
      <c r="AE18" s="19">
        <v>0</v>
      </c>
      <c r="AF18" s="19" t="s">
        <v>287</v>
      </c>
      <c r="AG18" s="19">
        <v>0</v>
      </c>
      <c r="AH18" s="19" t="s">
        <v>287</v>
      </c>
      <c r="AI18" s="19">
        <v>0</v>
      </c>
      <c r="AJ18" s="19" t="s">
        <v>854</v>
      </c>
      <c r="AK18" s="19">
        <v>1</v>
      </c>
      <c r="AL18" s="19" t="s">
        <v>855</v>
      </c>
      <c r="AM18" s="19">
        <v>0</v>
      </c>
      <c r="AN18" s="19" t="s">
        <v>257</v>
      </c>
      <c r="AO18" s="19">
        <v>1</v>
      </c>
      <c r="AP18" s="19" t="s">
        <v>344</v>
      </c>
      <c r="AQ18" s="19">
        <v>0</v>
      </c>
      <c r="AR18" s="19" t="s">
        <v>227</v>
      </c>
      <c r="AS18" s="19">
        <v>1</v>
      </c>
      <c r="AT18" s="19" t="s">
        <v>274</v>
      </c>
      <c r="AU18" s="19">
        <v>2</v>
      </c>
      <c r="AV18" s="19" t="s">
        <v>856</v>
      </c>
      <c r="AW18" s="19">
        <v>0</v>
      </c>
      <c r="AX18" s="19" t="s">
        <v>857</v>
      </c>
      <c r="AY18" s="19">
        <v>0</v>
      </c>
      <c r="AZ18" s="19" t="s">
        <v>231</v>
      </c>
      <c r="BA18" s="19">
        <v>0</v>
      </c>
      <c r="BB18" s="19" t="s">
        <v>421</v>
      </c>
      <c r="BC18" s="19">
        <v>0</v>
      </c>
      <c r="BD18" s="19" t="s">
        <v>858</v>
      </c>
      <c r="BE18" s="19">
        <v>2</v>
      </c>
      <c r="BF18" s="25"/>
      <c r="BG18" s="20" t="s">
        <v>431</v>
      </c>
      <c r="BH18" s="20">
        <v>2</v>
      </c>
      <c r="BI18" s="20" t="s">
        <v>851</v>
      </c>
      <c r="BJ18" s="20">
        <v>2</v>
      </c>
      <c r="BK18" s="20" t="s">
        <v>238</v>
      </c>
      <c r="BL18" s="20">
        <v>0</v>
      </c>
      <c r="BM18" s="20" t="s">
        <v>239</v>
      </c>
      <c r="BN18" s="20">
        <v>1</v>
      </c>
      <c r="BO18" s="20" t="s">
        <v>312</v>
      </c>
      <c r="BP18" s="20">
        <v>2</v>
      </c>
      <c r="BQ18" s="20" t="s">
        <v>852</v>
      </c>
      <c r="BR18" s="20">
        <v>1</v>
      </c>
      <c r="BS18" s="20" t="s">
        <v>58</v>
      </c>
      <c r="BT18" s="20" t="s">
        <v>42</v>
      </c>
      <c r="BU18" s="20" t="s">
        <v>42</v>
      </c>
      <c r="BV18" s="20">
        <v>0</v>
      </c>
      <c r="BW18" s="20" t="s">
        <v>853</v>
      </c>
      <c r="BX18" s="20">
        <v>0</v>
      </c>
      <c r="BY18" s="20" t="s">
        <v>287</v>
      </c>
      <c r="BZ18" s="20">
        <v>0</v>
      </c>
      <c r="CA18" s="20" t="s">
        <v>287</v>
      </c>
      <c r="CB18" s="20">
        <v>0</v>
      </c>
      <c r="CC18" s="20" t="s">
        <v>854</v>
      </c>
      <c r="CD18" s="20">
        <v>0</v>
      </c>
      <c r="CE18" s="20" t="s">
        <v>855</v>
      </c>
      <c r="CF18" s="20">
        <v>0</v>
      </c>
      <c r="CG18" s="20" t="s">
        <v>257</v>
      </c>
      <c r="CH18" s="20">
        <v>1</v>
      </c>
      <c r="CI18" s="20" t="s">
        <v>344</v>
      </c>
      <c r="CJ18" s="20">
        <v>0</v>
      </c>
      <c r="CK18" s="20" t="s">
        <v>227</v>
      </c>
      <c r="CL18" s="20">
        <v>1</v>
      </c>
      <c r="CM18" s="20" t="s">
        <v>274</v>
      </c>
      <c r="CN18" s="20">
        <v>2</v>
      </c>
      <c r="CO18" s="20" t="s">
        <v>856</v>
      </c>
      <c r="CP18" s="20">
        <v>0</v>
      </c>
      <c r="CQ18" s="20" t="s">
        <v>857</v>
      </c>
      <c r="CR18" s="20">
        <v>0</v>
      </c>
      <c r="CS18" s="20" t="s">
        <v>231</v>
      </c>
      <c r="CT18" s="20">
        <v>0</v>
      </c>
      <c r="CU18" s="20" t="s">
        <v>421</v>
      </c>
      <c r="CV18" s="20">
        <v>0</v>
      </c>
      <c r="CW18" s="20" t="s">
        <v>858</v>
      </c>
      <c r="CX18" s="20">
        <v>2</v>
      </c>
      <c r="CY18" s="55"/>
      <c r="CZ18" s="4">
        <f t="shared" si="18"/>
        <v>4</v>
      </c>
      <c r="DA18" s="4">
        <f t="shared" si="19"/>
        <v>4</v>
      </c>
      <c r="DB18" s="21">
        <f t="shared" si="20"/>
        <v>4</v>
      </c>
      <c r="DC18" s="4">
        <f t="shared" si="0"/>
        <v>1</v>
      </c>
      <c r="DD18" s="4">
        <f t="shared" si="1"/>
        <v>1</v>
      </c>
      <c r="DE18" s="21">
        <f t="shared" si="21"/>
        <v>1</v>
      </c>
      <c r="DF18" s="4">
        <f t="shared" si="22"/>
        <v>2</v>
      </c>
      <c r="DG18" s="4">
        <f t="shared" si="23"/>
        <v>2</v>
      </c>
      <c r="DH18" s="21">
        <f t="shared" si="24"/>
        <v>2</v>
      </c>
      <c r="DI18" s="58">
        <f t="shared" si="25"/>
        <v>7</v>
      </c>
      <c r="DJ18" s="4">
        <f t="shared" si="2"/>
        <v>2</v>
      </c>
      <c r="DK18" s="4">
        <f t="shared" si="3"/>
        <v>2</v>
      </c>
      <c r="DL18" s="21">
        <f t="shared" si="26"/>
        <v>2</v>
      </c>
      <c r="DM18" s="4">
        <f t="shared" si="4"/>
        <v>2</v>
      </c>
      <c r="DN18" s="4">
        <f t="shared" si="5"/>
        <v>2</v>
      </c>
      <c r="DO18" s="21">
        <f t="shared" si="27"/>
        <v>2</v>
      </c>
      <c r="DP18" s="4">
        <f t="shared" si="6"/>
        <v>3</v>
      </c>
      <c r="DQ18" s="4">
        <f t="shared" si="7"/>
        <v>3</v>
      </c>
      <c r="DR18" s="21">
        <f t="shared" si="28"/>
        <v>3</v>
      </c>
      <c r="DS18" s="58">
        <f t="shared" si="29"/>
        <v>7</v>
      </c>
      <c r="DT18" s="4">
        <f t="shared" si="30"/>
        <v>0</v>
      </c>
      <c r="DU18" s="4">
        <f t="shared" si="31"/>
        <v>0</v>
      </c>
      <c r="DV18" s="21">
        <f t="shared" si="32"/>
        <v>0</v>
      </c>
      <c r="DW18" s="4">
        <f t="shared" si="8"/>
        <v>4</v>
      </c>
      <c r="DX18" s="4">
        <f t="shared" si="9"/>
        <v>4</v>
      </c>
      <c r="DY18" s="21">
        <f t="shared" si="33"/>
        <v>4</v>
      </c>
      <c r="DZ18" s="4">
        <f t="shared" si="34"/>
        <v>0</v>
      </c>
      <c r="EA18" s="4">
        <f t="shared" si="35"/>
        <v>0</v>
      </c>
      <c r="EB18" s="21">
        <f t="shared" si="36"/>
        <v>0</v>
      </c>
      <c r="EC18" s="4">
        <f t="shared" si="10"/>
        <v>3</v>
      </c>
      <c r="ED18" s="4">
        <f t="shared" si="11"/>
        <v>3</v>
      </c>
      <c r="EE18" s="21">
        <f t="shared" si="37"/>
        <v>3</v>
      </c>
      <c r="EF18" s="58">
        <f t="shared" si="38"/>
        <v>7</v>
      </c>
      <c r="EG18" s="4">
        <f t="shared" si="12"/>
        <v>2</v>
      </c>
      <c r="EH18" s="4">
        <f t="shared" si="13"/>
        <v>2</v>
      </c>
      <c r="EI18" s="21">
        <f t="shared" si="39"/>
        <v>2</v>
      </c>
      <c r="EJ18" s="4">
        <f t="shared" si="14"/>
        <v>4</v>
      </c>
      <c r="EK18" s="4">
        <f t="shared" si="15"/>
        <v>4</v>
      </c>
      <c r="EL18" s="21">
        <f t="shared" si="40"/>
        <v>4</v>
      </c>
      <c r="EM18" s="4">
        <f t="shared" si="16"/>
        <v>3</v>
      </c>
      <c r="EN18" s="4">
        <f t="shared" si="17"/>
        <v>1</v>
      </c>
      <c r="EO18" s="21">
        <f t="shared" si="41"/>
        <v>2</v>
      </c>
      <c r="EP18" s="58">
        <f t="shared" si="42"/>
        <v>8</v>
      </c>
    </row>
    <row r="19" spans="1:146">
      <c r="A19" s="19">
        <v>19</v>
      </c>
      <c r="B19" s="19" t="s">
        <v>1120</v>
      </c>
      <c r="C19" s="19" t="s">
        <v>63</v>
      </c>
      <c r="D19" s="19" t="s">
        <v>45</v>
      </c>
      <c r="E19" s="19" t="s">
        <v>84</v>
      </c>
      <c r="F19" s="19" t="s">
        <v>58</v>
      </c>
      <c r="G19" s="19" t="s">
        <v>60</v>
      </c>
      <c r="H19" s="19" t="s">
        <v>53</v>
      </c>
      <c r="I19" s="19" t="s">
        <v>154</v>
      </c>
      <c r="J19" s="19">
        <v>100</v>
      </c>
      <c r="K19" s="19">
        <v>3205</v>
      </c>
      <c r="L19" s="19" t="s">
        <v>39</v>
      </c>
      <c r="M19" s="43"/>
      <c r="N19" s="19" t="s">
        <v>450</v>
      </c>
      <c r="O19" s="19">
        <v>2</v>
      </c>
      <c r="P19" s="19" t="s">
        <v>859</v>
      </c>
      <c r="Q19" s="19">
        <v>0</v>
      </c>
      <c r="R19" s="19" t="s">
        <v>311</v>
      </c>
      <c r="S19" s="19">
        <v>2</v>
      </c>
      <c r="T19" s="19" t="s">
        <v>239</v>
      </c>
      <c r="U19" s="19">
        <v>1</v>
      </c>
      <c r="V19" s="19" t="s">
        <v>312</v>
      </c>
      <c r="W19" s="19">
        <v>2</v>
      </c>
      <c r="X19" s="19" t="s">
        <v>860</v>
      </c>
      <c r="Y19" s="19">
        <v>3</v>
      </c>
      <c r="Z19" s="19" t="s">
        <v>58</v>
      </c>
      <c r="AA19" s="19" t="s">
        <v>42</v>
      </c>
      <c r="AB19" s="19" t="s">
        <v>58</v>
      </c>
      <c r="AC19" s="19">
        <v>0</v>
      </c>
      <c r="AD19" s="19" t="s">
        <v>861</v>
      </c>
      <c r="AE19" s="19">
        <v>2</v>
      </c>
      <c r="AF19" s="19" t="s">
        <v>254</v>
      </c>
      <c r="AG19" s="19">
        <v>1</v>
      </c>
      <c r="AH19" s="19" t="s">
        <v>254</v>
      </c>
      <c r="AI19" s="19">
        <v>2</v>
      </c>
      <c r="AJ19" s="19" t="s">
        <v>862</v>
      </c>
      <c r="AK19" s="19">
        <v>4</v>
      </c>
      <c r="AL19" s="19" t="s">
        <v>224</v>
      </c>
      <c r="AM19" s="19">
        <v>2</v>
      </c>
      <c r="AN19" s="19" t="s">
        <v>317</v>
      </c>
      <c r="AO19" s="19">
        <v>2</v>
      </c>
      <c r="AP19" s="19" t="s">
        <v>226</v>
      </c>
      <c r="AQ19" s="19">
        <v>2</v>
      </c>
      <c r="AR19" s="19" t="s">
        <v>227</v>
      </c>
      <c r="AS19" s="19">
        <v>1</v>
      </c>
      <c r="AT19" s="19" t="s">
        <v>426</v>
      </c>
      <c r="AU19" s="19">
        <v>2</v>
      </c>
      <c r="AV19" s="19" t="s">
        <v>863</v>
      </c>
      <c r="AW19" s="19">
        <v>3</v>
      </c>
      <c r="AX19" s="19" t="s">
        <v>864</v>
      </c>
      <c r="AY19" s="19">
        <v>0</v>
      </c>
      <c r="AZ19" s="19" t="s">
        <v>277</v>
      </c>
      <c r="BA19" s="19">
        <v>2</v>
      </c>
      <c r="BB19" s="19" t="s">
        <v>438</v>
      </c>
      <c r="BC19" s="19">
        <v>2</v>
      </c>
      <c r="BD19" s="19" t="s">
        <v>350</v>
      </c>
      <c r="BE19" s="19">
        <v>0</v>
      </c>
      <c r="BF19" s="25"/>
      <c r="BG19" s="20" t="s">
        <v>450</v>
      </c>
      <c r="BH19" s="20">
        <v>2</v>
      </c>
      <c r="BI19" s="20" t="s">
        <v>859</v>
      </c>
      <c r="BJ19" s="20">
        <v>0</v>
      </c>
      <c r="BK19" s="20" t="s">
        <v>311</v>
      </c>
      <c r="BL19" s="20">
        <v>2</v>
      </c>
      <c r="BM19" s="20" t="s">
        <v>239</v>
      </c>
      <c r="BN19" s="20">
        <v>1</v>
      </c>
      <c r="BO19" s="20" t="s">
        <v>312</v>
      </c>
      <c r="BP19" s="20">
        <v>2</v>
      </c>
      <c r="BQ19" s="20" t="s">
        <v>860</v>
      </c>
      <c r="BR19" s="20">
        <v>3</v>
      </c>
      <c r="BS19" s="20" t="s">
        <v>58</v>
      </c>
      <c r="BT19" s="20" t="s">
        <v>42</v>
      </c>
      <c r="BU19" s="20" t="s">
        <v>58</v>
      </c>
      <c r="BV19" s="20">
        <v>0</v>
      </c>
      <c r="BW19" s="20" t="s">
        <v>861</v>
      </c>
      <c r="BX19" s="20">
        <v>2</v>
      </c>
      <c r="BY19" s="20" t="s">
        <v>254</v>
      </c>
      <c r="BZ19" s="20">
        <v>1</v>
      </c>
      <c r="CA19" s="20" t="s">
        <v>254</v>
      </c>
      <c r="CB19" s="20">
        <v>2</v>
      </c>
      <c r="CC19" s="20" t="s">
        <v>862</v>
      </c>
      <c r="CD19" s="20">
        <v>4</v>
      </c>
      <c r="CE19" s="20" t="s">
        <v>224</v>
      </c>
      <c r="CF19" s="20">
        <v>2</v>
      </c>
      <c r="CG19" s="20" t="s">
        <v>317</v>
      </c>
      <c r="CH19" s="20">
        <v>2</v>
      </c>
      <c r="CI19" s="20" t="s">
        <v>226</v>
      </c>
      <c r="CJ19" s="20">
        <v>2</v>
      </c>
      <c r="CK19" s="20" t="s">
        <v>227</v>
      </c>
      <c r="CL19" s="20">
        <v>1</v>
      </c>
      <c r="CM19" s="20" t="s">
        <v>426</v>
      </c>
      <c r="CN19" s="20">
        <v>2</v>
      </c>
      <c r="CO19" s="20" t="s">
        <v>863</v>
      </c>
      <c r="CP19" s="20">
        <v>4</v>
      </c>
      <c r="CQ19" s="20" t="s">
        <v>864</v>
      </c>
      <c r="CR19" s="20">
        <v>2</v>
      </c>
      <c r="CS19" s="20" t="s">
        <v>277</v>
      </c>
      <c r="CT19" s="20">
        <v>2</v>
      </c>
      <c r="CU19" s="20" t="s">
        <v>438</v>
      </c>
      <c r="CV19" s="20">
        <v>2</v>
      </c>
      <c r="CW19" s="20" t="s">
        <v>350</v>
      </c>
      <c r="CX19" s="20">
        <v>0</v>
      </c>
      <c r="CY19" s="55"/>
      <c r="CZ19" s="4">
        <f t="shared" si="18"/>
        <v>4</v>
      </c>
      <c r="DA19" s="4">
        <f t="shared" si="19"/>
        <v>4</v>
      </c>
      <c r="DB19" s="21">
        <f t="shared" si="20"/>
        <v>4</v>
      </c>
      <c r="DC19" s="4">
        <f t="shared" si="0"/>
        <v>10</v>
      </c>
      <c r="DD19" s="4">
        <f t="shared" si="1"/>
        <v>10</v>
      </c>
      <c r="DE19" s="21">
        <f t="shared" si="21"/>
        <v>10</v>
      </c>
      <c r="DF19" s="4">
        <f t="shared" si="22"/>
        <v>2</v>
      </c>
      <c r="DG19" s="4">
        <f t="shared" si="23"/>
        <v>2</v>
      </c>
      <c r="DH19" s="21">
        <f t="shared" si="24"/>
        <v>2</v>
      </c>
      <c r="DI19" s="58">
        <f t="shared" si="25"/>
        <v>16</v>
      </c>
      <c r="DJ19" s="4">
        <f t="shared" si="2"/>
        <v>6</v>
      </c>
      <c r="DK19" s="4">
        <f t="shared" si="3"/>
        <v>6</v>
      </c>
      <c r="DL19" s="21">
        <f t="shared" si="26"/>
        <v>6</v>
      </c>
      <c r="DM19" s="4">
        <f t="shared" si="4"/>
        <v>2</v>
      </c>
      <c r="DN19" s="4">
        <f t="shared" si="5"/>
        <v>2</v>
      </c>
      <c r="DO19" s="21">
        <f t="shared" si="27"/>
        <v>2</v>
      </c>
      <c r="DP19" s="4">
        <f t="shared" si="6"/>
        <v>8</v>
      </c>
      <c r="DQ19" s="4">
        <f t="shared" si="7"/>
        <v>8</v>
      </c>
      <c r="DR19" s="21">
        <f t="shared" si="28"/>
        <v>8</v>
      </c>
      <c r="DS19" s="58">
        <f t="shared" si="29"/>
        <v>16</v>
      </c>
      <c r="DT19" s="4">
        <f t="shared" si="30"/>
        <v>2</v>
      </c>
      <c r="DU19" s="4">
        <f t="shared" si="31"/>
        <v>2</v>
      </c>
      <c r="DV19" s="21">
        <f t="shared" si="32"/>
        <v>2</v>
      </c>
      <c r="DW19" s="4">
        <f t="shared" si="8"/>
        <v>2</v>
      </c>
      <c r="DX19" s="4">
        <f t="shared" si="9"/>
        <v>2</v>
      </c>
      <c r="DY19" s="21">
        <f t="shared" si="33"/>
        <v>2</v>
      </c>
      <c r="DZ19" s="4">
        <f t="shared" si="34"/>
        <v>4</v>
      </c>
      <c r="EA19" s="4">
        <f t="shared" si="35"/>
        <v>4</v>
      </c>
      <c r="EB19" s="21">
        <f t="shared" si="36"/>
        <v>4</v>
      </c>
      <c r="EC19" s="4">
        <f t="shared" si="10"/>
        <v>8</v>
      </c>
      <c r="ED19" s="4">
        <f t="shared" si="11"/>
        <v>8</v>
      </c>
      <c r="EE19" s="21">
        <f t="shared" si="37"/>
        <v>8</v>
      </c>
      <c r="EF19" s="58">
        <f t="shared" si="38"/>
        <v>16</v>
      </c>
      <c r="EG19" s="4">
        <f t="shared" si="12"/>
        <v>3</v>
      </c>
      <c r="EH19" s="4">
        <f t="shared" si="13"/>
        <v>3</v>
      </c>
      <c r="EI19" s="21">
        <f t="shared" si="39"/>
        <v>3</v>
      </c>
      <c r="EJ19" s="4">
        <f t="shared" si="14"/>
        <v>6</v>
      </c>
      <c r="EK19" s="4">
        <f t="shared" si="15"/>
        <v>8</v>
      </c>
      <c r="EL19" s="21">
        <f t="shared" si="40"/>
        <v>7</v>
      </c>
      <c r="EM19" s="4">
        <f t="shared" si="16"/>
        <v>10</v>
      </c>
      <c r="EN19" s="4">
        <f t="shared" si="17"/>
        <v>11</v>
      </c>
      <c r="EO19" s="21">
        <f t="shared" si="41"/>
        <v>10.5</v>
      </c>
      <c r="EP19" s="58">
        <f t="shared" si="42"/>
        <v>20.5</v>
      </c>
    </row>
    <row r="20" spans="1:146">
      <c r="A20" s="19">
        <v>20</v>
      </c>
      <c r="B20" s="19" t="s">
        <v>1120</v>
      </c>
      <c r="C20" s="19" t="s">
        <v>44</v>
      </c>
      <c r="D20" s="19" t="s">
        <v>45</v>
      </c>
      <c r="E20" s="19" t="s">
        <v>46</v>
      </c>
      <c r="F20" s="19" t="s">
        <v>58</v>
      </c>
      <c r="G20" s="19" t="s">
        <v>60</v>
      </c>
      <c r="H20" s="19" t="s">
        <v>53</v>
      </c>
      <c r="I20" s="19" t="s">
        <v>156</v>
      </c>
      <c r="J20" s="19">
        <v>100</v>
      </c>
      <c r="K20" s="19">
        <v>2965</v>
      </c>
      <c r="L20" s="19" t="s">
        <v>39</v>
      </c>
      <c r="M20" s="43"/>
      <c r="N20" s="19" t="s">
        <v>350</v>
      </c>
      <c r="O20" s="19">
        <v>2</v>
      </c>
      <c r="P20" s="19" t="s">
        <v>865</v>
      </c>
      <c r="Q20" s="19">
        <v>0</v>
      </c>
      <c r="R20" s="19" t="s">
        <v>311</v>
      </c>
      <c r="S20" s="19">
        <v>2</v>
      </c>
      <c r="T20" s="19" t="s">
        <v>239</v>
      </c>
      <c r="U20" s="19">
        <v>1</v>
      </c>
      <c r="V20" s="19" t="s">
        <v>312</v>
      </c>
      <c r="W20" s="19">
        <v>2</v>
      </c>
      <c r="X20" s="19" t="s">
        <v>866</v>
      </c>
      <c r="Y20" s="19">
        <v>3</v>
      </c>
      <c r="Z20" s="19" t="s">
        <v>42</v>
      </c>
      <c r="AA20" s="19" t="s">
        <v>58</v>
      </c>
      <c r="AB20" s="19" t="s">
        <v>42</v>
      </c>
      <c r="AC20" s="19">
        <v>0</v>
      </c>
      <c r="AD20" s="19" t="s">
        <v>867</v>
      </c>
      <c r="AE20" s="19">
        <v>2</v>
      </c>
      <c r="AF20" s="19" t="s">
        <v>254</v>
      </c>
      <c r="AG20" s="19">
        <v>1</v>
      </c>
      <c r="AH20" s="19" t="s">
        <v>254</v>
      </c>
      <c r="AI20" s="19">
        <v>2</v>
      </c>
      <c r="AJ20" s="19" t="s">
        <v>868</v>
      </c>
      <c r="AK20" s="19">
        <v>3</v>
      </c>
      <c r="AL20" s="19" t="s">
        <v>224</v>
      </c>
      <c r="AM20" s="19">
        <v>2</v>
      </c>
      <c r="AN20" s="19" t="s">
        <v>869</v>
      </c>
      <c r="AO20" s="19">
        <v>1</v>
      </c>
      <c r="AP20" s="19" t="s">
        <v>226</v>
      </c>
      <c r="AQ20" s="19">
        <v>2</v>
      </c>
      <c r="AR20" s="19" t="s">
        <v>227</v>
      </c>
      <c r="AS20" s="19">
        <v>1</v>
      </c>
      <c r="AT20" s="19" t="s">
        <v>274</v>
      </c>
      <c r="AU20" s="19">
        <v>2</v>
      </c>
      <c r="AV20" s="19" t="s">
        <v>870</v>
      </c>
      <c r="AW20" s="19">
        <v>2</v>
      </c>
      <c r="AX20" s="19" t="s">
        <v>871</v>
      </c>
      <c r="AY20" s="19">
        <v>2</v>
      </c>
      <c r="AZ20" s="19" t="s">
        <v>398</v>
      </c>
      <c r="BA20" s="19">
        <v>0</v>
      </c>
      <c r="BB20" s="19" t="s">
        <v>232</v>
      </c>
      <c r="BC20" s="19">
        <v>0</v>
      </c>
      <c r="BD20" s="19" t="s">
        <v>307</v>
      </c>
      <c r="BE20" s="19">
        <v>2</v>
      </c>
      <c r="BF20" s="25"/>
      <c r="BG20" s="20" t="s">
        <v>350</v>
      </c>
      <c r="BH20" s="20">
        <v>2</v>
      </c>
      <c r="BI20" s="20" t="s">
        <v>865</v>
      </c>
      <c r="BJ20" s="20">
        <v>0</v>
      </c>
      <c r="BK20" s="20" t="s">
        <v>311</v>
      </c>
      <c r="BL20" s="20">
        <v>2</v>
      </c>
      <c r="BM20" s="20" t="s">
        <v>239</v>
      </c>
      <c r="BN20" s="20">
        <v>1</v>
      </c>
      <c r="BO20" s="20" t="s">
        <v>312</v>
      </c>
      <c r="BP20" s="20">
        <v>2</v>
      </c>
      <c r="BQ20" s="20" t="s">
        <v>866</v>
      </c>
      <c r="BR20" s="20">
        <v>4</v>
      </c>
      <c r="BS20" s="20" t="s">
        <v>42</v>
      </c>
      <c r="BT20" s="20" t="s">
        <v>58</v>
      </c>
      <c r="BU20" s="20" t="s">
        <v>42</v>
      </c>
      <c r="BV20" s="20">
        <v>0</v>
      </c>
      <c r="BW20" s="20" t="s">
        <v>867</v>
      </c>
      <c r="BX20" s="20">
        <v>2</v>
      </c>
      <c r="BY20" s="20" t="s">
        <v>254</v>
      </c>
      <c r="BZ20" s="20">
        <v>1</v>
      </c>
      <c r="CA20" s="20" t="s">
        <v>254</v>
      </c>
      <c r="CB20" s="20">
        <v>2</v>
      </c>
      <c r="CC20" s="20" t="s">
        <v>868</v>
      </c>
      <c r="CD20" s="20">
        <v>3</v>
      </c>
      <c r="CE20" s="20" t="s">
        <v>224</v>
      </c>
      <c r="CF20" s="20">
        <v>2</v>
      </c>
      <c r="CG20" s="20" t="s">
        <v>869</v>
      </c>
      <c r="CH20" s="20">
        <v>1</v>
      </c>
      <c r="CI20" s="20" t="s">
        <v>226</v>
      </c>
      <c r="CJ20" s="20">
        <v>2</v>
      </c>
      <c r="CK20" s="20" t="s">
        <v>227</v>
      </c>
      <c r="CL20" s="20">
        <v>1</v>
      </c>
      <c r="CM20" s="20" t="s">
        <v>274</v>
      </c>
      <c r="CN20" s="20">
        <v>2</v>
      </c>
      <c r="CO20" s="20" t="s">
        <v>870</v>
      </c>
      <c r="CP20" s="20">
        <v>2</v>
      </c>
      <c r="CQ20" s="20" t="s">
        <v>871</v>
      </c>
      <c r="CR20" s="20">
        <v>2</v>
      </c>
      <c r="CS20" s="20" t="s">
        <v>398</v>
      </c>
      <c r="CT20" s="20">
        <v>0</v>
      </c>
      <c r="CU20" s="20" t="s">
        <v>232</v>
      </c>
      <c r="CV20" s="20">
        <v>0</v>
      </c>
      <c r="CW20" s="20" t="s">
        <v>307</v>
      </c>
      <c r="CX20" s="20">
        <v>2</v>
      </c>
      <c r="CY20" s="55"/>
      <c r="CZ20" s="4">
        <f t="shared" si="18"/>
        <v>2</v>
      </c>
      <c r="DA20" s="4">
        <f t="shared" si="19"/>
        <v>2</v>
      </c>
      <c r="DB20" s="21">
        <f t="shared" si="20"/>
        <v>2</v>
      </c>
      <c r="DC20" s="4">
        <f t="shared" si="0"/>
        <v>9</v>
      </c>
      <c r="DD20" s="4">
        <f t="shared" si="1"/>
        <v>9</v>
      </c>
      <c r="DE20" s="21">
        <f t="shared" si="21"/>
        <v>9</v>
      </c>
      <c r="DF20" s="4">
        <f t="shared" si="22"/>
        <v>2</v>
      </c>
      <c r="DG20" s="4">
        <f t="shared" si="23"/>
        <v>2</v>
      </c>
      <c r="DH20" s="21">
        <f t="shared" si="24"/>
        <v>2</v>
      </c>
      <c r="DI20" s="58">
        <f t="shared" si="25"/>
        <v>13</v>
      </c>
      <c r="DJ20" s="4">
        <f t="shared" si="2"/>
        <v>4</v>
      </c>
      <c r="DK20" s="4">
        <f t="shared" si="3"/>
        <v>4</v>
      </c>
      <c r="DL20" s="21">
        <f t="shared" si="26"/>
        <v>4</v>
      </c>
      <c r="DM20" s="4">
        <f t="shared" si="4"/>
        <v>2</v>
      </c>
      <c r="DN20" s="4">
        <f t="shared" si="5"/>
        <v>2</v>
      </c>
      <c r="DO20" s="21">
        <f t="shared" si="27"/>
        <v>2</v>
      </c>
      <c r="DP20" s="4">
        <f t="shared" si="6"/>
        <v>7</v>
      </c>
      <c r="DQ20" s="4">
        <f t="shared" si="7"/>
        <v>7</v>
      </c>
      <c r="DR20" s="21">
        <f t="shared" si="28"/>
        <v>7</v>
      </c>
      <c r="DS20" s="58">
        <f t="shared" si="29"/>
        <v>13</v>
      </c>
      <c r="DT20" s="4">
        <f t="shared" si="30"/>
        <v>2</v>
      </c>
      <c r="DU20" s="4">
        <f t="shared" si="31"/>
        <v>2</v>
      </c>
      <c r="DV20" s="21">
        <f t="shared" si="32"/>
        <v>2</v>
      </c>
      <c r="DW20" s="4">
        <f t="shared" si="8"/>
        <v>4</v>
      </c>
      <c r="DX20" s="4">
        <f t="shared" si="9"/>
        <v>4</v>
      </c>
      <c r="DY20" s="21">
        <f t="shared" si="33"/>
        <v>4</v>
      </c>
      <c r="DZ20" s="4">
        <f t="shared" si="34"/>
        <v>0</v>
      </c>
      <c r="EA20" s="4">
        <f t="shared" si="35"/>
        <v>0</v>
      </c>
      <c r="EB20" s="21">
        <f t="shared" si="36"/>
        <v>0</v>
      </c>
      <c r="EC20" s="4">
        <f t="shared" si="10"/>
        <v>7</v>
      </c>
      <c r="ED20" s="4">
        <f t="shared" si="11"/>
        <v>7</v>
      </c>
      <c r="EE20" s="21">
        <f t="shared" si="37"/>
        <v>7</v>
      </c>
      <c r="EF20" s="58">
        <f t="shared" si="38"/>
        <v>13</v>
      </c>
      <c r="EG20" s="4">
        <f t="shared" si="12"/>
        <v>3</v>
      </c>
      <c r="EH20" s="4">
        <f t="shared" si="13"/>
        <v>3</v>
      </c>
      <c r="EI20" s="21">
        <f t="shared" si="39"/>
        <v>3</v>
      </c>
      <c r="EJ20" s="4">
        <f t="shared" si="14"/>
        <v>8</v>
      </c>
      <c r="EK20" s="4">
        <f t="shared" si="15"/>
        <v>8</v>
      </c>
      <c r="EL20" s="21">
        <f t="shared" si="40"/>
        <v>8</v>
      </c>
      <c r="EM20" s="4">
        <f t="shared" si="16"/>
        <v>8</v>
      </c>
      <c r="EN20" s="4">
        <f t="shared" si="17"/>
        <v>9</v>
      </c>
      <c r="EO20" s="21">
        <f t="shared" si="41"/>
        <v>8.5</v>
      </c>
      <c r="EP20" s="58">
        <f t="shared" si="42"/>
        <v>19.5</v>
      </c>
    </row>
    <row r="21" spans="1:146">
      <c r="A21" s="19">
        <v>21</v>
      </c>
      <c r="B21" s="19" t="s">
        <v>1120</v>
      </c>
      <c r="C21" s="19" t="s">
        <v>55</v>
      </c>
      <c r="D21" s="19" t="s">
        <v>64</v>
      </c>
      <c r="E21" s="19" t="s">
        <v>70</v>
      </c>
      <c r="F21" s="19" t="s">
        <v>58</v>
      </c>
      <c r="G21" s="19" t="s">
        <v>60</v>
      </c>
      <c r="H21" s="19" t="s">
        <v>81</v>
      </c>
      <c r="I21" s="19" t="s">
        <v>135</v>
      </c>
      <c r="J21" s="19">
        <v>100</v>
      </c>
      <c r="K21" s="19">
        <v>2274</v>
      </c>
      <c r="L21" s="19" t="s">
        <v>39</v>
      </c>
      <c r="M21" s="43"/>
      <c r="N21" s="19" t="s">
        <v>431</v>
      </c>
      <c r="O21" s="19">
        <v>2</v>
      </c>
      <c r="P21" s="19" t="s">
        <v>872</v>
      </c>
      <c r="Q21" s="19">
        <v>2</v>
      </c>
      <c r="R21" s="19" t="s">
        <v>216</v>
      </c>
      <c r="S21" s="19">
        <v>0</v>
      </c>
      <c r="T21" s="19" t="s">
        <v>250</v>
      </c>
      <c r="U21" s="19">
        <v>0</v>
      </c>
      <c r="V21" s="19" t="s">
        <v>873</v>
      </c>
      <c r="W21" s="19">
        <v>0</v>
      </c>
      <c r="X21" s="19" t="s">
        <v>874</v>
      </c>
      <c r="Y21" s="19">
        <v>4</v>
      </c>
      <c r="Z21" s="19" t="s">
        <v>58</v>
      </c>
      <c r="AA21" s="19" t="s">
        <v>42</v>
      </c>
      <c r="AB21" s="19" t="s">
        <v>42</v>
      </c>
      <c r="AC21" s="19">
        <v>0</v>
      </c>
      <c r="AD21" s="19" t="s">
        <v>875</v>
      </c>
      <c r="AE21" s="19">
        <v>2</v>
      </c>
      <c r="AF21" s="19" t="s">
        <v>254</v>
      </c>
      <c r="AG21" s="19">
        <v>1</v>
      </c>
      <c r="AH21" s="19" t="s">
        <v>254</v>
      </c>
      <c r="AI21" s="19">
        <v>2</v>
      </c>
      <c r="AJ21" s="19" t="s">
        <v>876</v>
      </c>
      <c r="AK21" s="19">
        <v>0</v>
      </c>
      <c r="AL21" s="19" t="s">
        <v>829</v>
      </c>
      <c r="AM21" s="19">
        <v>2</v>
      </c>
      <c r="AN21" s="19" t="s">
        <v>877</v>
      </c>
      <c r="AO21" s="19">
        <v>1</v>
      </c>
      <c r="AP21" s="19" t="s">
        <v>226</v>
      </c>
      <c r="AQ21" s="19">
        <v>2</v>
      </c>
      <c r="AR21" s="19" t="s">
        <v>227</v>
      </c>
      <c r="AS21" s="19">
        <v>1</v>
      </c>
      <c r="AT21" s="19" t="s">
        <v>274</v>
      </c>
      <c r="AU21" s="19">
        <v>2</v>
      </c>
      <c r="AV21" s="19" t="s">
        <v>878</v>
      </c>
      <c r="AW21" s="19">
        <v>2</v>
      </c>
      <c r="AX21" s="19" t="s">
        <v>879</v>
      </c>
      <c r="AY21" s="19">
        <v>2</v>
      </c>
      <c r="AZ21" s="19" t="s">
        <v>231</v>
      </c>
      <c r="BA21" s="19">
        <v>0</v>
      </c>
      <c r="BB21" s="19" t="s">
        <v>387</v>
      </c>
      <c r="BC21" s="19">
        <v>0</v>
      </c>
      <c r="BD21" s="19" t="s">
        <v>350</v>
      </c>
      <c r="BE21" s="19">
        <v>0</v>
      </c>
      <c r="BF21" s="25"/>
      <c r="BG21" s="20" t="s">
        <v>431</v>
      </c>
      <c r="BH21" s="20">
        <v>2</v>
      </c>
      <c r="BI21" s="20" t="s">
        <v>872</v>
      </c>
      <c r="BJ21" s="20">
        <v>2</v>
      </c>
      <c r="BK21" s="20" t="s">
        <v>216</v>
      </c>
      <c r="BL21" s="20">
        <v>0</v>
      </c>
      <c r="BM21" s="20" t="s">
        <v>250</v>
      </c>
      <c r="BN21" s="20">
        <v>0</v>
      </c>
      <c r="BO21" s="20" t="s">
        <v>873</v>
      </c>
      <c r="BP21" s="20">
        <v>0</v>
      </c>
      <c r="BQ21" s="20" t="s">
        <v>874</v>
      </c>
      <c r="BR21" s="20">
        <v>4</v>
      </c>
      <c r="BS21" s="20" t="s">
        <v>58</v>
      </c>
      <c r="BT21" s="20" t="s">
        <v>42</v>
      </c>
      <c r="BU21" s="20" t="s">
        <v>42</v>
      </c>
      <c r="BV21" s="20">
        <v>0</v>
      </c>
      <c r="BW21" s="20" t="s">
        <v>875</v>
      </c>
      <c r="BX21" s="20">
        <v>2</v>
      </c>
      <c r="BY21" s="20" t="s">
        <v>254</v>
      </c>
      <c r="BZ21" s="20">
        <v>1</v>
      </c>
      <c r="CA21" s="20" t="s">
        <v>254</v>
      </c>
      <c r="CB21" s="20">
        <v>2</v>
      </c>
      <c r="CC21" s="20" t="s">
        <v>876</v>
      </c>
      <c r="CD21" s="20">
        <v>0</v>
      </c>
      <c r="CE21" s="20" t="s">
        <v>829</v>
      </c>
      <c r="CF21" s="20">
        <v>2</v>
      </c>
      <c r="CG21" s="20" t="s">
        <v>877</v>
      </c>
      <c r="CH21" s="20">
        <v>1</v>
      </c>
      <c r="CI21" s="20" t="s">
        <v>226</v>
      </c>
      <c r="CJ21" s="20">
        <v>2</v>
      </c>
      <c r="CK21" s="20" t="s">
        <v>227</v>
      </c>
      <c r="CL21" s="20">
        <v>1</v>
      </c>
      <c r="CM21" s="20" t="s">
        <v>274</v>
      </c>
      <c r="CN21" s="20">
        <v>2</v>
      </c>
      <c r="CO21" s="20" t="s">
        <v>878</v>
      </c>
      <c r="CP21" s="20">
        <v>2</v>
      </c>
      <c r="CQ21" s="20" t="s">
        <v>879</v>
      </c>
      <c r="CR21" s="20">
        <v>2</v>
      </c>
      <c r="CS21" s="20" t="s">
        <v>231</v>
      </c>
      <c r="CT21" s="20">
        <v>0</v>
      </c>
      <c r="CU21" s="20" t="s">
        <v>387</v>
      </c>
      <c r="CV21" s="20">
        <v>0</v>
      </c>
      <c r="CW21" s="20" t="s">
        <v>350</v>
      </c>
      <c r="CX21" s="20">
        <v>0</v>
      </c>
      <c r="CY21" s="55"/>
      <c r="CZ21" s="4">
        <f t="shared" si="18"/>
        <v>2</v>
      </c>
      <c r="DA21" s="4">
        <f t="shared" si="19"/>
        <v>2</v>
      </c>
      <c r="DB21" s="21">
        <f t="shared" si="20"/>
        <v>2</v>
      </c>
      <c r="DC21" s="4">
        <f t="shared" si="0"/>
        <v>7</v>
      </c>
      <c r="DD21" s="4">
        <f t="shared" si="1"/>
        <v>7</v>
      </c>
      <c r="DE21" s="21">
        <f t="shared" si="21"/>
        <v>7</v>
      </c>
      <c r="DF21" s="4">
        <f t="shared" si="22"/>
        <v>2</v>
      </c>
      <c r="DG21" s="4">
        <f t="shared" si="23"/>
        <v>2</v>
      </c>
      <c r="DH21" s="21">
        <f t="shared" si="24"/>
        <v>2</v>
      </c>
      <c r="DI21" s="58">
        <f t="shared" si="25"/>
        <v>11</v>
      </c>
      <c r="DJ21" s="4">
        <f t="shared" si="2"/>
        <v>4</v>
      </c>
      <c r="DK21" s="4">
        <f t="shared" si="3"/>
        <v>4</v>
      </c>
      <c r="DL21" s="21">
        <f t="shared" si="26"/>
        <v>4</v>
      </c>
      <c r="DM21" s="4">
        <f t="shared" si="4"/>
        <v>0</v>
      </c>
      <c r="DN21" s="4">
        <f t="shared" si="5"/>
        <v>0</v>
      </c>
      <c r="DO21" s="21">
        <f t="shared" si="27"/>
        <v>0</v>
      </c>
      <c r="DP21" s="4">
        <f t="shared" si="6"/>
        <v>7</v>
      </c>
      <c r="DQ21" s="4">
        <f t="shared" si="7"/>
        <v>7</v>
      </c>
      <c r="DR21" s="21">
        <f t="shared" si="28"/>
        <v>7</v>
      </c>
      <c r="DS21" s="58">
        <f t="shared" si="29"/>
        <v>11</v>
      </c>
      <c r="DT21" s="4">
        <f t="shared" si="30"/>
        <v>2</v>
      </c>
      <c r="DU21" s="4">
        <f t="shared" si="31"/>
        <v>2</v>
      </c>
      <c r="DV21" s="21">
        <f t="shared" si="32"/>
        <v>2</v>
      </c>
      <c r="DW21" s="4">
        <f t="shared" si="8"/>
        <v>2</v>
      </c>
      <c r="DX21" s="4">
        <f t="shared" si="9"/>
        <v>2</v>
      </c>
      <c r="DY21" s="21">
        <f t="shared" si="33"/>
        <v>2</v>
      </c>
      <c r="DZ21" s="4">
        <f t="shared" si="34"/>
        <v>0</v>
      </c>
      <c r="EA21" s="4">
        <f t="shared" si="35"/>
        <v>0</v>
      </c>
      <c r="EB21" s="21">
        <f t="shared" si="36"/>
        <v>0</v>
      </c>
      <c r="EC21" s="4">
        <f t="shared" si="10"/>
        <v>7</v>
      </c>
      <c r="ED21" s="4">
        <f t="shared" si="11"/>
        <v>7</v>
      </c>
      <c r="EE21" s="21">
        <f t="shared" si="37"/>
        <v>7</v>
      </c>
      <c r="EF21" s="58">
        <f t="shared" si="38"/>
        <v>11</v>
      </c>
      <c r="EG21" s="4">
        <f t="shared" si="12"/>
        <v>2</v>
      </c>
      <c r="EH21" s="4">
        <f t="shared" si="13"/>
        <v>2</v>
      </c>
      <c r="EI21" s="21">
        <f t="shared" si="39"/>
        <v>2</v>
      </c>
      <c r="EJ21" s="4">
        <f t="shared" si="14"/>
        <v>6</v>
      </c>
      <c r="EK21" s="4">
        <f t="shared" si="15"/>
        <v>6</v>
      </c>
      <c r="EL21" s="21">
        <f t="shared" si="40"/>
        <v>6</v>
      </c>
      <c r="EM21" s="4">
        <f t="shared" si="16"/>
        <v>6</v>
      </c>
      <c r="EN21" s="4">
        <f t="shared" si="17"/>
        <v>6</v>
      </c>
      <c r="EO21" s="21">
        <f t="shared" si="41"/>
        <v>6</v>
      </c>
      <c r="EP21" s="58">
        <f t="shared" si="42"/>
        <v>14</v>
      </c>
    </row>
    <row r="22" spans="1:146">
      <c r="A22" s="19">
        <v>33</v>
      </c>
      <c r="B22" s="19" t="s">
        <v>1121</v>
      </c>
      <c r="C22" s="19" t="s">
        <v>86</v>
      </c>
      <c r="D22" s="19" t="s">
        <v>64</v>
      </c>
      <c r="E22" s="19" t="s">
        <v>46</v>
      </c>
      <c r="F22" s="19" t="s">
        <v>58</v>
      </c>
      <c r="G22" s="19" t="s">
        <v>60</v>
      </c>
      <c r="H22" s="19" t="s">
        <v>87</v>
      </c>
      <c r="I22" s="19" t="s">
        <v>126</v>
      </c>
      <c r="J22" s="19">
        <v>100</v>
      </c>
      <c r="K22" s="19">
        <v>1385</v>
      </c>
      <c r="L22" s="19" t="s">
        <v>39</v>
      </c>
      <c r="M22" s="43"/>
      <c r="N22" s="19" t="s">
        <v>350</v>
      </c>
      <c r="O22" s="19">
        <v>2</v>
      </c>
      <c r="P22" s="19" t="s">
        <v>880</v>
      </c>
      <c r="Q22" s="19">
        <v>2</v>
      </c>
      <c r="R22" s="19" t="s">
        <v>311</v>
      </c>
      <c r="S22" s="19">
        <v>2</v>
      </c>
      <c r="T22" s="19" t="s">
        <v>250</v>
      </c>
      <c r="U22" s="19">
        <v>0</v>
      </c>
      <c r="V22" s="19" t="s">
        <v>40</v>
      </c>
      <c r="W22" s="19">
        <v>0</v>
      </c>
      <c r="X22" s="19" t="s">
        <v>881</v>
      </c>
      <c r="Y22" s="19">
        <v>1</v>
      </c>
      <c r="Z22" s="19" t="s">
        <v>58</v>
      </c>
      <c r="AA22" s="19" t="s">
        <v>42</v>
      </c>
      <c r="AB22" s="19" t="s">
        <v>58</v>
      </c>
      <c r="AC22" s="19">
        <v>0</v>
      </c>
      <c r="AD22" s="19" t="s">
        <v>881</v>
      </c>
      <c r="AE22" s="19">
        <v>0</v>
      </c>
      <c r="AF22" s="19" t="s">
        <v>254</v>
      </c>
      <c r="AG22" s="19">
        <v>1</v>
      </c>
      <c r="AH22" s="19" t="s">
        <v>214</v>
      </c>
      <c r="AI22" s="19">
        <v>0</v>
      </c>
      <c r="AJ22" s="19" t="s">
        <v>881</v>
      </c>
      <c r="AK22" s="19">
        <v>0</v>
      </c>
      <c r="AL22" s="19" t="s">
        <v>882</v>
      </c>
      <c r="AM22" s="19">
        <v>2</v>
      </c>
      <c r="AN22" s="19" t="s">
        <v>543</v>
      </c>
      <c r="AO22" s="19">
        <v>1</v>
      </c>
      <c r="AP22" s="19" t="s">
        <v>500</v>
      </c>
      <c r="AQ22" s="19">
        <v>0</v>
      </c>
      <c r="AR22" s="19" t="s">
        <v>227</v>
      </c>
      <c r="AS22" s="19">
        <v>1</v>
      </c>
      <c r="AT22" s="19" t="s">
        <v>274</v>
      </c>
      <c r="AU22" s="19">
        <v>2</v>
      </c>
      <c r="AV22" s="19" t="s">
        <v>883</v>
      </c>
      <c r="AW22" s="19">
        <v>3</v>
      </c>
      <c r="AX22" s="19" t="s">
        <v>884</v>
      </c>
      <c r="AY22" s="19">
        <v>0</v>
      </c>
      <c r="AZ22" s="19" t="s">
        <v>277</v>
      </c>
      <c r="BA22" s="19">
        <v>2</v>
      </c>
      <c r="BB22" s="19" t="s">
        <v>885</v>
      </c>
      <c r="BC22" s="19">
        <v>0</v>
      </c>
      <c r="BD22" s="19" t="s">
        <v>886</v>
      </c>
      <c r="BE22" s="19">
        <v>0</v>
      </c>
      <c r="BF22" s="25"/>
      <c r="BG22" s="20" t="s">
        <v>350</v>
      </c>
      <c r="BH22" s="20">
        <v>2</v>
      </c>
      <c r="BI22" s="20" t="s">
        <v>880</v>
      </c>
      <c r="BJ22" s="20">
        <v>2</v>
      </c>
      <c r="BK22" s="20" t="s">
        <v>311</v>
      </c>
      <c r="BL22" s="20">
        <v>2</v>
      </c>
      <c r="BM22" s="20" t="s">
        <v>250</v>
      </c>
      <c r="BN22" s="20">
        <v>0</v>
      </c>
      <c r="BO22" s="20" t="s">
        <v>40</v>
      </c>
      <c r="BP22" s="20">
        <v>0</v>
      </c>
      <c r="BQ22" s="20" t="s">
        <v>881</v>
      </c>
      <c r="BR22" s="20">
        <v>0</v>
      </c>
      <c r="BS22" s="20" t="s">
        <v>58</v>
      </c>
      <c r="BT22" s="20" t="s">
        <v>42</v>
      </c>
      <c r="BU22" s="20" t="s">
        <v>58</v>
      </c>
      <c r="BV22" s="20">
        <v>0</v>
      </c>
      <c r="BW22" s="20" t="s">
        <v>881</v>
      </c>
      <c r="BX22" s="20">
        <v>0</v>
      </c>
      <c r="BY22" s="20" t="s">
        <v>254</v>
      </c>
      <c r="BZ22" s="20">
        <v>1</v>
      </c>
      <c r="CA22" s="20" t="s">
        <v>214</v>
      </c>
      <c r="CB22" s="20">
        <v>0</v>
      </c>
      <c r="CC22" s="20" t="s">
        <v>881</v>
      </c>
      <c r="CD22" s="20">
        <v>0</v>
      </c>
      <c r="CE22" s="20" t="s">
        <v>882</v>
      </c>
      <c r="CF22" s="20">
        <v>2</v>
      </c>
      <c r="CG22" s="20" t="s">
        <v>543</v>
      </c>
      <c r="CH22" s="20">
        <v>1</v>
      </c>
      <c r="CI22" s="20" t="s">
        <v>500</v>
      </c>
      <c r="CJ22" s="20">
        <v>0</v>
      </c>
      <c r="CK22" s="20" t="s">
        <v>227</v>
      </c>
      <c r="CL22" s="20">
        <v>1</v>
      </c>
      <c r="CM22" s="20" t="s">
        <v>274</v>
      </c>
      <c r="CN22" s="20">
        <v>2</v>
      </c>
      <c r="CO22" s="20" t="s">
        <v>883</v>
      </c>
      <c r="CP22" s="20">
        <v>1</v>
      </c>
      <c r="CQ22" s="20" t="s">
        <v>884</v>
      </c>
      <c r="CR22" s="20">
        <v>0</v>
      </c>
      <c r="CS22" s="20" t="s">
        <v>277</v>
      </c>
      <c r="CT22" s="20">
        <v>2</v>
      </c>
      <c r="CU22" s="20" t="s">
        <v>885</v>
      </c>
      <c r="CV22" s="20">
        <v>0</v>
      </c>
      <c r="CW22" s="20" t="s">
        <v>886</v>
      </c>
      <c r="CX22" s="20">
        <v>0</v>
      </c>
      <c r="CY22" s="55"/>
      <c r="CZ22" s="4">
        <f t="shared" si="18"/>
        <v>4</v>
      </c>
      <c r="DA22" s="4">
        <f t="shared" si="19"/>
        <v>4</v>
      </c>
      <c r="DB22" s="21">
        <f t="shared" si="20"/>
        <v>4</v>
      </c>
      <c r="DC22" s="4">
        <f t="shared" si="0"/>
        <v>5</v>
      </c>
      <c r="DD22" s="4">
        <f t="shared" si="1"/>
        <v>5</v>
      </c>
      <c r="DE22" s="21">
        <f t="shared" si="21"/>
        <v>5</v>
      </c>
      <c r="DF22" s="4">
        <f t="shared" si="22"/>
        <v>2</v>
      </c>
      <c r="DG22" s="4">
        <f t="shared" si="23"/>
        <v>2</v>
      </c>
      <c r="DH22" s="21">
        <f t="shared" si="24"/>
        <v>2</v>
      </c>
      <c r="DI22" s="58">
        <f t="shared" si="25"/>
        <v>11</v>
      </c>
      <c r="DJ22" s="4">
        <f t="shared" si="2"/>
        <v>4</v>
      </c>
      <c r="DK22" s="4">
        <f t="shared" si="3"/>
        <v>4</v>
      </c>
      <c r="DL22" s="21">
        <f t="shared" si="26"/>
        <v>4</v>
      </c>
      <c r="DM22" s="4">
        <f t="shared" si="4"/>
        <v>0</v>
      </c>
      <c r="DN22" s="4">
        <f t="shared" si="5"/>
        <v>0</v>
      </c>
      <c r="DO22" s="21">
        <f t="shared" si="27"/>
        <v>0</v>
      </c>
      <c r="DP22" s="4">
        <f t="shared" si="6"/>
        <v>7</v>
      </c>
      <c r="DQ22" s="4">
        <f t="shared" si="7"/>
        <v>7</v>
      </c>
      <c r="DR22" s="21">
        <f t="shared" si="28"/>
        <v>7</v>
      </c>
      <c r="DS22" s="58">
        <f t="shared" si="29"/>
        <v>11</v>
      </c>
      <c r="DT22" s="4">
        <f t="shared" si="30"/>
        <v>0</v>
      </c>
      <c r="DU22" s="4">
        <f t="shared" si="31"/>
        <v>0</v>
      </c>
      <c r="DV22" s="21">
        <f t="shared" si="32"/>
        <v>0</v>
      </c>
      <c r="DW22" s="4">
        <f t="shared" si="8"/>
        <v>4</v>
      </c>
      <c r="DX22" s="4">
        <f t="shared" si="9"/>
        <v>4</v>
      </c>
      <c r="DY22" s="21">
        <f t="shared" si="33"/>
        <v>4</v>
      </c>
      <c r="DZ22" s="4">
        <f t="shared" si="34"/>
        <v>2</v>
      </c>
      <c r="EA22" s="4">
        <f t="shared" si="35"/>
        <v>2</v>
      </c>
      <c r="EB22" s="21">
        <f t="shared" si="36"/>
        <v>2</v>
      </c>
      <c r="EC22" s="4">
        <f t="shared" si="10"/>
        <v>5</v>
      </c>
      <c r="ED22" s="4">
        <f t="shared" si="11"/>
        <v>5</v>
      </c>
      <c r="EE22" s="21">
        <f t="shared" si="37"/>
        <v>5</v>
      </c>
      <c r="EF22" s="58">
        <f t="shared" si="38"/>
        <v>11</v>
      </c>
      <c r="EG22" s="4">
        <f t="shared" si="12"/>
        <v>2</v>
      </c>
      <c r="EH22" s="4">
        <f t="shared" si="13"/>
        <v>2</v>
      </c>
      <c r="EI22" s="21">
        <f t="shared" si="39"/>
        <v>2</v>
      </c>
      <c r="EJ22" s="4">
        <f t="shared" si="14"/>
        <v>2</v>
      </c>
      <c r="EK22" s="4">
        <f t="shared" si="15"/>
        <v>2</v>
      </c>
      <c r="EL22" s="21">
        <f t="shared" si="40"/>
        <v>2</v>
      </c>
      <c r="EM22" s="4">
        <f t="shared" si="16"/>
        <v>4</v>
      </c>
      <c r="EN22" s="4">
        <f t="shared" si="17"/>
        <v>1</v>
      </c>
      <c r="EO22" s="21">
        <f t="shared" si="41"/>
        <v>2.5</v>
      </c>
      <c r="EP22" s="58">
        <f t="shared" si="42"/>
        <v>6.5</v>
      </c>
    </row>
    <row r="23" spans="1:146">
      <c r="A23" s="19">
        <v>34</v>
      </c>
      <c r="B23" s="19" t="s">
        <v>1121</v>
      </c>
      <c r="C23" s="19" t="s">
        <v>44</v>
      </c>
      <c r="D23" s="19" t="s">
        <v>64</v>
      </c>
      <c r="E23" s="19" t="s">
        <v>84</v>
      </c>
      <c r="F23" s="19" t="s">
        <v>58</v>
      </c>
      <c r="G23" s="19" t="s">
        <v>60</v>
      </c>
      <c r="H23" s="19" t="s">
        <v>85</v>
      </c>
      <c r="I23" s="19" t="s">
        <v>121</v>
      </c>
      <c r="J23" s="19">
        <v>100</v>
      </c>
      <c r="K23" s="19">
        <v>3055</v>
      </c>
      <c r="L23" s="19" t="s">
        <v>39</v>
      </c>
      <c r="M23" s="43"/>
      <c r="N23" s="19" t="s">
        <v>887</v>
      </c>
      <c r="O23" s="19">
        <v>0</v>
      </c>
      <c r="P23" s="19" t="s">
        <v>888</v>
      </c>
      <c r="Q23" s="19">
        <v>0</v>
      </c>
      <c r="R23" s="19" t="s">
        <v>311</v>
      </c>
      <c r="S23" s="19">
        <v>2</v>
      </c>
      <c r="T23" s="19" t="s">
        <v>239</v>
      </c>
      <c r="U23" s="19">
        <v>1</v>
      </c>
      <c r="V23" s="19" t="s">
        <v>312</v>
      </c>
      <c r="W23" s="19">
        <v>2</v>
      </c>
      <c r="X23" s="19" t="s">
        <v>889</v>
      </c>
      <c r="Y23" s="19">
        <v>2</v>
      </c>
      <c r="Z23" s="19" t="s">
        <v>58</v>
      </c>
      <c r="AA23" s="19" t="s">
        <v>42</v>
      </c>
      <c r="AB23" s="19" t="s">
        <v>42</v>
      </c>
      <c r="AC23" s="19">
        <v>0</v>
      </c>
      <c r="AD23" s="19" t="s">
        <v>890</v>
      </c>
      <c r="AE23" s="19">
        <v>0</v>
      </c>
      <c r="AF23" s="19" t="s">
        <v>254</v>
      </c>
      <c r="AG23" s="19">
        <v>1</v>
      </c>
      <c r="AH23" s="19" t="s">
        <v>254</v>
      </c>
      <c r="AI23" s="19">
        <v>2</v>
      </c>
      <c r="AJ23" s="19" t="s">
        <v>891</v>
      </c>
      <c r="AK23" s="19">
        <v>2</v>
      </c>
      <c r="AL23" s="19" t="s">
        <v>256</v>
      </c>
      <c r="AM23" s="19">
        <v>2</v>
      </c>
      <c r="AN23" s="19" t="s">
        <v>317</v>
      </c>
      <c r="AO23" s="19">
        <v>2</v>
      </c>
      <c r="AP23" s="19" t="s">
        <v>226</v>
      </c>
      <c r="AQ23" s="19">
        <v>2</v>
      </c>
      <c r="AR23" s="19" t="s">
        <v>227</v>
      </c>
      <c r="AS23" s="19">
        <v>1</v>
      </c>
      <c r="AT23" s="19" t="s">
        <v>426</v>
      </c>
      <c r="AU23" s="19">
        <v>2</v>
      </c>
      <c r="AV23" s="19" t="s">
        <v>892</v>
      </c>
      <c r="AW23" s="19">
        <v>0</v>
      </c>
      <c r="AX23" s="19" t="s">
        <v>893</v>
      </c>
      <c r="AY23" s="19">
        <v>0</v>
      </c>
      <c r="AZ23" s="19" t="s">
        <v>231</v>
      </c>
      <c r="BA23" s="19">
        <v>0</v>
      </c>
      <c r="BB23" s="19" t="s">
        <v>429</v>
      </c>
      <c r="BC23" s="19">
        <v>0</v>
      </c>
      <c r="BD23" s="19" t="s">
        <v>571</v>
      </c>
      <c r="BE23" s="19">
        <v>0</v>
      </c>
      <c r="BF23" s="25"/>
      <c r="BG23" s="20" t="s">
        <v>887</v>
      </c>
      <c r="BH23" s="20">
        <v>0</v>
      </c>
      <c r="BI23" s="20" t="s">
        <v>888</v>
      </c>
      <c r="BJ23" s="20">
        <v>0</v>
      </c>
      <c r="BK23" s="20" t="s">
        <v>311</v>
      </c>
      <c r="BL23" s="20">
        <v>2</v>
      </c>
      <c r="BM23" s="20" t="s">
        <v>239</v>
      </c>
      <c r="BN23" s="20">
        <v>1</v>
      </c>
      <c r="BO23" s="20" t="s">
        <v>312</v>
      </c>
      <c r="BP23" s="20">
        <v>2</v>
      </c>
      <c r="BQ23" s="20" t="s">
        <v>889</v>
      </c>
      <c r="BR23" s="20">
        <v>1</v>
      </c>
      <c r="BS23" s="20" t="s">
        <v>58</v>
      </c>
      <c r="BT23" s="20" t="s">
        <v>42</v>
      </c>
      <c r="BU23" s="20" t="s">
        <v>42</v>
      </c>
      <c r="BV23" s="20">
        <v>0</v>
      </c>
      <c r="BW23" s="20" t="s">
        <v>890</v>
      </c>
      <c r="BX23" s="20">
        <v>0</v>
      </c>
      <c r="BY23" s="20" t="s">
        <v>254</v>
      </c>
      <c r="BZ23" s="20">
        <v>1</v>
      </c>
      <c r="CA23" s="20" t="s">
        <v>254</v>
      </c>
      <c r="CB23" s="20">
        <v>2</v>
      </c>
      <c r="CC23" s="20" t="s">
        <v>891</v>
      </c>
      <c r="CD23" s="20">
        <v>1</v>
      </c>
      <c r="CE23" s="20" t="s">
        <v>256</v>
      </c>
      <c r="CF23" s="20">
        <v>2</v>
      </c>
      <c r="CG23" s="20" t="s">
        <v>317</v>
      </c>
      <c r="CH23" s="20">
        <v>2</v>
      </c>
      <c r="CI23" s="20" t="s">
        <v>226</v>
      </c>
      <c r="CJ23" s="20">
        <v>2</v>
      </c>
      <c r="CK23" s="20" t="s">
        <v>227</v>
      </c>
      <c r="CL23" s="20">
        <v>1</v>
      </c>
      <c r="CM23" s="20" t="s">
        <v>426</v>
      </c>
      <c r="CN23" s="20">
        <v>2</v>
      </c>
      <c r="CO23" s="20" t="s">
        <v>892</v>
      </c>
      <c r="CP23" s="20">
        <v>0</v>
      </c>
      <c r="CQ23" s="20" t="s">
        <v>893</v>
      </c>
      <c r="CR23" s="20">
        <v>0</v>
      </c>
      <c r="CS23" s="20" t="s">
        <v>231</v>
      </c>
      <c r="CT23" s="20">
        <v>0</v>
      </c>
      <c r="CU23" s="20" t="s">
        <v>429</v>
      </c>
      <c r="CV23" s="20">
        <v>0</v>
      </c>
      <c r="CW23" s="20" t="s">
        <v>571</v>
      </c>
      <c r="CX23" s="20">
        <v>0</v>
      </c>
      <c r="CY23" s="55"/>
      <c r="CZ23" s="4">
        <f t="shared" si="18"/>
        <v>0</v>
      </c>
      <c r="DA23" s="4">
        <f t="shared" si="19"/>
        <v>0</v>
      </c>
      <c r="DB23" s="21">
        <f t="shared" si="20"/>
        <v>0</v>
      </c>
      <c r="DC23" s="4">
        <f t="shared" si="0"/>
        <v>8</v>
      </c>
      <c r="DD23" s="4">
        <f t="shared" si="1"/>
        <v>8</v>
      </c>
      <c r="DE23" s="21">
        <f t="shared" si="21"/>
        <v>8</v>
      </c>
      <c r="DF23" s="4">
        <f t="shared" si="22"/>
        <v>0</v>
      </c>
      <c r="DG23" s="4">
        <f t="shared" si="23"/>
        <v>0</v>
      </c>
      <c r="DH23" s="21">
        <f t="shared" si="24"/>
        <v>0</v>
      </c>
      <c r="DI23" s="58">
        <f t="shared" si="25"/>
        <v>8</v>
      </c>
      <c r="DJ23" s="4">
        <f t="shared" si="2"/>
        <v>2</v>
      </c>
      <c r="DK23" s="4">
        <f t="shared" si="3"/>
        <v>2</v>
      </c>
      <c r="DL23" s="21">
        <f t="shared" si="26"/>
        <v>2</v>
      </c>
      <c r="DM23" s="4">
        <f t="shared" si="4"/>
        <v>0</v>
      </c>
      <c r="DN23" s="4">
        <f t="shared" si="5"/>
        <v>0</v>
      </c>
      <c r="DO23" s="21">
        <f t="shared" si="27"/>
        <v>0</v>
      </c>
      <c r="DP23" s="4">
        <f t="shared" si="6"/>
        <v>6</v>
      </c>
      <c r="DQ23" s="4">
        <f t="shared" si="7"/>
        <v>6</v>
      </c>
      <c r="DR23" s="21">
        <f t="shared" si="28"/>
        <v>6</v>
      </c>
      <c r="DS23" s="58">
        <f t="shared" si="29"/>
        <v>8</v>
      </c>
      <c r="DT23" s="4">
        <f t="shared" si="30"/>
        <v>0</v>
      </c>
      <c r="DU23" s="4">
        <f t="shared" si="31"/>
        <v>0</v>
      </c>
      <c r="DV23" s="21">
        <f t="shared" si="32"/>
        <v>0</v>
      </c>
      <c r="DW23" s="4">
        <f t="shared" si="8"/>
        <v>2</v>
      </c>
      <c r="DX23" s="4">
        <f t="shared" si="9"/>
        <v>2</v>
      </c>
      <c r="DY23" s="21">
        <f t="shared" si="33"/>
        <v>2</v>
      </c>
      <c r="DZ23" s="4">
        <f t="shared" si="34"/>
        <v>0</v>
      </c>
      <c r="EA23" s="4">
        <f t="shared" si="35"/>
        <v>0</v>
      </c>
      <c r="EB23" s="21">
        <f t="shared" si="36"/>
        <v>0</v>
      </c>
      <c r="EC23" s="4">
        <f t="shared" si="10"/>
        <v>6</v>
      </c>
      <c r="ED23" s="4">
        <f t="shared" si="11"/>
        <v>6</v>
      </c>
      <c r="EE23" s="21">
        <f t="shared" si="37"/>
        <v>6</v>
      </c>
      <c r="EF23" s="58">
        <f t="shared" si="38"/>
        <v>8</v>
      </c>
      <c r="EG23" s="4">
        <f t="shared" si="12"/>
        <v>3</v>
      </c>
      <c r="EH23" s="4">
        <f t="shared" si="13"/>
        <v>3</v>
      </c>
      <c r="EI23" s="21">
        <f t="shared" si="39"/>
        <v>3</v>
      </c>
      <c r="EJ23" s="4">
        <f t="shared" si="14"/>
        <v>6</v>
      </c>
      <c r="EK23" s="4">
        <f t="shared" si="15"/>
        <v>6</v>
      </c>
      <c r="EL23" s="21">
        <f t="shared" si="40"/>
        <v>6</v>
      </c>
      <c r="EM23" s="4">
        <f t="shared" si="16"/>
        <v>4</v>
      </c>
      <c r="EN23" s="4">
        <f t="shared" si="17"/>
        <v>2</v>
      </c>
      <c r="EO23" s="21">
        <f t="shared" si="41"/>
        <v>3</v>
      </c>
      <c r="EP23" s="58">
        <f t="shared" si="42"/>
        <v>12</v>
      </c>
    </row>
    <row r="24" spans="1:146">
      <c r="A24" s="19">
        <v>35</v>
      </c>
      <c r="B24" s="19" t="s">
        <v>1121</v>
      </c>
      <c r="C24" s="19"/>
      <c r="D24" s="19"/>
      <c r="E24" s="19"/>
      <c r="F24" s="19"/>
      <c r="G24" s="19"/>
      <c r="H24" s="19"/>
      <c r="I24" s="19" t="s">
        <v>163</v>
      </c>
      <c r="J24" s="19">
        <v>100</v>
      </c>
      <c r="K24" s="19">
        <v>1116</v>
      </c>
      <c r="L24" s="19" t="s">
        <v>39</v>
      </c>
      <c r="M24" s="43"/>
      <c r="N24" s="19" t="s">
        <v>894</v>
      </c>
      <c r="O24" s="19">
        <v>0</v>
      </c>
      <c r="P24" s="19" t="s">
        <v>895</v>
      </c>
      <c r="Q24" s="19">
        <v>0</v>
      </c>
      <c r="R24" s="19" t="s">
        <v>380</v>
      </c>
      <c r="S24" s="19">
        <v>0</v>
      </c>
      <c r="T24" s="19" t="s">
        <v>250</v>
      </c>
      <c r="U24" s="19">
        <v>0</v>
      </c>
      <c r="V24" s="19" t="s">
        <v>40</v>
      </c>
      <c r="W24" s="19">
        <v>0</v>
      </c>
      <c r="X24" s="19" t="s">
        <v>40</v>
      </c>
      <c r="Y24" s="19">
        <v>0</v>
      </c>
      <c r="Z24" s="19" t="s">
        <v>58</v>
      </c>
      <c r="AA24" s="19" t="s">
        <v>42</v>
      </c>
      <c r="AB24" s="19" t="s">
        <v>42</v>
      </c>
      <c r="AC24" s="19">
        <v>0</v>
      </c>
      <c r="AD24" s="19" t="s">
        <v>40</v>
      </c>
      <c r="AE24" s="19">
        <v>0</v>
      </c>
      <c r="AF24" s="19" t="s">
        <v>221</v>
      </c>
      <c r="AG24" s="19">
        <v>0</v>
      </c>
      <c r="AH24" s="19" t="s">
        <v>40</v>
      </c>
      <c r="AI24" s="19">
        <v>0</v>
      </c>
      <c r="AJ24" s="19" t="s">
        <v>411</v>
      </c>
      <c r="AK24" s="19">
        <v>0</v>
      </c>
      <c r="AL24" s="19" t="s">
        <v>224</v>
      </c>
      <c r="AM24" s="19">
        <v>2</v>
      </c>
      <c r="AN24" s="19" t="s">
        <v>374</v>
      </c>
      <c r="AO24" s="19">
        <v>2</v>
      </c>
      <c r="AP24" s="19" t="s">
        <v>273</v>
      </c>
      <c r="AQ24" s="19">
        <v>0</v>
      </c>
      <c r="AR24" s="19" t="s">
        <v>330</v>
      </c>
      <c r="AS24" s="19">
        <v>0</v>
      </c>
      <c r="AT24" s="19" t="s">
        <v>896</v>
      </c>
      <c r="AU24" s="19">
        <v>0</v>
      </c>
      <c r="AV24" s="19" t="s">
        <v>40</v>
      </c>
      <c r="AW24" s="19">
        <v>0</v>
      </c>
      <c r="AX24" s="19" t="s">
        <v>40</v>
      </c>
      <c r="AY24" s="19">
        <v>0</v>
      </c>
      <c r="AZ24" s="19" t="s">
        <v>398</v>
      </c>
      <c r="BA24" s="19">
        <v>0</v>
      </c>
      <c r="BB24" s="19" t="s">
        <v>421</v>
      </c>
      <c r="BC24" s="19">
        <v>0</v>
      </c>
      <c r="BD24" s="19" t="s">
        <v>526</v>
      </c>
      <c r="BE24" s="19">
        <v>0</v>
      </c>
      <c r="BF24" s="25"/>
      <c r="BG24" s="20" t="s">
        <v>894</v>
      </c>
      <c r="BH24" s="20">
        <v>0</v>
      </c>
      <c r="BI24" s="20" t="s">
        <v>895</v>
      </c>
      <c r="BJ24" s="20">
        <v>0</v>
      </c>
      <c r="BK24" s="20" t="s">
        <v>380</v>
      </c>
      <c r="BL24" s="20">
        <v>0</v>
      </c>
      <c r="BM24" s="20" t="s">
        <v>250</v>
      </c>
      <c r="BN24" s="20">
        <v>0</v>
      </c>
      <c r="BO24" s="20" t="s">
        <v>40</v>
      </c>
      <c r="BP24" s="20">
        <v>0</v>
      </c>
      <c r="BQ24" s="20" t="s">
        <v>40</v>
      </c>
      <c r="BR24" s="20">
        <v>0</v>
      </c>
      <c r="BS24" s="20" t="s">
        <v>58</v>
      </c>
      <c r="BT24" s="20" t="s">
        <v>42</v>
      </c>
      <c r="BU24" s="20" t="s">
        <v>42</v>
      </c>
      <c r="BV24" s="20">
        <v>0</v>
      </c>
      <c r="BW24" s="20" t="s">
        <v>40</v>
      </c>
      <c r="BX24" s="20">
        <v>0</v>
      </c>
      <c r="BY24" s="20" t="s">
        <v>221</v>
      </c>
      <c r="BZ24" s="20">
        <v>0</v>
      </c>
      <c r="CA24" s="20" t="s">
        <v>40</v>
      </c>
      <c r="CB24" s="20">
        <v>0</v>
      </c>
      <c r="CC24" s="20" t="s">
        <v>411</v>
      </c>
      <c r="CD24" s="20">
        <v>0</v>
      </c>
      <c r="CE24" s="20" t="s">
        <v>224</v>
      </c>
      <c r="CF24" s="20">
        <v>2</v>
      </c>
      <c r="CG24" s="20" t="s">
        <v>374</v>
      </c>
      <c r="CH24" s="20">
        <v>2</v>
      </c>
      <c r="CI24" s="20" t="s">
        <v>273</v>
      </c>
      <c r="CJ24" s="20">
        <v>0</v>
      </c>
      <c r="CK24" s="20" t="s">
        <v>330</v>
      </c>
      <c r="CL24" s="20">
        <v>0</v>
      </c>
      <c r="CM24" s="20" t="s">
        <v>896</v>
      </c>
      <c r="CN24" s="20">
        <v>0</v>
      </c>
      <c r="CO24" s="20" t="s">
        <v>40</v>
      </c>
      <c r="CP24" s="20">
        <v>0</v>
      </c>
      <c r="CQ24" s="20" t="s">
        <v>40</v>
      </c>
      <c r="CR24" s="20">
        <v>0</v>
      </c>
      <c r="CS24" s="20" t="s">
        <v>398</v>
      </c>
      <c r="CT24" s="20">
        <v>0</v>
      </c>
      <c r="CU24" s="20" t="s">
        <v>421</v>
      </c>
      <c r="CV24" s="20">
        <v>0</v>
      </c>
      <c r="CW24" s="20" t="s">
        <v>526</v>
      </c>
      <c r="CX24" s="20">
        <v>0</v>
      </c>
      <c r="CY24" s="55"/>
      <c r="CZ24" s="4">
        <f t="shared" si="18"/>
        <v>0</v>
      </c>
      <c r="DA24" s="4">
        <f t="shared" si="19"/>
        <v>0</v>
      </c>
      <c r="DB24" s="21">
        <f t="shared" si="20"/>
        <v>0</v>
      </c>
      <c r="DC24" s="4">
        <f t="shared" si="0"/>
        <v>4</v>
      </c>
      <c r="DD24" s="4">
        <f t="shared" si="1"/>
        <v>4</v>
      </c>
      <c r="DE24" s="21">
        <f t="shared" si="21"/>
        <v>4</v>
      </c>
      <c r="DF24" s="4">
        <f t="shared" si="22"/>
        <v>0</v>
      </c>
      <c r="DG24" s="4">
        <f t="shared" si="23"/>
        <v>0</v>
      </c>
      <c r="DH24" s="21">
        <f t="shared" si="24"/>
        <v>0</v>
      </c>
      <c r="DI24" s="58">
        <f t="shared" si="25"/>
        <v>4</v>
      </c>
      <c r="DJ24" s="4">
        <f t="shared" si="2"/>
        <v>0</v>
      </c>
      <c r="DK24" s="4">
        <f t="shared" si="3"/>
        <v>0</v>
      </c>
      <c r="DL24" s="21">
        <f t="shared" si="26"/>
        <v>0</v>
      </c>
      <c r="DM24" s="4">
        <f t="shared" si="4"/>
        <v>0</v>
      </c>
      <c r="DN24" s="4">
        <f t="shared" si="5"/>
        <v>0</v>
      </c>
      <c r="DO24" s="21">
        <f t="shared" si="27"/>
        <v>0</v>
      </c>
      <c r="DP24" s="4">
        <f t="shared" si="6"/>
        <v>4</v>
      </c>
      <c r="DQ24" s="4">
        <f t="shared" si="7"/>
        <v>4</v>
      </c>
      <c r="DR24" s="21">
        <f t="shared" si="28"/>
        <v>4</v>
      </c>
      <c r="DS24" s="58">
        <f t="shared" si="29"/>
        <v>4</v>
      </c>
      <c r="DT24" s="4">
        <f t="shared" si="30"/>
        <v>0</v>
      </c>
      <c r="DU24" s="4">
        <f t="shared" si="31"/>
        <v>0</v>
      </c>
      <c r="DV24" s="21">
        <f t="shared" si="32"/>
        <v>0</v>
      </c>
      <c r="DW24" s="4">
        <f t="shared" si="8"/>
        <v>0</v>
      </c>
      <c r="DX24" s="4">
        <f t="shared" si="9"/>
        <v>0</v>
      </c>
      <c r="DY24" s="21">
        <f t="shared" si="33"/>
        <v>0</v>
      </c>
      <c r="DZ24" s="4">
        <f t="shared" si="34"/>
        <v>0</v>
      </c>
      <c r="EA24" s="4">
        <f t="shared" si="35"/>
        <v>0</v>
      </c>
      <c r="EB24" s="21">
        <f t="shared" si="36"/>
        <v>0</v>
      </c>
      <c r="EC24" s="4">
        <f t="shared" si="10"/>
        <v>4</v>
      </c>
      <c r="ED24" s="4">
        <f t="shared" si="11"/>
        <v>4</v>
      </c>
      <c r="EE24" s="21">
        <f t="shared" si="37"/>
        <v>4</v>
      </c>
      <c r="EF24" s="58">
        <f t="shared" si="38"/>
        <v>4</v>
      </c>
      <c r="EG24" s="4">
        <f t="shared" si="12"/>
        <v>0</v>
      </c>
      <c r="EH24" s="4">
        <f t="shared" si="13"/>
        <v>0</v>
      </c>
      <c r="EI24" s="21">
        <f t="shared" si="39"/>
        <v>0</v>
      </c>
      <c r="EJ24" s="4">
        <f t="shared" si="14"/>
        <v>0</v>
      </c>
      <c r="EK24" s="4">
        <f t="shared" si="15"/>
        <v>0</v>
      </c>
      <c r="EL24" s="21">
        <f t="shared" si="40"/>
        <v>0</v>
      </c>
      <c r="EM24" s="4">
        <f t="shared" si="16"/>
        <v>0</v>
      </c>
      <c r="EN24" s="4">
        <f t="shared" si="17"/>
        <v>0</v>
      </c>
      <c r="EO24" s="21">
        <f t="shared" si="41"/>
        <v>0</v>
      </c>
      <c r="EP24" s="58">
        <f t="shared" si="42"/>
        <v>0</v>
      </c>
    </row>
    <row r="25" spans="1:146">
      <c r="A25" s="19">
        <v>36</v>
      </c>
      <c r="B25" s="19" t="s">
        <v>1121</v>
      </c>
      <c r="C25" s="19" t="s">
        <v>44</v>
      </c>
      <c r="D25" s="19" t="s">
        <v>64</v>
      </c>
      <c r="E25" s="19" t="s">
        <v>84</v>
      </c>
      <c r="F25" s="19" t="s">
        <v>58</v>
      </c>
      <c r="G25" s="19" t="s">
        <v>60</v>
      </c>
      <c r="H25" s="19" t="s">
        <v>85</v>
      </c>
      <c r="I25" s="19" t="s">
        <v>133</v>
      </c>
      <c r="J25" s="19">
        <v>100</v>
      </c>
      <c r="K25" s="19">
        <v>3435</v>
      </c>
      <c r="L25" s="19" t="s">
        <v>39</v>
      </c>
      <c r="M25" s="43"/>
      <c r="N25" s="19" t="s">
        <v>897</v>
      </c>
      <c r="O25" s="19">
        <v>2</v>
      </c>
      <c r="P25" s="19" t="s">
        <v>898</v>
      </c>
      <c r="Q25" s="19">
        <v>2</v>
      </c>
      <c r="R25" s="19" t="s">
        <v>311</v>
      </c>
      <c r="S25" s="19">
        <v>2</v>
      </c>
      <c r="T25" s="19" t="s">
        <v>239</v>
      </c>
      <c r="U25" s="19">
        <v>1</v>
      </c>
      <c r="V25" s="19" t="s">
        <v>899</v>
      </c>
      <c r="W25" s="19">
        <v>0</v>
      </c>
      <c r="X25" s="19" t="s">
        <v>900</v>
      </c>
      <c r="Y25" s="19">
        <v>4</v>
      </c>
      <c r="Z25" s="19" t="s">
        <v>42</v>
      </c>
      <c r="AA25" s="19" t="s">
        <v>42</v>
      </c>
      <c r="AB25" s="19" t="s">
        <v>42</v>
      </c>
      <c r="AC25" s="19">
        <v>0</v>
      </c>
      <c r="AD25" s="19" t="s">
        <v>901</v>
      </c>
      <c r="AE25" s="19">
        <v>2</v>
      </c>
      <c r="AF25" s="19" t="s">
        <v>254</v>
      </c>
      <c r="AG25" s="19">
        <v>1</v>
      </c>
      <c r="AH25" s="19" t="s">
        <v>254</v>
      </c>
      <c r="AI25" s="19">
        <v>2</v>
      </c>
      <c r="AJ25" s="19" t="s">
        <v>902</v>
      </c>
      <c r="AK25" s="19">
        <v>3</v>
      </c>
      <c r="AL25" s="19" t="s">
        <v>243</v>
      </c>
      <c r="AM25" s="19">
        <v>0</v>
      </c>
      <c r="AN25" s="19" t="s">
        <v>579</v>
      </c>
      <c r="AO25" s="19">
        <v>2</v>
      </c>
      <c r="AP25" s="19" t="s">
        <v>344</v>
      </c>
      <c r="AQ25" s="19">
        <v>0</v>
      </c>
      <c r="AR25" s="19" t="s">
        <v>227</v>
      </c>
      <c r="AS25" s="19">
        <v>1</v>
      </c>
      <c r="AT25" s="19" t="s">
        <v>274</v>
      </c>
      <c r="AU25" s="19">
        <v>2</v>
      </c>
      <c r="AV25" s="19" t="s">
        <v>903</v>
      </c>
      <c r="AW25" s="19">
        <v>2</v>
      </c>
      <c r="AX25" s="19" t="s">
        <v>904</v>
      </c>
      <c r="AY25" s="19">
        <v>2</v>
      </c>
      <c r="AZ25" s="19" t="s">
        <v>334</v>
      </c>
      <c r="BA25" s="19">
        <v>0</v>
      </c>
      <c r="BB25" s="19" t="s">
        <v>438</v>
      </c>
      <c r="BC25" s="19">
        <v>2</v>
      </c>
      <c r="BD25" s="19" t="s">
        <v>905</v>
      </c>
      <c r="BE25" s="19">
        <v>0</v>
      </c>
      <c r="BF25" s="25"/>
      <c r="BG25" s="20" t="s">
        <v>897</v>
      </c>
      <c r="BH25" s="20">
        <v>2</v>
      </c>
      <c r="BI25" s="20" t="s">
        <v>898</v>
      </c>
      <c r="BJ25" s="20">
        <v>2</v>
      </c>
      <c r="BK25" s="20" t="s">
        <v>311</v>
      </c>
      <c r="BL25" s="20">
        <v>2</v>
      </c>
      <c r="BM25" s="20" t="s">
        <v>239</v>
      </c>
      <c r="BN25" s="20">
        <v>1</v>
      </c>
      <c r="BO25" s="20" t="s">
        <v>899</v>
      </c>
      <c r="BP25" s="20">
        <v>1</v>
      </c>
      <c r="BQ25" s="20" t="s">
        <v>900</v>
      </c>
      <c r="BR25" s="20">
        <v>4</v>
      </c>
      <c r="BS25" s="20" t="s">
        <v>42</v>
      </c>
      <c r="BT25" s="20" t="s">
        <v>42</v>
      </c>
      <c r="BU25" s="20" t="s">
        <v>42</v>
      </c>
      <c r="BV25" s="20">
        <v>0</v>
      </c>
      <c r="BW25" s="20" t="s">
        <v>901</v>
      </c>
      <c r="BX25" s="20">
        <v>2</v>
      </c>
      <c r="BY25" s="20" t="s">
        <v>254</v>
      </c>
      <c r="BZ25" s="20">
        <v>1</v>
      </c>
      <c r="CA25" s="20" t="s">
        <v>254</v>
      </c>
      <c r="CB25" s="20">
        <v>2</v>
      </c>
      <c r="CC25" s="20" t="s">
        <v>902</v>
      </c>
      <c r="CD25" s="20">
        <v>3</v>
      </c>
      <c r="CE25" s="20" t="s">
        <v>243</v>
      </c>
      <c r="CF25" s="20">
        <v>0</v>
      </c>
      <c r="CG25" s="20" t="s">
        <v>579</v>
      </c>
      <c r="CH25" s="20">
        <v>2</v>
      </c>
      <c r="CI25" s="20" t="s">
        <v>344</v>
      </c>
      <c r="CJ25" s="20">
        <v>0</v>
      </c>
      <c r="CK25" s="20" t="s">
        <v>227</v>
      </c>
      <c r="CL25" s="20">
        <v>1</v>
      </c>
      <c r="CM25" s="20" t="s">
        <v>274</v>
      </c>
      <c r="CN25" s="20">
        <v>2</v>
      </c>
      <c r="CO25" s="20" t="s">
        <v>903</v>
      </c>
      <c r="CP25" s="20">
        <v>3</v>
      </c>
      <c r="CQ25" s="20" t="s">
        <v>904</v>
      </c>
      <c r="CR25" s="20">
        <v>2</v>
      </c>
      <c r="CS25" s="20" t="s">
        <v>334</v>
      </c>
      <c r="CT25" s="20">
        <v>0</v>
      </c>
      <c r="CU25" s="20" t="s">
        <v>438</v>
      </c>
      <c r="CV25" s="20">
        <v>2</v>
      </c>
      <c r="CW25" s="20" t="s">
        <v>905</v>
      </c>
      <c r="CX25" s="20">
        <v>0</v>
      </c>
      <c r="CY25" s="55"/>
      <c r="CZ25" s="4">
        <f t="shared" si="18"/>
        <v>4</v>
      </c>
      <c r="DA25" s="4">
        <f t="shared" si="19"/>
        <v>4</v>
      </c>
      <c r="DB25" s="21">
        <f t="shared" si="20"/>
        <v>4</v>
      </c>
      <c r="DC25" s="4">
        <f t="shared" si="0"/>
        <v>6</v>
      </c>
      <c r="DD25" s="4">
        <f t="shared" si="1"/>
        <v>6</v>
      </c>
      <c r="DE25" s="21">
        <f t="shared" si="21"/>
        <v>6</v>
      </c>
      <c r="DF25" s="4">
        <f t="shared" si="22"/>
        <v>2</v>
      </c>
      <c r="DG25" s="4">
        <f t="shared" si="23"/>
        <v>2</v>
      </c>
      <c r="DH25" s="21">
        <f t="shared" si="24"/>
        <v>2</v>
      </c>
      <c r="DI25" s="58">
        <f t="shared" si="25"/>
        <v>12</v>
      </c>
      <c r="DJ25" s="4">
        <f t="shared" si="2"/>
        <v>2</v>
      </c>
      <c r="DK25" s="4">
        <f t="shared" si="3"/>
        <v>2</v>
      </c>
      <c r="DL25" s="21">
        <f t="shared" si="26"/>
        <v>2</v>
      </c>
      <c r="DM25" s="4">
        <f t="shared" si="4"/>
        <v>2</v>
      </c>
      <c r="DN25" s="4">
        <f t="shared" si="5"/>
        <v>2</v>
      </c>
      <c r="DO25" s="21">
        <f t="shared" si="27"/>
        <v>2</v>
      </c>
      <c r="DP25" s="4">
        <f t="shared" si="6"/>
        <v>8</v>
      </c>
      <c r="DQ25" s="4">
        <f t="shared" si="7"/>
        <v>8</v>
      </c>
      <c r="DR25" s="21">
        <f t="shared" si="28"/>
        <v>8</v>
      </c>
      <c r="DS25" s="58">
        <f t="shared" si="29"/>
        <v>12</v>
      </c>
      <c r="DT25" s="4">
        <f t="shared" si="30"/>
        <v>2</v>
      </c>
      <c r="DU25" s="4">
        <f t="shared" si="31"/>
        <v>2</v>
      </c>
      <c r="DV25" s="21">
        <f t="shared" si="32"/>
        <v>2</v>
      </c>
      <c r="DW25" s="4">
        <f t="shared" si="8"/>
        <v>4</v>
      </c>
      <c r="DX25" s="4">
        <f t="shared" si="9"/>
        <v>4</v>
      </c>
      <c r="DY25" s="21">
        <f t="shared" si="33"/>
        <v>4</v>
      </c>
      <c r="DZ25" s="4">
        <f t="shared" si="34"/>
        <v>2</v>
      </c>
      <c r="EA25" s="4">
        <f t="shared" si="35"/>
        <v>2</v>
      </c>
      <c r="EB25" s="21">
        <f t="shared" si="36"/>
        <v>2</v>
      </c>
      <c r="EC25" s="4">
        <f t="shared" si="10"/>
        <v>4</v>
      </c>
      <c r="ED25" s="4">
        <f t="shared" si="11"/>
        <v>4</v>
      </c>
      <c r="EE25" s="21">
        <f t="shared" si="37"/>
        <v>4</v>
      </c>
      <c r="EF25" s="58">
        <f t="shared" si="38"/>
        <v>12</v>
      </c>
      <c r="EG25" s="4">
        <f t="shared" si="12"/>
        <v>3</v>
      </c>
      <c r="EH25" s="4">
        <f t="shared" si="13"/>
        <v>3</v>
      </c>
      <c r="EI25" s="21">
        <f t="shared" si="39"/>
        <v>3</v>
      </c>
      <c r="EJ25" s="4">
        <f t="shared" si="14"/>
        <v>6</v>
      </c>
      <c r="EK25" s="4">
        <f t="shared" si="15"/>
        <v>7</v>
      </c>
      <c r="EL25" s="21">
        <f t="shared" si="40"/>
        <v>6.5</v>
      </c>
      <c r="EM25" s="4">
        <f t="shared" si="16"/>
        <v>9</v>
      </c>
      <c r="EN25" s="4">
        <f t="shared" si="17"/>
        <v>10</v>
      </c>
      <c r="EO25" s="21">
        <f t="shared" si="41"/>
        <v>9.5</v>
      </c>
      <c r="EP25" s="58">
        <f t="shared" si="42"/>
        <v>19</v>
      </c>
    </row>
    <row r="26" spans="1:146">
      <c r="A26" s="19">
        <v>37</v>
      </c>
      <c r="B26" s="19" t="s">
        <v>1121</v>
      </c>
      <c r="C26" s="19" t="s">
        <v>44</v>
      </c>
      <c r="D26" s="19" t="s">
        <v>45</v>
      </c>
      <c r="E26" s="19" t="s">
        <v>84</v>
      </c>
      <c r="F26" s="19" t="s">
        <v>58</v>
      </c>
      <c r="G26" s="19" t="s">
        <v>60</v>
      </c>
      <c r="H26" s="19" t="s">
        <v>90</v>
      </c>
      <c r="I26" s="19" t="s">
        <v>115</v>
      </c>
      <c r="J26" s="19">
        <v>94</v>
      </c>
      <c r="K26" s="19">
        <v>3504</v>
      </c>
      <c r="L26" s="19" t="s">
        <v>109</v>
      </c>
      <c r="M26" s="43"/>
      <c r="N26" s="19" t="s">
        <v>780</v>
      </c>
      <c r="O26" s="19">
        <v>2</v>
      </c>
      <c r="P26" s="19" t="s">
        <v>40</v>
      </c>
      <c r="Q26" s="19">
        <v>0</v>
      </c>
      <c r="R26" s="19" t="s">
        <v>40</v>
      </c>
      <c r="S26" s="19">
        <v>0</v>
      </c>
      <c r="T26" s="19" t="s">
        <v>239</v>
      </c>
      <c r="U26" s="19">
        <v>1</v>
      </c>
      <c r="V26" s="19" t="s">
        <v>312</v>
      </c>
      <c r="W26" s="19">
        <v>2</v>
      </c>
      <c r="X26" s="19" t="s">
        <v>906</v>
      </c>
      <c r="Y26" s="19">
        <v>0</v>
      </c>
      <c r="Z26" s="19" t="s">
        <v>58</v>
      </c>
      <c r="AA26" s="19" t="s">
        <v>58</v>
      </c>
      <c r="AB26" s="19" t="s">
        <v>42</v>
      </c>
      <c r="AC26" s="19">
        <v>2</v>
      </c>
      <c r="AD26" s="19" t="s">
        <v>907</v>
      </c>
      <c r="AE26" s="19">
        <v>0</v>
      </c>
      <c r="AF26" s="19" t="s">
        <v>221</v>
      </c>
      <c r="AG26" s="19">
        <v>0</v>
      </c>
      <c r="AH26" s="19" t="s">
        <v>908</v>
      </c>
      <c r="AI26" s="19">
        <v>0</v>
      </c>
      <c r="AJ26" s="19" t="s">
        <v>909</v>
      </c>
      <c r="AK26" s="19">
        <v>0</v>
      </c>
      <c r="AL26" s="19" t="s">
        <v>224</v>
      </c>
      <c r="AM26" s="19">
        <v>2</v>
      </c>
      <c r="AN26" s="19" t="s">
        <v>543</v>
      </c>
      <c r="AO26" s="19">
        <v>1</v>
      </c>
      <c r="AP26" s="19" t="s">
        <v>500</v>
      </c>
      <c r="AQ26" s="19">
        <v>0</v>
      </c>
      <c r="AR26" s="19" t="s">
        <v>227</v>
      </c>
      <c r="AS26" s="19">
        <v>1</v>
      </c>
      <c r="AT26" s="19" t="s">
        <v>40</v>
      </c>
      <c r="AU26" s="19">
        <v>0</v>
      </c>
      <c r="AV26" s="19" t="s">
        <v>40</v>
      </c>
      <c r="AW26" s="19">
        <v>0</v>
      </c>
      <c r="AX26" s="19" t="s">
        <v>910</v>
      </c>
      <c r="AY26" s="19">
        <v>0</v>
      </c>
      <c r="AZ26" s="19" t="s">
        <v>40</v>
      </c>
      <c r="BA26" s="19">
        <v>0</v>
      </c>
      <c r="BB26" s="19" t="s">
        <v>911</v>
      </c>
      <c r="BC26" s="19">
        <v>0</v>
      </c>
      <c r="BD26" s="19" t="s">
        <v>40</v>
      </c>
      <c r="BE26" s="19">
        <v>0</v>
      </c>
      <c r="BF26" s="25"/>
      <c r="BG26" s="20" t="s">
        <v>780</v>
      </c>
      <c r="BH26" s="20">
        <v>2</v>
      </c>
      <c r="BI26" s="20" t="s">
        <v>40</v>
      </c>
      <c r="BJ26" s="20">
        <v>0</v>
      </c>
      <c r="BK26" s="20" t="s">
        <v>40</v>
      </c>
      <c r="BL26" s="20">
        <v>0</v>
      </c>
      <c r="BM26" s="20" t="s">
        <v>239</v>
      </c>
      <c r="BN26" s="20">
        <v>1</v>
      </c>
      <c r="BO26" s="20" t="s">
        <v>312</v>
      </c>
      <c r="BP26" s="20">
        <v>2</v>
      </c>
      <c r="BQ26" s="20" t="s">
        <v>906</v>
      </c>
      <c r="BR26" s="20">
        <v>1</v>
      </c>
      <c r="BS26" s="20" t="s">
        <v>58</v>
      </c>
      <c r="BT26" s="20" t="s">
        <v>58</v>
      </c>
      <c r="BU26" s="20" t="s">
        <v>42</v>
      </c>
      <c r="BV26" s="20">
        <v>2</v>
      </c>
      <c r="BW26" s="20" t="s">
        <v>907</v>
      </c>
      <c r="BX26" s="20">
        <v>0</v>
      </c>
      <c r="BY26" s="20" t="s">
        <v>221</v>
      </c>
      <c r="BZ26" s="20">
        <v>0</v>
      </c>
      <c r="CA26" s="20" t="s">
        <v>908</v>
      </c>
      <c r="CB26" s="20">
        <v>0</v>
      </c>
      <c r="CC26" s="20" t="s">
        <v>909</v>
      </c>
      <c r="CD26" s="20">
        <v>0</v>
      </c>
      <c r="CE26" s="20" t="s">
        <v>224</v>
      </c>
      <c r="CF26" s="20">
        <v>2</v>
      </c>
      <c r="CG26" s="20" t="s">
        <v>543</v>
      </c>
      <c r="CH26" s="20">
        <v>1</v>
      </c>
      <c r="CI26" s="20" t="s">
        <v>500</v>
      </c>
      <c r="CJ26" s="20">
        <v>0</v>
      </c>
      <c r="CK26" s="20" t="s">
        <v>227</v>
      </c>
      <c r="CL26" s="20">
        <v>1</v>
      </c>
      <c r="CM26" s="20" t="s">
        <v>40</v>
      </c>
      <c r="CN26" s="20">
        <v>0</v>
      </c>
      <c r="CO26" s="20" t="s">
        <v>40</v>
      </c>
      <c r="CP26" s="20">
        <v>0</v>
      </c>
      <c r="CQ26" s="20" t="s">
        <v>910</v>
      </c>
      <c r="CR26" s="20">
        <v>0</v>
      </c>
      <c r="CS26" s="20" t="s">
        <v>40</v>
      </c>
      <c r="CT26" s="20">
        <v>0</v>
      </c>
      <c r="CU26" s="20" t="s">
        <v>911</v>
      </c>
      <c r="CV26" s="20">
        <v>0</v>
      </c>
      <c r="CW26" s="20" t="s">
        <v>40</v>
      </c>
      <c r="CX26" s="20">
        <v>0</v>
      </c>
      <c r="CY26" s="55"/>
      <c r="CZ26" s="4">
        <f t="shared" si="18"/>
        <v>0</v>
      </c>
      <c r="DA26" s="4">
        <f t="shared" si="19"/>
        <v>0</v>
      </c>
      <c r="DB26" s="21">
        <f t="shared" si="20"/>
        <v>0</v>
      </c>
      <c r="DC26" s="4">
        <f t="shared" si="0"/>
        <v>5</v>
      </c>
      <c r="DD26" s="4">
        <f t="shared" si="1"/>
        <v>5</v>
      </c>
      <c r="DE26" s="21">
        <f t="shared" si="21"/>
        <v>5</v>
      </c>
      <c r="DF26" s="4">
        <f t="shared" si="22"/>
        <v>2</v>
      </c>
      <c r="DG26" s="4">
        <f t="shared" si="23"/>
        <v>2</v>
      </c>
      <c r="DH26" s="21">
        <f t="shared" si="24"/>
        <v>2</v>
      </c>
      <c r="DI26" s="58">
        <f t="shared" si="25"/>
        <v>7</v>
      </c>
      <c r="DJ26" s="4">
        <f t="shared" si="2"/>
        <v>2</v>
      </c>
      <c r="DK26" s="4">
        <f t="shared" si="3"/>
        <v>2</v>
      </c>
      <c r="DL26" s="21">
        <f t="shared" si="26"/>
        <v>2</v>
      </c>
      <c r="DM26" s="4">
        <f t="shared" si="4"/>
        <v>2</v>
      </c>
      <c r="DN26" s="4">
        <f t="shared" si="5"/>
        <v>2</v>
      </c>
      <c r="DO26" s="21">
        <f t="shared" si="27"/>
        <v>2</v>
      </c>
      <c r="DP26" s="4">
        <f t="shared" si="6"/>
        <v>3</v>
      </c>
      <c r="DQ26" s="4">
        <f t="shared" si="7"/>
        <v>3</v>
      </c>
      <c r="DR26" s="21">
        <f t="shared" si="28"/>
        <v>3</v>
      </c>
      <c r="DS26" s="58">
        <f t="shared" si="29"/>
        <v>7</v>
      </c>
      <c r="DT26" s="4">
        <f t="shared" si="30"/>
        <v>2</v>
      </c>
      <c r="DU26" s="4">
        <f t="shared" si="31"/>
        <v>2</v>
      </c>
      <c r="DV26" s="21">
        <f t="shared" si="32"/>
        <v>2</v>
      </c>
      <c r="DW26" s="4">
        <f t="shared" si="8"/>
        <v>0</v>
      </c>
      <c r="DX26" s="4">
        <f t="shared" si="9"/>
        <v>0</v>
      </c>
      <c r="DY26" s="21">
        <f t="shared" si="33"/>
        <v>0</v>
      </c>
      <c r="DZ26" s="4">
        <f t="shared" si="34"/>
        <v>0</v>
      </c>
      <c r="EA26" s="4">
        <f t="shared" si="35"/>
        <v>0</v>
      </c>
      <c r="EB26" s="21">
        <f t="shared" si="36"/>
        <v>0</v>
      </c>
      <c r="EC26" s="4">
        <f t="shared" si="10"/>
        <v>5</v>
      </c>
      <c r="ED26" s="4">
        <f t="shared" si="11"/>
        <v>5</v>
      </c>
      <c r="EE26" s="21">
        <f t="shared" si="37"/>
        <v>5</v>
      </c>
      <c r="EF26" s="58">
        <f t="shared" si="38"/>
        <v>7</v>
      </c>
      <c r="EG26" s="4">
        <f t="shared" si="12"/>
        <v>2</v>
      </c>
      <c r="EH26" s="4">
        <f t="shared" si="13"/>
        <v>2</v>
      </c>
      <c r="EI26" s="21">
        <f t="shared" si="39"/>
        <v>2</v>
      </c>
      <c r="EJ26" s="4">
        <f t="shared" si="14"/>
        <v>2</v>
      </c>
      <c r="EK26" s="4">
        <f t="shared" si="15"/>
        <v>2</v>
      </c>
      <c r="EL26" s="21">
        <f t="shared" si="40"/>
        <v>2</v>
      </c>
      <c r="EM26" s="4">
        <f t="shared" si="16"/>
        <v>0</v>
      </c>
      <c r="EN26" s="4">
        <f t="shared" si="17"/>
        <v>1</v>
      </c>
      <c r="EO26" s="21">
        <f t="shared" si="41"/>
        <v>0.5</v>
      </c>
      <c r="EP26" s="58">
        <f t="shared" si="42"/>
        <v>4.5</v>
      </c>
    </row>
    <row r="27" spans="1:146">
      <c r="A27" s="19">
        <v>38</v>
      </c>
      <c r="B27" s="19" t="s">
        <v>1121</v>
      </c>
      <c r="C27" s="19" t="s">
        <v>44</v>
      </c>
      <c r="D27" s="19" t="s">
        <v>45</v>
      </c>
      <c r="E27" s="19" t="s">
        <v>46</v>
      </c>
      <c r="F27" s="19" t="s">
        <v>58</v>
      </c>
      <c r="G27" s="19" t="s">
        <v>60</v>
      </c>
      <c r="H27" s="19" t="s">
        <v>90</v>
      </c>
      <c r="I27" s="19" t="s">
        <v>120</v>
      </c>
      <c r="J27" s="19">
        <v>100</v>
      </c>
      <c r="K27" s="19">
        <v>2574</v>
      </c>
      <c r="L27" s="19" t="s">
        <v>39</v>
      </c>
      <c r="M27" s="43"/>
      <c r="N27" s="19" t="s">
        <v>528</v>
      </c>
      <c r="O27" s="19">
        <v>0</v>
      </c>
      <c r="P27" s="19" t="s">
        <v>912</v>
      </c>
      <c r="Q27" s="19">
        <v>2</v>
      </c>
      <c r="R27" s="19" t="s">
        <v>311</v>
      </c>
      <c r="S27" s="19">
        <v>2</v>
      </c>
      <c r="T27" s="19" t="s">
        <v>217</v>
      </c>
      <c r="U27" s="19">
        <v>0</v>
      </c>
      <c r="V27" s="19" t="s">
        <v>913</v>
      </c>
      <c r="W27" s="19">
        <v>0</v>
      </c>
      <c r="X27" s="19" t="s">
        <v>40</v>
      </c>
      <c r="Y27" s="19">
        <v>0</v>
      </c>
      <c r="Z27" s="19" t="s">
        <v>42</v>
      </c>
      <c r="AA27" s="19" t="s">
        <v>58</v>
      </c>
      <c r="AB27" s="19" t="s">
        <v>42</v>
      </c>
      <c r="AC27" s="19">
        <v>0</v>
      </c>
      <c r="AD27" s="19" t="s">
        <v>914</v>
      </c>
      <c r="AE27" s="19">
        <v>0</v>
      </c>
      <c r="AF27" s="19" t="s">
        <v>530</v>
      </c>
      <c r="AG27" s="19">
        <v>0</v>
      </c>
      <c r="AH27" s="19" t="s">
        <v>915</v>
      </c>
      <c r="AI27" s="19">
        <v>0</v>
      </c>
      <c r="AJ27" s="19" t="s">
        <v>916</v>
      </c>
      <c r="AK27" s="19">
        <v>0</v>
      </c>
      <c r="AL27" s="19" t="s">
        <v>224</v>
      </c>
      <c r="AM27" s="19">
        <v>2</v>
      </c>
      <c r="AN27" s="19" t="s">
        <v>543</v>
      </c>
      <c r="AO27" s="19">
        <v>1</v>
      </c>
      <c r="AP27" s="19" t="s">
        <v>226</v>
      </c>
      <c r="AQ27" s="19">
        <v>2</v>
      </c>
      <c r="AR27" s="19" t="s">
        <v>227</v>
      </c>
      <c r="AS27" s="19">
        <v>1</v>
      </c>
      <c r="AT27" s="19" t="s">
        <v>274</v>
      </c>
      <c r="AU27" s="19">
        <v>2</v>
      </c>
      <c r="AV27" s="19" t="s">
        <v>917</v>
      </c>
      <c r="AW27" s="19">
        <v>3</v>
      </c>
      <c r="AX27" s="19" t="s">
        <v>918</v>
      </c>
      <c r="AY27" s="19">
        <v>2</v>
      </c>
      <c r="AZ27" s="19" t="s">
        <v>231</v>
      </c>
      <c r="BA27" s="19">
        <v>0</v>
      </c>
      <c r="BB27" s="19" t="s">
        <v>919</v>
      </c>
      <c r="BC27" s="19">
        <v>0</v>
      </c>
      <c r="BD27" s="19" t="s">
        <v>920</v>
      </c>
      <c r="BE27" s="19">
        <v>0</v>
      </c>
      <c r="BF27" s="25"/>
      <c r="BG27" s="20" t="s">
        <v>528</v>
      </c>
      <c r="BH27" s="20">
        <v>0</v>
      </c>
      <c r="BI27" s="20" t="s">
        <v>912</v>
      </c>
      <c r="BJ27" s="20">
        <v>2</v>
      </c>
      <c r="BK27" s="20" t="s">
        <v>311</v>
      </c>
      <c r="BL27" s="20">
        <v>2</v>
      </c>
      <c r="BM27" s="20" t="s">
        <v>217</v>
      </c>
      <c r="BN27" s="20">
        <v>0</v>
      </c>
      <c r="BO27" s="20" t="s">
        <v>913</v>
      </c>
      <c r="BP27" s="20">
        <v>0</v>
      </c>
      <c r="BQ27" s="20" t="s">
        <v>40</v>
      </c>
      <c r="BR27" s="20">
        <v>0</v>
      </c>
      <c r="BS27" s="20" t="s">
        <v>42</v>
      </c>
      <c r="BT27" s="20" t="s">
        <v>58</v>
      </c>
      <c r="BU27" s="20" t="s">
        <v>42</v>
      </c>
      <c r="BV27" s="20">
        <v>0</v>
      </c>
      <c r="BW27" s="20" t="s">
        <v>914</v>
      </c>
      <c r="BX27" s="20">
        <v>0</v>
      </c>
      <c r="BY27" s="20" t="s">
        <v>530</v>
      </c>
      <c r="BZ27" s="20">
        <v>0</v>
      </c>
      <c r="CA27" s="20" t="s">
        <v>915</v>
      </c>
      <c r="CB27" s="20">
        <v>0</v>
      </c>
      <c r="CC27" s="20" t="s">
        <v>916</v>
      </c>
      <c r="CD27" s="20">
        <v>0</v>
      </c>
      <c r="CE27" s="20" t="s">
        <v>224</v>
      </c>
      <c r="CF27" s="20">
        <v>2</v>
      </c>
      <c r="CG27" s="20" t="s">
        <v>543</v>
      </c>
      <c r="CH27" s="20">
        <v>1</v>
      </c>
      <c r="CI27" s="20" t="s">
        <v>226</v>
      </c>
      <c r="CJ27" s="20">
        <v>2</v>
      </c>
      <c r="CK27" s="20" t="s">
        <v>227</v>
      </c>
      <c r="CL27" s="20">
        <v>1</v>
      </c>
      <c r="CM27" s="20" t="s">
        <v>274</v>
      </c>
      <c r="CN27" s="20">
        <v>2</v>
      </c>
      <c r="CO27" s="20" t="s">
        <v>917</v>
      </c>
      <c r="CP27" s="20">
        <v>3</v>
      </c>
      <c r="CQ27" s="20" t="s">
        <v>918</v>
      </c>
      <c r="CR27" s="20">
        <v>2</v>
      </c>
      <c r="CS27" s="20" t="s">
        <v>231</v>
      </c>
      <c r="CT27" s="20">
        <v>0</v>
      </c>
      <c r="CU27" s="20" t="s">
        <v>919</v>
      </c>
      <c r="CV27" s="20">
        <v>0</v>
      </c>
      <c r="CW27" s="20" t="s">
        <v>920</v>
      </c>
      <c r="CX27" s="20">
        <v>0</v>
      </c>
      <c r="CY27" s="55"/>
      <c r="CZ27" s="4">
        <f t="shared" si="18"/>
        <v>2</v>
      </c>
      <c r="DA27" s="4">
        <f t="shared" si="19"/>
        <v>2</v>
      </c>
      <c r="DB27" s="21">
        <f t="shared" si="20"/>
        <v>2</v>
      </c>
      <c r="DC27" s="4">
        <f t="shared" si="0"/>
        <v>7</v>
      </c>
      <c r="DD27" s="4">
        <f t="shared" si="1"/>
        <v>7</v>
      </c>
      <c r="DE27" s="21">
        <f t="shared" si="21"/>
        <v>7</v>
      </c>
      <c r="DF27" s="4">
        <f t="shared" si="22"/>
        <v>0</v>
      </c>
      <c r="DG27" s="4">
        <f t="shared" si="23"/>
        <v>0</v>
      </c>
      <c r="DH27" s="21">
        <f t="shared" si="24"/>
        <v>0</v>
      </c>
      <c r="DI27" s="58">
        <f t="shared" si="25"/>
        <v>9</v>
      </c>
      <c r="DJ27" s="4">
        <f t="shared" si="2"/>
        <v>2</v>
      </c>
      <c r="DK27" s="4">
        <f t="shared" si="3"/>
        <v>2</v>
      </c>
      <c r="DL27" s="21">
        <f t="shared" si="26"/>
        <v>2</v>
      </c>
      <c r="DM27" s="4">
        <f t="shared" si="4"/>
        <v>0</v>
      </c>
      <c r="DN27" s="4">
        <f t="shared" si="5"/>
        <v>0</v>
      </c>
      <c r="DO27" s="21">
        <f t="shared" si="27"/>
        <v>0</v>
      </c>
      <c r="DP27" s="4">
        <f t="shared" si="6"/>
        <v>7</v>
      </c>
      <c r="DQ27" s="4">
        <f t="shared" si="7"/>
        <v>7</v>
      </c>
      <c r="DR27" s="21">
        <f t="shared" si="28"/>
        <v>7</v>
      </c>
      <c r="DS27" s="58">
        <f t="shared" si="29"/>
        <v>9</v>
      </c>
      <c r="DT27" s="4">
        <f t="shared" si="30"/>
        <v>0</v>
      </c>
      <c r="DU27" s="4">
        <f t="shared" si="31"/>
        <v>0</v>
      </c>
      <c r="DV27" s="21">
        <f t="shared" si="32"/>
        <v>0</v>
      </c>
      <c r="DW27" s="4">
        <f t="shared" si="8"/>
        <v>4</v>
      </c>
      <c r="DX27" s="4">
        <f t="shared" si="9"/>
        <v>4</v>
      </c>
      <c r="DY27" s="21">
        <f t="shared" si="33"/>
        <v>4</v>
      </c>
      <c r="DZ27" s="4">
        <f t="shared" si="34"/>
        <v>0</v>
      </c>
      <c r="EA27" s="4">
        <f t="shared" si="35"/>
        <v>0</v>
      </c>
      <c r="EB27" s="21">
        <f t="shared" si="36"/>
        <v>0</v>
      </c>
      <c r="EC27" s="4">
        <f t="shared" si="10"/>
        <v>5</v>
      </c>
      <c r="ED27" s="4">
        <f t="shared" si="11"/>
        <v>5</v>
      </c>
      <c r="EE27" s="21">
        <f t="shared" si="37"/>
        <v>5</v>
      </c>
      <c r="EF27" s="58">
        <f t="shared" si="38"/>
        <v>9</v>
      </c>
      <c r="EG27" s="4">
        <f t="shared" si="12"/>
        <v>1</v>
      </c>
      <c r="EH27" s="4">
        <f t="shared" si="13"/>
        <v>1</v>
      </c>
      <c r="EI27" s="21">
        <f t="shared" si="39"/>
        <v>1</v>
      </c>
      <c r="EJ27" s="4">
        <f t="shared" si="14"/>
        <v>4</v>
      </c>
      <c r="EK27" s="4">
        <f t="shared" si="15"/>
        <v>4</v>
      </c>
      <c r="EL27" s="21">
        <f t="shared" si="40"/>
        <v>4</v>
      </c>
      <c r="EM27" s="4">
        <f t="shared" si="16"/>
        <v>3</v>
      </c>
      <c r="EN27" s="4">
        <f t="shared" si="17"/>
        <v>3</v>
      </c>
      <c r="EO27" s="21">
        <f t="shared" si="41"/>
        <v>3</v>
      </c>
      <c r="EP27" s="58">
        <f t="shared" si="42"/>
        <v>8</v>
      </c>
    </row>
    <row r="28" spans="1:146">
      <c r="A28" s="19">
        <v>39</v>
      </c>
      <c r="B28" s="19" t="s">
        <v>1121</v>
      </c>
      <c r="C28" s="19" t="s">
        <v>44</v>
      </c>
      <c r="D28" s="19" t="s">
        <v>64</v>
      </c>
      <c r="E28" s="19" t="s">
        <v>46</v>
      </c>
      <c r="F28" s="19" t="s">
        <v>58</v>
      </c>
      <c r="G28" s="19" t="s">
        <v>60</v>
      </c>
      <c r="H28" s="19" t="s">
        <v>81</v>
      </c>
      <c r="I28" s="19" t="s">
        <v>137</v>
      </c>
      <c r="J28" s="19">
        <v>100</v>
      </c>
      <c r="K28" s="19">
        <v>2946</v>
      </c>
      <c r="L28" s="19" t="s">
        <v>39</v>
      </c>
      <c r="M28" s="43"/>
      <c r="N28" s="19" t="s">
        <v>573</v>
      </c>
      <c r="O28" s="19">
        <v>2</v>
      </c>
      <c r="P28" s="19" t="s">
        <v>921</v>
      </c>
      <c r="Q28" s="19">
        <v>2</v>
      </c>
      <c r="R28" s="19" t="s">
        <v>311</v>
      </c>
      <c r="S28" s="19">
        <v>2</v>
      </c>
      <c r="T28" s="19" t="s">
        <v>239</v>
      </c>
      <c r="U28" s="19">
        <v>1</v>
      </c>
      <c r="V28" s="19" t="s">
        <v>338</v>
      </c>
      <c r="W28" s="19">
        <v>2</v>
      </c>
      <c r="X28" s="19" t="s">
        <v>922</v>
      </c>
      <c r="Y28" s="19">
        <v>3</v>
      </c>
      <c r="Z28" s="19" t="s">
        <v>42</v>
      </c>
      <c r="AA28" s="19" t="s">
        <v>42</v>
      </c>
      <c r="AB28" s="19" t="s">
        <v>42</v>
      </c>
      <c r="AC28" s="19">
        <v>0</v>
      </c>
      <c r="AD28" s="19" t="s">
        <v>923</v>
      </c>
      <c r="AE28" s="19">
        <v>2</v>
      </c>
      <c r="AF28" s="19" t="s">
        <v>254</v>
      </c>
      <c r="AG28" s="19">
        <v>1</v>
      </c>
      <c r="AH28" s="19" t="s">
        <v>254</v>
      </c>
      <c r="AI28" s="19">
        <v>2</v>
      </c>
      <c r="AJ28" s="19" t="s">
        <v>924</v>
      </c>
      <c r="AK28" s="19">
        <v>2</v>
      </c>
      <c r="AL28" s="19" t="s">
        <v>256</v>
      </c>
      <c r="AM28" s="19">
        <v>2</v>
      </c>
      <c r="AN28" s="19" t="s">
        <v>925</v>
      </c>
      <c r="AO28" s="19">
        <v>1</v>
      </c>
      <c r="AP28" s="19" t="s">
        <v>226</v>
      </c>
      <c r="AQ28" s="19">
        <v>2</v>
      </c>
      <c r="AR28" s="19" t="s">
        <v>227</v>
      </c>
      <c r="AS28" s="19">
        <v>1</v>
      </c>
      <c r="AT28" s="19" t="s">
        <v>274</v>
      </c>
      <c r="AU28" s="19">
        <v>2</v>
      </c>
      <c r="AV28" s="19" t="s">
        <v>926</v>
      </c>
      <c r="AW28" s="19">
        <v>1</v>
      </c>
      <c r="AX28" s="19" t="s">
        <v>927</v>
      </c>
      <c r="AY28" s="19">
        <v>2</v>
      </c>
      <c r="AZ28" s="19" t="s">
        <v>334</v>
      </c>
      <c r="BA28" s="19">
        <v>0</v>
      </c>
      <c r="BB28" s="19" t="s">
        <v>387</v>
      </c>
      <c r="BC28" s="19">
        <v>0</v>
      </c>
      <c r="BD28" s="19" t="s">
        <v>928</v>
      </c>
      <c r="BE28" s="19">
        <v>0</v>
      </c>
      <c r="BF28" s="25"/>
      <c r="BG28" s="20" t="s">
        <v>573</v>
      </c>
      <c r="BH28" s="20">
        <v>2</v>
      </c>
      <c r="BI28" s="20" t="s">
        <v>921</v>
      </c>
      <c r="BJ28" s="20">
        <v>2</v>
      </c>
      <c r="BK28" s="20" t="s">
        <v>311</v>
      </c>
      <c r="BL28" s="20">
        <v>2</v>
      </c>
      <c r="BM28" s="20" t="s">
        <v>239</v>
      </c>
      <c r="BN28" s="20">
        <v>1</v>
      </c>
      <c r="BO28" s="20" t="s">
        <v>338</v>
      </c>
      <c r="BP28" s="20">
        <v>2</v>
      </c>
      <c r="BQ28" s="20" t="s">
        <v>922</v>
      </c>
      <c r="BR28" s="20">
        <v>3</v>
      </c>
      <c r="BS28" s="20" t="s">
        <v>42</v>
      </c>
      <c r="BT28" s="20" t="s">
        <v>42</v>
      </c>
      <c r="BU28" s="20" t="s">
        <v>42</v>
      </c>
      <c r="BV28" s="20">
        <v>0</v>
      </c>
      <c r="BW28" s="20" t="s">
        <v>923</v>
      </c>
      <c r="BX28" s="20">
        <v>2</v>
      </c>
      <c r="BY28" s="20" t="s">
        <v>254</v>
      </c>
      <c r="BZ28" s="20">
        <v>1</v>
      </c>
      <c r="CA28" s="20" t="s">
        <v>254</v>
      </c>
      <c r="CB28" s="20">
        <v>2</v>
      </c>
      <c r="CC28" s="20" t="s">
        <v>924</v>
      </c>
      <c r="CD28" s="20">
        <v>2</v>
      </c>
      <c r="CE28" s="20" t="s">
        <v>256</v>
      </c>
      <c r="CF28" s="20">
        <v>2</v>
      </c>
      <c r="CG28" s="20" t="s">
        <v>925</v>
      </c>
      <c r="CH28" s="20">
        <v>1</v>
      </c>
      <c r="CI28" s="20" t="s">
        <v>226</v>
      </c>
      <c r="CJ28" s="20">
        <v>2</v>
      </c>
      <c r="CK28" s="20" t="s">
        <v>227</v>
      </c>
      <c r="CL28" s="20">
        <v>1</v>
      </c>
      <c r="CM28" s="20" t="s">
        <v>274</v>
      </c>
      <c r="CN28" s="20">
        <v>2</v>
      </c>
      <c r="CO28" s="20" t="s">
        <v>926</v>
      </c>
      <c r="CP28" s="20">
        <v>0</v>
      </c>
      <c r="CQ28" s="20" t="s">
        <v>927</v>
      </c>
      <c r="CR28" s="20">
        <v>2</v>
      </c>
      <c r="CS28" s="20" t="s">
        <v>334</v>
      </c>
      <c r="CT28" s="20">
        <v>0</v>
      </c>
      <c r="CU28" s="20" t="s">
        <v>387</v>
      </c>
      <c r="CV28" s="20">
        <v>0</v>
      </c>
      <c r="CW28" s="20" t="s">
        <v>928</v>
      </c>
      <c r="CX28" s="20">
        <v>0</v>
      </c>
      <c r="CY28" s="55"/>
      <c r="CZ28" s="4">
        <f t="shared" si="18"/>
        <v>2</v>
      </c>
      <c r="DA28" s="4">
        <f t="shared" si="19"/>
        <v>2</v>
      </c>
      <c r="DB28" s="21">
        <f t="shared" si="20"/>
        <v>2</v>
      </c>
      <c r="DC28" s="4">
        <f t="shared" si="0"/>
        <v>9</v>
      </c>
      <c r="DD28" s="4">
        <f t="shared" si="1"/>
        <v>9</v>
      </c>
      <c r="DE28" s="21">
        <f t="shared" si="21"/>
        <v>9</v>
      </c>
      <c r="DF28" s="4">
        <f t="shared" si="22"/>
        <v>2</v>
      </c>
      <c r="DG28" s="4">
        <f t="shared" si="23"/>
        <v>2</v>
      </c>
      <c r="DH28" s="21">
        <f t="shared" si="24"/>
        <v>2</v>
      </c>
      <c r="DI28" s="58">
        <f t="shared" si="25"/>
        <v>13</v>
      </c>
      <c r="DJ28" s="4">
        <f t="shared" si="2"/>
        <v>4</v>
      </c>
      <c r="DK28" s="4">
        <f t="shared" si="3"/>
        <v>4</v>
      </c>
      <c r="DL28" s="21">
        <f t="shared" si="26"/>
        <v>4</v>
      </c>
      <c r="DM28" s="4">
        <f t="shared" si="4"/>
        <v>0</v>
      </c>
      <c r="DN28" s="4">
        <f t="shared" si="5"/>
        <v>0</v>
      </c>
      <c r="DO28" s="21">
        <f t="shared" si="27"/>
        <v>0</v>
      </c>
      <c r="DP28" s="4">
        <f t="shared" si="6"/>
        <v>9</v>
      </c>
      <c r="DQ28" s="4">
        <f t="shared" si="7"/>
        <v>9</v>
      </c>
      <c r="DR28" s="21">
        <f t="shared" si="28"/>
        <v>9</v>
      </c>
      <c r="DS28" s="58">
        <f t="shared" si="29"/>
        <v>13</v>
      </c>
      <c r="DT28" s="4">
        <f t="shared" si="30"/>
        <v>2</v>
      </c>
      <c r="DU28" s="4">
        <f t="shared" si="31"/>
        <v>2</v>
      </c>
      <c r="DV28" s="21">
        <f t="shared" si="32"/>
        <v>2</v>
      </c>
      <c r="DW28" s="4">
        <f t="shared" si="8"/>
        <v>4</v>
      </c>
      <c r="DX28" s="4">
        <f t="shared" si="9"/>
        <v>4</v>
      </c>
      <c r="DY28" s="21">
        <f t="shared" si="33"/>
        <v>4</v>
      </c>
      <c r="DZ28" s="4">
        <f t="shared" si="34"/>
        <v>0</v>
      </c>
      <c r="EA28" s="4">
        <f t="shared" si="35"/>
        <v>0</v>
      </c>
      <c r="EB28" s="21">
        <f t="shared" si="36"/>
        <v>0</v>
      </c>
      <c r="EC28" s="4">
        <f t="shared" si="10"/>
        <v>7</v>
      </c>
      <c r="ED28" s="4">
        <f t="shared" si="11"/>
        <v>7</v>
      </c>
      <c r="EE28" s="21">
        <f t="shared" si="37"/>
        <v>7</v>
      </c>
      <c r="EF28" s="58">
        <f t="shared" si="38"/>
        <v>13</v>
      </c>
      <c r="EG28" s="4">
        <f t="shared" si="12"/>
        <v>3</v>
      </c>
      <c r="EH28" s="4">
        <f t="shared" si="13"/>
        <v>3</v>
      </c>
      <c r="EI28" s="21">
        <f t="shared" si="39"/>
        <v>3</v>
      </c>
      <c r="EJ28" s="4">
        <f t="shared" si="14"/>
        <v>8</v>
      </c>
      <c r="EK28" s="4">
        <f t="shared" si="15"/>
        <v>8</v>
      </c>
      <c r="EL28" s="21">
        <f t="shared" si="40"/>
        <v>8</v>
      </c>
      <c r="EM28" s="4">
        <f t="shared" si="16"/>
        <v>6</v>
      </c>
      <c r="EN28" s="4">
        <f t="shared" si="17"/>
        <v>5</v>
      </c>
      <c r="EO28" s="21">
        <f t="shared" si="41"/>
        <v>5.5</v>
      </c>
      <c r="EP28" s="58">
        <f t="shared" si="42"/>
        <v>16.5</v>
      </c>
    </row>
    <row r="29" spans="1:146">
      <c r="A29" s="19">
        <v>40</v>
      </c>
      <c r="B29" s="19" t="s">
        <v>1121</v>
      </c>
      <c r="C29" s="19" t="s">
        <v>63</v>
      </c>
      <c r="D29" s="19" t="s">
        <v>64</v>
      </c>
      <c r="E29" s="19" t="s">
        <v>46</v>
      </c>
      <c r="F29" s="19" t="s">
        <v>58</v>
      </c>
      <c r="G29" s="19" t="s">
        <v>60</v>
      </c>
      <c r="H29" s="19" t="s">
        <v>81</v>
      </c>
      <c r="I29" s="19" t="s">
        <v>141</v>
      </c>
      <c r="J29" s="19">
        <v>100</v>
      </c>
      <c r="K29" s="19">
        <v>1939</v>
      </c>
      <c r="L29" s="19" t="s">
        <v>39</v>
      </c>
      <c r="M29" s="43"/>
      <c r="N29" s="19" t="s">
        <v>431</v>
      </c>
      <c r="O29" s="19">
        <v>2</v>
      </c>
      <c r="P29" s="19" t="s">
        <v>929</v>
      </c>
      <c r="Q29" s="19">
        <v>2</v>
      </c>
      <c r="R29" s="19" t="s">
        <v>311</v>
      </c>
      <c r="S29" s="19">
        <v>2</v>
      </c>
      <c r="T29" s="19" t="s">
        <v>239</v>
      </c>
      <c r="U29" s="19">
        <v>1</v>
      </c>
      <c r="V29" s="19" t="s">
        <v>441</v>
      </c>
      <c r="W29" s="19">
        <v>2</v>
      </c>
      <c r="X29" s="19" t="s">
        <v>930</v>
      </c>
      <c r="Y29" s="19">
        <v>2</v>
      </c>
      <c r="Z29" s="19" t="s">
        <v>40</v>
      </c>
      <c r="AA29" s="19" t="s">
        <v>40</v>
      </c>
      <c r="AB29" s="19" t="s">
        <v>40</v>
      </c>
      <c r="AC29" s="19">
        <v>0</v>
      </c>
      <c r="AD29" s="19" t="s">
        <v>40</v>
      </c>
      <c r="AE29" s="19">
        <v>0</v>
      </c>
      <c r="AF29" s="19" t="s">
        <v>254</v>
      </c>
      <c r="AG29" s="19">
        <v>1</v>
      </c>
      <c r="AH29" s="19" t="s">
        <v>931</v>
      </c>
      <c r="AI29" s="19">
        <v>0</v>
      </c>
      <c r="AJ29" s="19" t="s">
        <v>932</v>
      </c>
      <c r="AK29" s="19">
        <v>1</v>
      </c>
      <c r="AL29" s="19" t="s">
        <v>829</v>
      </c>
      <c r="AM29" s="19">
        <v>2</v>
      </c>
      <c r="AN29" s="19" t="s">
        <v>933</v>
      </c>
      <c r="AO29" s="19">
        <v>2</v>
      </c>
      <c r="AP29" s="19" t="s">
        <v>273</v>
      </c>
      <c r="AQ29" s="19">
        <v>0</v>
      </c>
      <c r="AR29" s="19" t="s">
        <v>227</v>
      </c>
      <c r="AS29" s="19">
        <v>1</v>
      </c>
      <c r="AT29" s="19" t="s">
        <v>274</v>
      </c>
      <c r="AU29" s="19">
        <v>2</v>
      </c>
      <c r="AV29" s="19" t="s">
        <v>934</v>
      </c>
      <c r="AW29" s="19">
        <v>1</v>
      </c>
      <c r="AX29" s="19" t="s">
        <v>259</v>
      </c>
      <c r="AY29" s="19">
        <v>0</v>
      </c>
      <c r="AZ29" s="19" t="s">
        <v>277</v>
      </c>
      <c r="BA29" s="19">
        <v>2</v>
      </c>
      <c r="BB29" s="19" t="s">
        <v>935</v>
      </c>
      <c r="BC29" s="19">
        <v>0</v>
      </c>
      <c r="BD29" s="19" t="s">
        <v>936</v>
      </c>
      <c r="BE29" s="19">
        <v>0</v>
      </c>
      <c r="BF29" s="25"/>
      <c r="BG29" s="20" t="s">
        <v>431</v>
      </c>
      <c r="BH29" s="20">
        <v>2</v>
      </c>
      <c r="BI29" s="20" t="s">
        <v>929</v>
      </c>
      <c r="BJ29" s="20">
        <v>2</v>
      </c>
      <c r="BK29" s="20" t="s">
        <v>311</v>
      </c>
      <c r="BL29" s="20">
        <v>2</v>
      </c>
      <c r="BM29" s="20" t="s">
        <v>239</v>
      </c>
      <c r="BN29" s="20">
        <v>1</v>
      </c>
      <c r="BO29" s="20" t="s">
        <v>441</v>
      </c>
      <c r="BP29" s="20">
        <v>2</v>
      </c>
      <c r="BQ29" s="20" t="s">
        <v>930</v>
      </c>
      <c r="BR29" s="20">
        <v>2</v>
      </c>
      <c r="BS29" s="20" t="s">
        <v>40</v>
      </c>
      <c r="BT29" s="20" t="s">
        <v>40</v>
      </c>
      <c r="BU29" s="20" t="s">
        <v>40</v>
      </c>
      <c r="BV29" s="20">
        <v>0</v>
      </c>
      <c r="BW29" s="20" t="s">
        <v>40</v>
      </c>
      <c r="BX29" s="20">
        <v>0</v>
      </c>
      <c r="BY29" s="20" t="s">
        <v>254</v>
      </c>
      <c r="BZ29" s="20">
        <v>1</v>
      </c>
      <c r="CA29" s="20" t="s">
        <v>931</v>
      </c>
      <c r="CB29" s="20">
        <v>0</v>
      </c>
      <c r="CC29" s="20" t="s">
        <v>932</v>
      </c>
      <c r="CD29" s="20">
        <v>0</v>
      </c>
      <c r="CE29" s="20" t="s">
        <v>829</v>
      </c>
      <c r="CF29" s="20">
        <v>2</v>
      </c>
      <c r="CG29" s="20" t="s">
        <v>933</v>
      </c>
      <c r="CH29" s="20">
        <v>2</v>
      </c>
      <c r="CI29" s="20" t="s">
        <v>273</v>
      </c>
      <c r="CJ29" s="20">
        <v>0</v>
      </c>
      <c r="CK29" s="20" t="s">
        <v>227</v>
      </c>
      <c r="CL29" s="20">
        <v>1</v>
      </c>
      <c r="CM29" s="20" t="s">
        <v>274</v>
      </c>
      <c r="CN29" s="20">
        <v>2</v>
      </c>
      <c r="CO29" s="20" t="s">
        <v>934</v>
      </c>
      <c r="CP29" s="20">
        <v>1</v>
      </c>
      <c r="CQ29" s="20" t="s">
        <v>259</v>
      </c>
      <c r="CR29" s="20">
        <v>0</v>
      </c>
      <c r="CS29" s="20" t="s">
        <v>277</v>
      </c>
      <c r="CT29" s="20">
        <v>2</v>
      </c>
      <c r="CU29" s="20" t="s">
        <v>935</v>
      </c>
      <c r="CV29" s="20">
        <v>0</v>
      </c>
      <c r="CW29" s="20" t="s">
        <v>936</v>
      </c>
      <c r="CX29" s="20">
        <v>0</v>
      </c>
      <c r="CY29" s="55"/>
      <c r="CZ29" s="4">
        <f t="shared" si="18"/>
        <v>4</v>
      </c>
      <c r="DA29" s="4">
        <f t="shared" si="19"/>
        <v>4</v>
      </c>
      <c r="DB29" s="21">
        <f t="shared" si="20"/>
        <v>4</v>
      </c>
      <c r="DC29" s="4">
        <f t="shared" si="0"/>
        <v>6</v>
      </c>
      <c r="DD29" s="4">
        <f t="shared" si="1"/>
        <v>6</v>
      </c>
      <c r="DE29" s="21">
        <f t="shared" si="21"/>
        <v>6</v>
      </c>
      <c r="DF29" s="4">
        <f t="shared" si="22"/>
        <v>2</v>
      </c>
      <c r="DG29" s="4">
        <f t="shared" si="23"/>
        <v>2</v>
      </c>
      <c r="DH29" s="21">
        <f t="shared" si="24"/>
        <v>2</v>
      </c>
      <c r="DI29" s="58">
        <f t="shared" si="25"/>
        <v>12</v>
      </c>
      <c r="DJ29" s="4">
        <f t="shared" si="2"/>
        <v>4</v>
      </c>
      <c r="DK29" s="4">
        <f t="shared" si="3"/>
        <v>4</v>
      </c>
      <c r="DL29" s="21">
        <f t="shared" si="26"/>
        <v>4</v>
      </c>
      <c r="DM29" s="4">
        <f t="shared" si="4"/>
        <v>0</v>
      </c>
      <c r="DN29" s="4">
        <f t="shared" si="5"/>
        <v>0</v>
      </c>
      <c r="DO29" s="21">
        <f t="shared" si="27"/>
        <v>0</v>
      </c>
      <c r="DP29" s="4">
        <f t="shared" si="6"/>
        <v>8</v>
      </c>
      <c r="DQ29" s="4">
        <f t="shared" si="7"/>
        <v>8</v>
      </c>
      <c r="DR29" s="21">
        <f t="shared" si="28"/>
        <v>8</v>
      </c>
      <c r="DS29" s="58">
        <f t="shared" si="29"/>
        <v>12</v>
      </c>
      <c r="DT29" s="4">
        <f t="shared" si="30"/>
        <v>0</v>
      </c>
      <c r="DU29" s="4">
        <f t="shared" si="31"/>
        <v>0</v>
      </c>
      <c r="DV29" s="21">
        <f t="shared" si="32"/>
        <v>0</v>
      </c>
      <c r="DW29" s="4">
        <f t="shared" si="8"/>
        <v>4</v>
      </c>
      <c r="DX29" s="4">
        <f t="shared" si="9"/>
        <v>4</v>
      </c>
      <c r="DY29" s="21">
        <f t="shared" si="33"/>
        <v>4</v>
      </c>
      <c r="DZ29" s="4">
        <f t="shared" si="34"/>
        <v>2</v>
      </c>
      <c r="EA29" s="4">
        <f t="shared" si="35"/>
        <v>2</v>
      </c>
      <c r="EB29" s="21">
        <f t="shared" si="36"/>
        <v>2</v>
      </c>
      <c r="EC29" s="4">
        <f t="shared" si="10"/>
        <v>6</v>
      </c>
      <c r="ED29" s="4">
        <f t="shared" si="11"/>
        <v>6</v>
      </c>
      <c r="EE29" s="21">
        <f t="shared" si="37"/>
        <v>6</v>
      </c>
      <c r="EF29" s="58">
        <f t="shared" si="38"/>
        <v>12</v>
      </c>
      <c r="EG29" s="4">
        <f t="shared" si="12"/>
        <v>3</v>
      </c>
      <c r="EH29" s="4">
        <f t="shared" si="13"/>
        <v>3</v>
      </c>
      <c r="EI29" s="21">
        <f t="shared" si="39"/>
        <v>3</v>
      </c>
      <c r="EJ29" s="4">
        <f t="shared" si="14"/>
        <v>4</v>
      </c>
      <c r="EK29" s="4">
        <f t="shared" si="15"/>
        <v>4</v>
      </c>
      <c r="EL29" s="21">
        <f t="shared" si="40"/>
        <v>4</v>
      </c>
      <c r="EM29" s="4">
        <f t="shared" si="16"/>
        <v>4</v>
      </c>
      <c r="EN29" s="4">
        <f t="shared" si="17"/>
        <v>3</v>
      </c>
      <c r="EO29" s="21">
        <f t="shared" si="41"/>
        <v>3.5</v>
      </c>
      <c r="EP29" s="58">
        <f t="shared" si="42"/>
        <v>10.5</v>
      </c>
    </row>
    <row r="30" spans="1:146">
      <c r="A30" s="19">
        <v>41</v>
      </c>
      <c r="B30" s="19" t="s">
        <v>1121</v>
      </c>
      <c r="C30" s="19" t="s">
        <v>44</v>
      </c>
      <c r="D30" s="19" t="s">
        <v>64</v>
      </c>
      <c r="E30" s="19" t="s">
        <v>70</v>
      </c>
      <c r="F30" s="19" t="s">
        <v>58</v>
      </c>
      <c r="G30" s="19" t="s">
        <v>60</v>
      </c>
      <c r="H30" s="19" t="s">
        <v>81</v>
      </c>
      <c r="I30" s="19" t="s">
        <v>139</v>
      </c>
      <c r="J30" s="19">
        <v>100</v>
      </c>
      <c r="K30" s="19">
        <v>1657</v>
      </c>
      <c r="L30" s="19" t="s">
        <v>39</v>
      </c>
      <c r="M30" s="43"/>
      <c r="N30" s="19" t="s">
        <v>573</v>
      </c>
      <c r="O30" s="19">
        <v>2</v>
      </c>
      <c r="P30" s="19" t="s">
        <v>937</v>
      </c>
      <c r="Q30" s="19">
        <v>2</v>
      </c>
      <c r="R30" s="19" t="s">
        <v>311</v>
      </c>
      <c r="S30" s="19">
        <v>2</v>
      </c>
      <c r="T30" s="19" t="s">
        <v>239</v>
      </c>
      <c r="U30" s="19">
        <v>1</v>
      </c>
      <c r="V30" s="19" t="s">
        <v>938</v>
      </c>
      <c r="W30" s="19">
        <v>2</v>
      </c>
      <c r="X30" s="19" t="s">
        <v>939</v>
      </c>
      <c r="Y30" s="19">
        <v>3</v>
      </c>
      <c r="Z30" s="19" t="s">
        <v>58</v>
      </c>
      <c r="AA30" s="19" t="s">
        <v>58</v>
      </c>
      <c r="AB30" s="19" t="s">
        <v>42</v>
      </c>
      <c r="AC30" s="19">
        <v>2</v>
      </c>
      <c r="AD30" s="19" t="s">
        <v>940</v>
      </c>
      <c r="AE30" s="19">
        <v>2</v>
      </c>
      <c r="AF30" s="19" t="s">
        <v>254</v>
      </c>
      <c r="AG30" s="19">
        <v>1</v>
      </c>
      <c r="AH30" s="19" t="s">
        <v>254</v>
      </c>
      <c r="AI30" s="19">
        <v>2</v>
      </c>
      <c r="AJ30" s="19" t="s">
        <v>941</v>
      </c>
      <c r="AK30" s="19">
        <v>1</v>
      </c>
      <c r="AL30" s="19" t="s">
        <v>829</v>
      </c>
      <c r="AM30" s="19">
        <v>2</v>
      </c>
      <c r="AN30" s="19" t="s">
        <v>933</v>
      </c>
      <c r="AO30" s="19">
        <v>2</v>
      </c>
      <c r="AP30" s="19" t="s">
        <v>226</v>
      </c>
      <c r="AQ30" s="19">
        <v>2</v>
      </c>
      <c r="AR30" s="19" t="s">
        <v>364</v>
      </c>
      <c r="AS30" s="19">
        <v>0</v>
      </c>
      <c r="AT30" s="19" t="s">
        <v>331</v>
      </c>
      <c r="AU30" s="19">
        <v>0</v>
      </c>
      <c r="AV30" s="19" t="s">
        <v>942</v>
      </c>
      <c r="AW30" s="19">
        <v>1</v>
      </c>
      <c r="AX30" s="19" t="s">
        <v>943</v>
      </c>
      <c r="AY30" s="19">
        <v>0</v>
      </c>
      <c r="AZ30" s="19" t="s">
        <v>334</v>
      </c>
      <c r="BA30" s="19">
        <v>0</v>
      </c>
      <c r="BB30" s="19" t="s">
        <v>944</v>
      </c>
      <c r="BC30" s="19">
        <v>0</v>
      </c>
      <c r="BD30" s="19" t="s">
        <v>945</v>
      </c>
      <c r="BE30" s="19">
        <v>0</v>
      </c>
      <c r="BF30" s="25"/>
      <c r="BG30" s="20" t="s">
        <v>573</v>
      </c>
      <c r="BH30" s="20">
        <v>2</v>
      </c>
      <c r="BI30" s="20" t="s">
        <v>937</v>
      </c>
      <c r="BJ30" s="20">
        <v>2</v>
      </c>
      <c r="BK30" s="20" t="s">
        <v>311</v>
      </c>
      <c r="BL30" s="20">
        <v>2</v>
      </c>
      <c r="BM30" s="20" t="s">
        <v>239</v>
      </c>
      <c r="BN30" s="20">
        <v>1</v>
      </c>
      <c r="BO30" s="20" t="s">
        <v>938</v>
      </c>
      <c r="BP30" s="20">
        <v>2</v>
      </c>
      <c r="BQ30" s="20" t="s">
        <v>939</v>
      </c>
      <c r="BR30" s="20">
        <v>3</v>
      </c>
      <c r="BS30" s="20" t="s">
        <v>58</v>
      </c>
      <c r="BT30" s="20" t="s">
        <v>58</v>
      </c>
      <c r="BU30" s="20" t="s">
        <v>42</v>
      </c>
      <c r="BV30" s="20">
        <v>2</v>
      </c>
      <c r="BW30" s="20" t="s">
        <v>940</v>
      </c>
      <c r="BX30" s="20">
        <v>2</v>
      </c>
      <c r="BY30" s="20" t="s">
        <v>254</v>
      </c>
      <c r="BZ30" s="20">
        <v>1</v>
      </c>
      <c r="CA30" s="20" t="s">
        <v>254</v>
      </c>
      <c r="CB30" s="20">
        <v>2</v>
      </c>
      <c r="CC30" s="20" t="s">
        <v>941</v>
      </c>
      <c r="CD30" s="20">
        <v>0</v>
      </c>
      <c r="CE30" s="20" t="s">
        <v>829</v>
      </c>
      <c r="CF30" s="20">
        <v>2</v>
      </c>
      <c r="CG30" s="20" t="s">
        <v>933</v>
      </c>
      <c r="CH30" s="20">
        <v>2</v>
      </c>
      <c r="CI30" s="20" t="s">
        <v>226</v>
      </c>
      <c r="CJ30" s="20">
        <v>2</v>
      </c>
      <c r="CK30" s="20" t="s">
        <v>364</v>
      </c>
      <c r="CL30" s="20">
        <v>0</v>
      </c>
      <c r="CM30" s="20" t="s">
        <v>331</v>
      </c>
      <c r="CN30" s="20">
        <v>0</v>
      </c>
      <c r="CO30" s="20" t="s">
        <v>942</v>
      </c>
      <c r="CP30" s="20">
        <v>0</v>
      </c>
      <c r="CQ30" s="20" t="s">
        <v>943</v>
      </c>
      <c r="CR30" s="20">
        <v>0</v>
      </c>
      <c r="CS30" s="20" t="s">
        <v>334</v>
      </c>
      <c r="CT30" s="20">
        <v>0</v>
      </c>
      <c r="CU30" s="20" t="s">
        <v>944</v>
      </c>
      <c r="CV30" s="20">
        <v>0</v>
      </c>
      <c r="CW30" s="20" t="s">
        <v>945</v>
      </c>
      <c r="CX30" s="20">
        <v>0</v>
      </c>
      <c r="CY30" s="55"/>
      <c r="CZ30" s="4">
        <f t="shared" si="18"/>
        <v>2</v>
      </c>
      <c r="DA30" s="4">
        <f t="shared" si="19"/>
        <v>2</v>
      </c>
      <c r="DB30" s="21">
        <f t="shared" si="20"/>
        <v>2</v>
      </c>
      <c r="DC30" s="4">
        <f t="shared" si="0"/>
        <v>12</v>
      </c>
      <c r="DD30" s="4">
        <f t="shared" si="1"/>
        <v>12</v>
      </c>
      <c r="DE30" s="21">
        <f t="shared" si="21"/>
        <v>12</v>
      </c>
      <c r="DF30" s="4">
        <f t="shared" si="22"/>
        <v>2</v>
      </c>
      <c r="DG30" s="4">
        <f t="shared" si="23"/>
        <v>2</v>
      </c>
      <c r="DH30" s="21">
        <f t="shared" si="24"/>
        <v>2</v>
      </c>
      <c r="DI30" s="58">
        <f t="shared" si="25"/>
        <v>16</v>
      </c>
      <c r="DJ30" s="4">
        <f t="shared" si="2"/>
        <v>4</v>
      </c>
      <c r="DK30" s="4">
        <f t="shared" si="3"/>
        <v>4</v>
      </c>
      <c r="DL30" s="21">
        <f t="shared" si="26"/>
        <v>4</v>
      </c>
      <c r="DM30" s="4">
        <f t="shared" si="4"/>
        <v>2</v>
      </c>
      <c r="DN30" s="4">
        <f t="shared" si="5"/>
        <v>2</v>
      </c>
      <c r="DO30" s="21">
        <f t="shared" si="27"/>
        <v>2</v>
      </c>
      <c r="DP30" s="4">
        <f t="shared" si="6"/>
        <v>10</v>
      </c>
      <c r="DQ30" s="4">
        <f t="shared" si="7"/>
        <v>10</v>
      </c>
      <c r="DR30" s="21">
        <f t="shared" si="28"/>
        <v>10</v>
      </c>
      <c r="DS30" s="58">
        <f t="shared" si="29"/>
        <v>16</v>
      </c>
      <c r="DT30" s="4">
        <f t="shared" si="30"/>
        <v>4</v>
      </c>
      <c r="DU30" s="4">
        <f t="shared" si="31"/>
        <v>4</v>
      </c>
      <c r="DV30" s="21">
        <f t="shared" si="32"/>
        <v>4</v>
      </c>
      <c r="DW30" s="4">
        <f t="shared" si="8"/>
        <v>4</v>
      </c>
      <c r="DX30" s="4">
        <f t="shared" si="9"/>
        <v>4</v>
      </c>
      <c r="DY30" s="21">
        <f t="shared" si="33"/>
        <v>4</v>
      </c>
      <c r="DZ30" s="4">
        <f t="shared" si="34"/>
        <v>0</v>
      </c>
      <c r="EA30" s="4">
        <f t="shared" si="35"/>
        <v>0</v>
      </c>
      <c r="EB30" s="21">
        <f t="shared" si="36"/>
        <v>0</v>
      </c>
      <c r="EC30" s="4">
        <f t="shared" si="10"/>
        <v>8</v>
      </c>
      <c r="ED30" s="4">
        <f t="shared" si="11"/>
        <v>8</v>
      </c>
      <c r="EE30" s="21">
        <f t="shared" si="37"/>
        <v>8</v>
      </c>
      <c r="EF30" s="58">
        <f t="shared" si="38"/>
        <v>16</v>
      </c>
      <c r="EG30" s="4">
        <f t="shared" si="12"/>
        <v>2</v>
      </c>
      <c r="EH30" s="4">
        <f t="shared" si="13"/>
        <v>2</v>
      </c>
      <c r="EI30" s="21">
        <f t="shared" si="39"/>
        <v>2</v>
      </c>
      <c r="EJ30" s="4">
        <f t="shared" si="14"/>
        <v>4</v>
      </c>
      <c r="EK30" s="4">
        <f t="shared" si="15"/>
        <v>4</v>
      </c>
      <c r="EL30" s="21">
        <f t="shared" si="40"/>
        <v>4</v>
      </c>
      <c r="EM30" s="4">
        <f t="shared" si="16"/>
        <v>5</v>
      </c>
      <c r="EN30" s="4">
        <f t="shared" si="17"/>
        <v>3</v>
      </c>
      <c r="EO30" s="21">
        <f t="shared" si="41"/>
        <v>4</v>
      </c>
      <c r="EP30" s="58">
        <f t="shared" si="42"/>
        <v>10</v>
      </c>
    </row>
    <row r="31" spans="1:146">
      <c r="A31" s="19">
        <v>42</v>
      </c>
      <c r="B31" s="19" t="s">
        <v>1121</v>
      </c>
      <c r="C31" s="19" t="s">
        <v>86</v>
      </c>
      <c r="D31" s="19" t="s">
        <v>45</v>
      </c>
      <c r="E31" s="19" t="s">
        <v>84</v>
      </c>
      <c r="F31" s="19" t="s">
        <v>58</v>
      </c>
      <c r="G31" s="19" t="s">
        <v>60</v>
      </c>
      <c r="H31" s="19" t="s">
        <v>85</v>
      </c>
      <c r="I31" s="19" t="s">
        <v>127</v>
      </c>
      <c r="J31" s="19">
        <v>100</v>
      </c>
      <c r="K31" s="19">
        <v>3562</v>
      </c>
      <c r="L31" s="19" t="s">
        <v>39</v>
      </c>
      <c r="M31" s="43"/>
      <c r="N31" s="19" t="s">
        <v>946</v>
      </c>
      <c r="O31" s="19">
        <v>0</v>
      </c>
      <c r="P31" s="19" t="s">
        <v>947</v>
      </c>
      <c r="Q31" s="19">
        <v>0</v>
      </c>
      <c r="R31" s="19" t="s">
        <v>311</v>
      </c>
      <c r="S31" s="19">
        <v>2</v>
      </c>
      <c r="T31" s="19" t="s">
        <v>217</v>
      </c>
      <c r="U31" s="19">
        <v>0</v>
      </c>
      <c r="V31" s="19" t="s">
        <v>948</v>
      </c>
      <c r="W31" s="19">
        <v>0</v>
      </c>
      <c r="X31" s="19" t="s">
        <v>949</v>
      </c>
      <c r="Y31" s="19">
        <v>1</v>
      </c>
      <c r="Z31" s="19" t="s">
        <v>58</v>
      </c>
      <c r="AA31" s="19" t="s">
        <v>42</v>
      </c>
      <c r="AB31" s="19" t="s">
        <v>42</v>
      </c>
      <c r="AC31" s="19">
        <v>0</v>
      </c>
      <c r="AD31" s="19" t="s">
        <v>950</v>
      </c>
      <c r="AE31" s="19">
        <v>2</v>
      </c>
      <c r="AF31" s="19" t="s">
        <v>221</v>
      </c>
      <c r="AG31" s="19">
        <v>0</v>
      </c>
      <c r="AH31" s="19" t="s">
        <v>951</v>
      </c>
      <c r="AI31" s="19">
        <v>0</v>
      </c>
      <c r="AJ31" s="19" t="s">
        <v>952</v>
      </c>
      <c r="AK31" s="19">
        <v>0</v>
      </c>
      <c r="AL31" s="19" t="s">
        <v>953</v>
      </c>
      <c r="AM31" s="19">
        <v>0</v>
      </c>
      <c r="AN31" s="19" t="s">
        <v>954</v>
      </c>
      <c r="AO31" s="19">
        <v>2</v>
      </c>
      <c r="AP31" s="19" t="s">
        <v>226</v>
      </c>
      <c r="AQ31" s="19">
        <v>2</v>
      </c>
      <c r="AR31" s="19" t="s">
        <v>292</v>
      </c>
      <c r="AS31" s="19">
        <v>0</v>
      </c>
      <c r="AT31" s="19" t="s">
        <v>447</v>
      </c>
      <c r="AU31" s="19">
        <v>0</v>
      </c>
      <c r="AV31" s="19" t="s">
        <v>955</v>
      </c>
      <c r="AW31" s="19">
        <v>0</v>
      </c>
      <c r="AX31" s="19" t="s">
        <v>956</v>
      </c>
      <c r="AY31" s="19">
        <v>0</v>
      </c>
      <c r="AZ31" s="19" t="s">
        <v>231</v>
      </c>
      <c r="BA31" s="19">
        <v>0</v>
      </c>
      <c r="BB31" s="19" t="s">
        <v>957</v>
      </c>
      <c r="BC31" s="19">
        <v>0</v>
      </c>
      <c r="BD31" s="19" t="s">
        <v>958</v>
      </c>
      <c r="BE31" s="19">
        <v>0</v>
      </c>
      <c r="BF31" s="25"/>
      <c r="BG31" s="20" t="s">
        <v>946</v>
      </c>
      <c r="BH31" s="20">
        <v>0</v>
      </c>
      <c r="BI31" s="20" t="s">
        <v>947</v>
      </c>
      <c r="BJ31" s="20">
        <v>0</v>
      </c>
      <c r="BK31" s="20" t="s">
        <v>311</v>
      </c>
      <c r="BL31" s="20">
        <v>2</v>
      </c>
      <c r="BM31" s="20" t="s">
        <v>217</v>
      </c>
      <c r="BN31" s="20">
        <v>0</v>
      </c>
      <c r="BO31" s="20" t="s">
        <v>948</v>
      </c>
      <c r="BP31" s="20">
        <v>0</v>
      </c>
      <c r="BQ31" s="20" t="s">
        <v>949</v>
      </c>
      <c r="BR31" s="20">
        <v>0</v>
      </c>
      <c r="BS31" s="20" t="s">
        <v>58</v>
      </c>
      <c r="BT31" s="20" t="s">
        <v>42</v>
      </c>
      <c r="BU31" s="20" t="s">
        <v>42</v>
      </c>
      <c r="BV31" s="20">
        <v>0</v>
      </c>
      <c r="BW31" s="20" t="s">
        <v>950</v>
      </c>
      <c r="BX31" s="20">
        <v>2</v>
      </c>
      <c r="BY31" s="20" t="s">
        <v>221</v>
      </c>
      <c r="BZ31" s="20">
        <v>0</v>
      </c>
      <c r="CA31" s="20" t="s">
        <v>951</v>
      </c>
      <c r="CB31" s="20">
        <v>0</v>
      </c>
      <c r="CC31" s="20" t="s">
        <v>952</v>
      </c>
      <c r="CD31" s="20">
        <v>0</v>
      </c>
      <c r="CE31" s="20" t="s">
        <v>953</v>
      </c>
      <c r="CF31" s="20">
        <v>0</v>
      </c>
      <c r="CG31" s="20" t="s">
        <v>954</v>
      </c>
      <c r="CH31" s="20">
        <v>2</v>
      </c>
      <c r="CI31" s="20" t="s">
        <v>226</v>
      </c>
      <c r="CJ31" s="20">
        <v>2</v>
      </c>
      <c r="CK31" s="20" t="s">
        <v>292</v>
      </c>
      <c r="CL31" s="20">
        <v>0</v>
      </c>
      <c r="CM31" s="20" t="s">
        <v>447</v>
      </c>
      <c r="CN31" s="20">
        <v>0</v>
      </c>
      <c r="CO31" s="20" t="s">
        <v>955</v>
      </c>
      <c r="CP31" s="20">
        <v>0</v>
      </c>
      <c r="CQ31" s="20" t="s">
        <v>956</v>
      </c>
      <c r="CR31" s="20">
        <v>0</v>
      </c>
      <c r="CS31" s="20" t="s">
        <v>231</v>
      </c>
      <c r="CT31" s="20">
        <v>0</v>
      </c>
      <c r="CU31" s="20" t="s">
        <v>957</v>
      </c>
      <c r="CV31" s="20">
        <v>0</v>
      </c>
      <c r="CW31" s="20" t="s">
        <v>958</v>
      </c>
      <c r="CX31" s="20">
        <v>0</v>
      </c>
      <c r="CY31" s="55"/>
      <c r="CZ31" s="4">
        <f t="shared" si="18"/>
        <v>0</v>
      </c>
      <c r="DA31" s="4">
        <f t="shared" si="19"/>
        <v>0</v>
      </c>
      <c r="DB31" s="21">
        <f t="shared" si="20"/>
        <v>0</v>
      </c>
      <c r="DC31" s="4">
        <f t="shared" si="0"/>
        <v>8</v>
      </c>
      <c r="DD31" s="4">
        <f t="shared" si="1"/>
        <v>8</v>
      </c>
      <c r="DE31" s="21">
        <f t="shared" si="21"/>
        <v>8</v>
      </c>
      <c r="DF31" s="4">
        <f t="shared" si="22"/>
        <v>0</v>
      </c>
      <c r="DG31" s="4">
        <f t="shared" si="23"/>
        <v>0</v>
      </c>
      <c r="DH31" s="21">
        <f t="shared" si="24"/>
        <v>0</v>
      </c>
      <c r="DI31" s="58">
        <f t="shared" si="25"/>
        <v>8</v>
      </c>
      <c r="DJ31" s="4">
        <f t="shared" si="2"/>
        <v>2</v>
      </c>
      <c r="DK31" s="4">
        <f t="shared" si="3"/>
        <v>2</v>
      </c>
      <c r="DL31" s="21">
        <f t="shared" si="26"/>
        <v>2</v>
      </c>
      <c r="DM31" s="4">
        <f t="shared" si="4"/>
        <v>0</v>
      </c>
      <c r="DN31" s="4">
        <f t="shared" si="5"/>
        <v>0</v>
      </c>
      <c r="DO31" s="21">
        <f t="shared" si="27"/>
        <v>0</v>
      </c>
      <c r="DP31" s="4">
        <f t="shared" si="6"/>
        <v>6</v>
      </c>
      <c r="DQ31" s="4">
        <f t="shared" si="7"/>
        <v>6</v>
      </c>
      <c r="DR31" s="21">
        <f t="shared" si="28"/>
        <v>6</v>
      </c>
      <c r="DS31" s="58">
        <f t="shared" si="29"/>
        <v>8</v>
      </c>
      <c r="DT31" s="4">
        <f t="shared" si="30"/>
        <v>2</v>
      </c>
      <c r="DU31" s="4">
        <f t="shared" si="31"/>
        <v>2</v>
      </c>
      <c r="DV31" s="21">
        <f t="shared" si="32"/>
        <v>2</v>
      </c>
      <c r="DW31" s="4">
        <f t="shared" si="8"/>
        <v>2</v>
      </c>
      <c r="DX31" s="4">
        <f t="shared" si="9"/>
        <v>2</v>
      </c>
      <c r="DY31" s="21">
        <f t="shared" si="33"/>
        <v>2</v>
      </c>
      <c r="DZ31" s="4">
        <f t="shared" si="34"/>
        <v>0</v>
      </c>
      <c r="EA31" s="4">
        <f t="shared" si="35"/>
        <v>0</v>
      </c>
      <c r="EB31" s="21">
        <f t="shared" si="36"/>
        <v>0</v>
      </c>
      <c r="EC31" s="4">
        <f t="shared" si="10"/>
        <v>4</v>
      </c>
      <c r="ED31" s="4">
        <f t="shared" si="11"/>
        <v>4</v>
      </c>
      <c r="EE31" s="21">
        <f t="shared" si="37"/>
        <v>4</v>
      </c>
      <c r="EF31" s="58">
        <f t="shared" si="38"/>
        <v>8</v>
      </c>
      <c r="EG31" s="4">
        <f t="shared" si="12"/>
        <v>0</v>
      </c>
      <c r="EH31" s="4">
        <f t="shared" si="13"/>
        <v>0</v>
      </c>
      <c r="EI31" s="21">
        <f t="shared" si="39"/>
        <v>0</v>
      </c>
      <c r="EJ31" s="4">
        <f t="shared" si="14"/>
        <v>0</v>
      </c>
      <c r="EK31" s="4">
        <f t="shared" si="15"/>
        <v>0</v>
      </c>
      <c r="EL31" s="21">
        <f t="shared" si="40"/>
        <v>0</v>
      </c>
      <c r="EM31" s="4">
        <f t="shared" si="16"/>
        <v>1</v>
      </c>
      <c r="EN31" s="4">
        <f t="shared" si="17"/>
        <v>0</v>
      </c>
      <c r="EO31" s="21">
        <f t="shared" si="41"/>
        <v>0.5</v>
      </c>
      <c r="EP31" s="58">
        <f t="shared" si="42"/>
        <v>0.5</v>
      </c>
    </row>
    <row r="32" spans="1:146">
      <c r="A32" s="19">
        <v>43</v>
      </c>
      <c r="B32" s="19" t="s">
        <v>1121</v>
      </c>
      <c r="C32" s="19" t="s">
        <v>86</v>
      </c>
      <c r="D32" s="19" t="s">
        <v>64</v>
      </c>
      <c r="E32" s="19" t="s">
        <v>46</v>
      </c>
      <c r="F32" s="19" t="s">
        <v>58</v>
      </c>
      <c r="G32" s="19" t="s">
        <v>60</v>
      </c>
      <c r="H32" s="19" t="s">
        <v>85</v>
      </c>
      <c r="I32" s="19" t="s">
        <v>122</v>
      </c>
      <c r="J32" s="19">
        <v>100</v>
      </c>
      <c r="K32" s="19">
        <v>2494</v>
      </c>
      <c r="L32" s="19" t="s">
        <v>39</v>
      </c>
      <c r="M32" s="43"/>
      <c r="N32" s="19" t="s">
        <v>841</v>
      </c>
      <c r="O32" s="19">
        <v>0</v>
      </c>
      <c r="P32" s="19" t="s">
        <v>959</v>
      </c>
      <c r="Q32" s="19">
        <v>2</v>
      </c>
      <c r="R32" s="19" t="s">
        <v>311</v>
      </c>
      <c r="S32" s="19">
        <v>2</v>
      </c>
      <c r="T32" s="19" t="s">
        <v>239</v>
      </c>
      <c r="U32" s="19">
        <v>1</v>
      </c>
      <c r="V32" s="19" t="s">
        <v>312</v>
      </c>
      <c r="W32" s="19">
        <v>2</v>
      </c>
      <c r="X32" s="19" t="s">
        <v>960</v>
      </c>
      <c r="Y32" s="19">
        <v>2</v>
      </c>
      <c r="Z32" s="19" t="s">
        <v>40</v>
      </c>
      <c r="AA32" s="19" t="s">
        <v>40</v>
      </c>
      <c r="AB32" s="19" t="s">
        <v>42</v>
      </c>
      <c r="AC32" s="19">
        <v>0</v>
      </c>
      <c r="AD32" s="19" t="s">
        <v>961</v>
      </c>
      <c r="AE32" s="19">
        <v>2</v>
      </c>
      <c r="AF32" s="19" t="s">
        <v>254</v>
      </c>
      <c r="AG32" s="19">
        <v>1</v>
      </c>
      <c r="AH32" s="19" t="s">
        <v>254</v>
      </c>
      <c r="AI32" s="19">
        <v>2</v>
      </c>
      <c r="AJ32" s="19" t="s">
        <v>962</v>
      </c>
      <c r="AK32" s="19">
        <v>0</v>
      </c>
      <c r="AL32" s="19" t="s">
        <v>224</v>
      </c>
      <c r="AM32" s="19">
        <v>2</v>
      </c>
      <c r="AN32" s="19" t="s">
        <v>963</v>
      </c>
      <c r="AO32" s="19">
        <v>1</v>
      </c>
      <c r="AP32" s="19" t="s">
        <v>273</v>
      </c>
      <c r="AQ32" s="19">
        <v>0</v>
      </c>
      <c r="AR32" s="19" t="s">
        <v>227</v>
      </c>
      <c r="AS32" s="19">
        <v>1</v>
      </c>
      <c r="AT32" s="19" t="s">
        <v>274</v>
      </c>
      <c r="AU32" s="19">
        <v>2</v>
      </c>
      <c r="AV32" s="19" t="s">
        <v>964</v>
      </c>
      <c r="AW32" s="19">
        <v>1</v>
      </c>
      <c r="AX32" s="19" t="s">
        <v>965</v>
      </c>
      <c r="AY32" s="19">
        <v>2</v>
      </c>
      <c r="AZ32" s="19" t="s">
        <v>231</v>
      </c>
      <c r="BA32" s="19">
        <v>0</v>
      </c>
      <c r="BB32" s="19" t="s">
        <v>966</v>
      </c>
      <c r="BC32" s="19">
        <v>2</v>
      </c>
      <c r="BD32" s="19" t="s">
        <v>841</v>
      </c>
      <c r="BE32" s="19">
        <v>0</v>
      </c>
      <c r="BF32" s="25"/>
      <c r="BG32" s="20" t="s">
        <v>841</v>
      </c>
      <c r="BH32" s="20">
        <v>0</v>
      </c>
      <c r="BI32" s="20" t="s">
        <v>959</v>
      </c>
      <c r="BJ32" s="20">
        <v>1</v>
      </c>
      <c r="BK32" s="20" t="s">
        <v>311</v>
      </c>
      <c r="BL32" s="20">
        <v>2</v>
      </c>
      <c r="BM32" s="20" t="s">
        <v>239</v>
      </c>
      <c r="BN32" s="20">
        <v>1</v>
      </c>
      <c r="BO32" s="20" t="s">
        <v>312</v>
      </c>
      <c r="BP32" s="20">
        <v>2</v>
      </c>
      <c r="BQ32" s="20" t="s">
        <v>960</v>
      </c>
      <c r="BR32" s="20">
        <v>2</v>
      </c>
      <c r="BS32" s="20" t="s">
        <v>40</v>
      </c>
      <c r="BT32" s="20" t="s">
        <v>40</v>
      </c>
      <c r="BU32" s="20" t="s">
        <v>42</v>
      </c>
      <c r="BV32" s="20">
        <v>0</v>
      </c>
      <c r="BW32" s="20" t="s">
        <v>961</v>
      </c>
      <c r="BX32" s="20">
        <v>2</v>
      </c>
      <c r="BY32" s="20" t="s">
        <v>254</v>
      </c>
      <c r="BZ32" s="20">
        <v>1</v>
      </c>
      <c r="CA32" s="20" t="s">
        <v>254</v>
      </c>
      <c r="CB32" s="20">
        <v>2</v>
      </c>
      <c r="CC32" s="20" t="s">
        <v>962</v>
      </c>
      <c r="CD32" s="20">
        <v>0</v>
      </c>
      <c r="CE32" s="20" t="s">
        <v>224</v>
      </c>
      <c r="CF32" s="20">
        <v>2</v>
      </c>
      <c r="CG32" s="20" t="s">
        <v>963</v>
      </c>
      <c r="CH32" s="20">
        <v>1</v>
      </c>
      <c r="CI32" s="20" t="s">
        <v>273</v>
      </c>
      <c r="CJ32" s="20">
        <v>0</v>
      </c>
      <c r="CK32" s="20" t="s">
        <v>227</v>
      </c>
      <c r="CL32" s="20">
        <v>1</v>
      </c>
      <c r="CM32" s="20" t="s">
        <v>274</v>
      </c>
      <c r="CN32" s="20">
        <v>2</v>
      </c>
      <c r="CO32" s="20" t="s">
        <v>964</v>
      </c>
      <c r="CP32" s="20">
        <v>0</v>
      </c>
      <c r="CQ32" s="20" t="s">
        <v>965</v>
      </c>
      <c r="CR32" s="20">
        <v>2</v>
      </c>
      <c r="CS32" s="20" t="s">
        <v>231</v>
      </c>
      <c r="CT32" s="20">
        <v>0</v>
      </c>
      <c r="CU32" s="20" t="s">
        <v>966</v>
      </c>
      <c r="CV32" s="20">
        <v>2</v>
      </c>
      <c r="CW32" s="20" t="s">
        <v>841</v>
      </c>
      <c r="CX32" s="20">
        <v>0</v>
      </c>
      <c r="CY32" s="55"/>
      <c r="CZ32" s="4">
        <f t="shared" si="18"/>
        <v>4</v>
      </c>
      <c r="DA32" s="4">
        <f t="shared" si="19"/>
        <v>3</v>
      </c>
      <c r="DB32" s="21">
        <f t="shared" si="20"/>
        <v>3.5</v>
      </c>
      <c r="DC32" s="4">
        <f t="shared" si="0"/>
        <v>7</v>
      </c>
      <c r="DD32" s="4">
        <f t="shared" si="1"/>
        <v>7</v>
      </c>
      <c r="DE32" s="21">
        <f t="shared" si="21"/>
        <v>7</v>
      </c>
      <c r="DF32" s="4">
        <f t="shared" si="22"/>
        <v>0</v>
      </c>
      <c r="DG32" s="4">
        <f t="shared" si="23"/>
        <v>0</v>
      </c>
      <c r="DH32" s="21">
        <f t="shared" si="24"/>
        <v>0</v>
      </c>
      <c r="DI32" s="58">
        <f t="shared" si="25"/>
        <v>10.5</v>
      </c>
      <c r="DJ32" s="4">
        <f t="shared" si="2"/>
        <v>0</v>
      </c>
      <c r="DK32" s="4">
        <f t="shared" si="3"/>
        <v>0</v>
      </c>
      <c r="DL32" s="21">
        <f t="shared" si="26"/>
        <v>0</v>
      </c>
      <c r="DM32" s="4">
        <f t="shared" si="4"/>
        <v>2</v>
      </c>
      <c r="DN32" s="4">
        <f t="shared" si="5"/>
        <v>2</v>
      </c>
      <c r="DO32" s="21">
        <f t="shared" si="27"/>
        <v>2</v>
      </c>
      <c r="DP32" s="4">
        <f t="shared" si="6"/>
        <v>9</v>
      </c>
      <c r="DQ32" s="4">
        <f t="shared" si="7"/>
        <v>8</v>
      </c>
      <c r="DR32" s="21">
        <f t="shared" si="28"/>
        <v>8.5</v>
      </c>
      <c r="DS32" s="58">
        <f t="shared" si="29"/>
        <v>10.5</v>
      </c>
      <c r="DT32" s="4">
        <f t="shared" si="30"/>
        <v>2</v>
      </c>
      <c r="DU32" s="4">
        <f t="shared" si="31"/>
        <v>2</v>
      </c>
      <c r="DV32" s="21">
        <f t="shared" si="32"/>
        <v>2</v>
      </c>
      <c r="DW32" s="4">
        <f t="shared" si="8"/>
        <v>4</v>
      </c>
      <c r="DX32" s="4">
        <f t="shared" si="9"/>
        <v>3</v>
      </c>
      <c r="DY32" s="21">
        <f t="shared" si="33"/>
        <v>3.5</v>
      </c>
      <c r="DZ32" s="4">
        <f t="shared" si="34"/>
        <v>2</v>
      </c>
      <c r="EA32" s="4">
        <f t="shared" si="35"/>
        <v>2</v>
      </c>
      <c r="EB32" s="21">
        <f t="shared" si="36"/>
        <v>2</v>
      </c>
      <c r="EC32" s="4">
        <f t="shared" si="10"/>
        <v>3</v>
      </c>
      <c r="ED32" s="4">
        <f t="shared" si="11"/>
        <v>3</v>
      </c>
      <c r="EE32" s="21">
        <f t="shared" si="37"/>
        <v>3</v>
      </c>
      <c r="EF32" s="58">
        <f t="shared" si="38"/>
        <v>10.5</v>
      </c>
      <c r="EG32" s="4">
        <f t="shared" si="12"/>
        <v>3</v>
      </c>
      <c r="EH32" s="4">
        <f t="shared" si="13"/>
        <v>3</v>
      </c>
      <c r="EI32" s="21">
        <f t="shared" si="39"/>
        <v>3</v>
      </c>
      <c r="EJ32" s="4">
        <f t="shared" si="14"/>
        <v>8</v>
      </c>
      <c r="EK32" s="4">
        <f t="shared" si="15"/>
        <v>8</v>
      </c>
      <c r="EL32" s="21">
        <f t="shared" si="40"/>
        <v>8</v>
      </c>
      <c r="EM32" s="4">
        <f t="shared" si="16"/>
        <v>3</v>
      </c>
      <c r="EN32" s="4">
        <f t="shared" si="17"/>
        <v>2</v>
      </c>
      <c r="EO32" s="21">
        <f t="shared" si="41"/>
        <v>2.5</v>
      </c>
      <c r="EP32" s="58">
        <f t="shared" si="42"/>
        <v>13.5</v>
      </c>
    </row>
    <row r="33" spans="1:146">
      <c r="A33" s="19">
        <v>44</v>
      </c>
      <c r="B33" s="19" t="s">
        <v>1121</v>
      </c>
      <c r="C33" s="19" t="s">
        <v>44</v>
      </c>
      <c r="D33" s="19" t="s">
        <v>64</v>
      </c>
      <c r="E33" s="19" t="s">
        <v>84</v>
      </c>
      <c r="F33" s="19" t="s">
        <v>42</v>
      </c>
      <c r="G33" s="19" t="s">
        <v>52</v>
      </c>
      <c r="H33" s="19" t="s">
        <v>102</v>
      </c>
      <c r="I33" s="19" t="s">
        <v>146</v>
      </c>
      <c r="J33" s="19">
        <v>100</v>
      </c>
      <c r="K33" s="19">
        <v>1500</v>
      </c>
      <c r="L33" s="19" t="s">
        <v>39</v>
      </c>
      <c r="M33" s="43"/>
      <c r="N33" s="19" t="s">
        <v>967</v>
      </c>
      <c r="O33" s="19">
        <v>2</v>
      </c>
      <c r="P33" s="19" t="s">
        <v>968</v>
      </c>
      <c r="Q33" s="19">
        <v>0</v>
      </c>
      <c r="R33" s="19" t="s">
        <v>380</v>
      </c>
      <c r="S33" s="19">
        <v>0</v>
      </c>
      <c r="T33" s="19" t="s">
        <v>250</v>
      </c>
      <c r="U33" s="19">
        <v>0</v>
      </c>
      <c r="V33" s="19" t="s">
        <v>969</v>
      </c>
      <c r="W33" s="19">
        <v>0</v>
      </c>
      <c r="X33" s="19" t="s">
        <v>40</v>
      </c>
      <c r="Y33" s="19">
        <v>0</v>
      </c>
      <c r="Z33" s="19" t="s">
        <v>42</v>
      </c>
      <c r="AA33" s="19" t="s">
        <v>58</v>
      </c>
      <c r="AB33" s="19" t="s">
        <v>42</v>
      </c>
      <c r="AC33" s="19">
        <v>0</v>
      </c>
      <c r="AD33" s="19" t="s">
        <v>40</v>
      </c>
      <c r="AE33" s="19">
        <v>0</v>
      </c>
      <c r="AF33" s="19" t="s">
        <v>287</v>
      </c>
      <c r="AG33" s="19">
        <v>0</v>
      </c>
      <c r="AH33" s="19" t="s">
        <v>287</v>
      </c>
      <c r="AI33" s="19">
        <v>0</v>
      </c>
      <c r="AJ33" s="19" t="s">
        <v>40</v>
      </c>
      <c r="AK33" s="19">
        <v>0</v>
      </c>
      <c r="AL33" s="19" t="s">
        <v>224</v>
      </c>
      <c r="AM33" s="19">
        <v>2</v>
      </c>
      <c r="AN33" s="19" t="s">
        <v>970</v>
      </c>
      <c r="AO33" s="19">
        <v>1</v>
      </c>
      <c r="AP33" s="19" t="s">
        <v>273</v>
      </c>
      <c r="AQ33" s="19">
        <v>0</v>
      </c>
      <c r="AR33" s="19" t="s">
        <v>330</v>
      </c>
      <c r="AS33" s="19">
        <v>0</v>
      </c>
      <c r="AT33" s="19" t="s">
        <v>971</v>
      </c>
      <c r="AU33" s="19">
        <v>0</v>
      </c>
      <c r="AV33" s="19" t="s">
        <v>972</v>
      </c>
      <c r="AW33" s="19">
        <v>0</v>
      </c>
      <c r="AX33" s="19" t="s">
        <v>973</v>
      </c>
      <c r="AY33" s="19">
        <v>2</v>
      </c>
      <c r="AZ33" s="19" t="s">
        <v>231</v>
      </c>
      <c r="BA33" s="19">
        <v>0</v>
      </c>
      <c r="BB33" s="19" t="s">
        <v>974</v>
      </c>
      <c r="BC33" s="19">
        <v>0</v>
      </c>
      <c r="BD33" s="19" t="s">
        <v>279</v>
      </c>
      <c r="BE33" s="19">
        <v>2</v>
      </c>
      <c r="BF33" s="25"/>
      <c r="BG33" s="20" t="s">
        <v>967</v>
      </c>
      <c r="BH33" s="20">
        <v>2</v>
      </c>
      <c r="BI33" s="20" t="s">
        <v>968</v>
      </c>
      <c r="BJ33" s="20">
        <v>0</v>
      </c>
      <c r="BK33" s="20" t="s">
        <v>380</v>
      </c>
      <c r="BL33" s="20">
        <v>0</v>
      </c>
      <c r="BM33" s="20" t="s">
        <v>250</v>
      </c>
      <c r="BN33" s="20">
        <v>0</v>
      </c>
      <c r="BO33" s="20" t="s">
        <v>969</v>
      </c>
      <c r="BP33" s="20">
        <v>0</v>
      </c>
      <c r="BQ33" s="20" t="s">
        <v>40</v>
      </c>
      <c r="BR33" s="20">
        <v>0</v>
      </c>
      <c r="BS33" s="20" t="s">
        <v>42</v>
      </c>
      <c r="BT33" s="20" t="s">
        <v>58</v>
      </c>
      <c r="BU33" s="20" t="s">
        <v>42</v>
      </c>
      <c r="BV33" s="20">
        <v>0</v>
      </c>
      <c r="BW33" s="20" t="s">
        <v>40</v>
      </c>
      <c r="BX33" s="20">
        <v>0</v>
      </c>
      <c r="BY33" s="20" t="s">
        <v>287</v>
      </c>
      <c r="BZ33" s="20">
        <v>0</v>
      </c>
      <c r="CA33" s="20" t="s">
        <v>287</v>
      </c>
      <c r="CB33" s="20">
        <v>0</v>
      </c>
      <c r="CC33" s="20" t="s">
        <v>40</v>
      </c>
      <c r="CD33" s="20">
        <v>0</v>
      </c>
      <c r="CE33" s="20" t="s">
        <v>224</v>
      </c>
      <c r="CF33" s="20">
        <v>2</v>
      </c>
      <c r="CG33" s="20" t="s">
        <v>970</v>
      </c>
      <c r="CH33" s="20">
        <v>1</v>
      </c>
      <c r="CI33" s="20" t="s">
        <v>273</v>
      </c>
      <c r="CJ33" s="20">
        <v>0</v>
      </c>
      <c r="CK33" s="20" t="s">
        <v>330</v>
      </c>
      <c r="CL33" s="20">
        <v>0</v>
      </c>
      <c r="CM33" s="20" t="s">
        <v>971</v>
      </c>
      <c r="CN33" s="20">
        <v>0</v>
      </c>
      <c r="CO33" s="20" t="s">
        <v>972</v>
      </c>
      <c r="CP33" s="20">
        <v>0</v>
      </c>
      <c r="CQ33" s="20" t="s">
        <v>973</v>
      </c>
      <c r="CR33" s="20">
        <v>0</v>
      </c>
      <c r="CS33" s="20" t="s">
        <v>231</v>
      </c>
      <c r="CT33" s="20">
        <v>0</v>
      </c>
      <c r="CU33" s="20" t="s">
        <v>974</v>
      </c>
      <c r="CV33" s="20">
        <v>0</v>
      </c>
      <c r="CW33" s="20" t="s">
        <v>279</v>
      </c>
      <c r="CX33" s="20">
        <v>2</v>
      </c>
      <c r="CY33" s="55"/>
      <c r="CZ33" s="4">
        <f t="shared" si="18"/>
        <v>2</v>
      </c>
      <c r="DA33" s="4">
        <f t="shared" si="19"/>
        <v>2</v>
      </c>
      <c r="DB33" s="21">
        <f t="shared" si="20"/>
        <v>2</v>
      </c>
      <c r="DC33" s="4">
        <f t="shared" si="0"/>
        <v>3</v>
      </c>
      <c r="DD33" s="4">
        <f t="shared" si="1"/>
        <v>3</v>
      </c>
      <c r="DE33" s="21">
        <f t="shared" si="21"/>
        <v>3</v>
      </c>
      <c r="DF33" s="4">
        <f t="shared" si="22"/>
        <v>2</v>
      </c>
      <c r="DG33" s="4">
        <f t="shared" si="23"/>
        <v>2</v>
      </c>
      <c r="DH33" s="21">
        <f t="shared" si="24"/>
        <v>2</v>
      </c>
      <c r="DI33" s="58">
        <f t="shared" si="25"/>
        <v>7</v>
      </c>
      <c r="DJ33" s="4">
        <f t="shared" si="2"/>
        <v>2</v>
      </c>
      <c r="DK33" s="4">
        <f t="shared" si="3"/>
        <v>2</v>
      </c>
      <c r="DL33" s="21">
        <f t="shared" si="26"/>
        <v>2</v>
      </c>
      <c r="DM33" s="4">
        <f t="shared" si="4"/>
        <v>2</v>
      </c>
      <c r="DN33" s="4">
        <f t="shared" si="5"/>
        <v>2</v>
      </c>
      <c r="DO33" s="21">
        <f t="shared" si="27"/>
        <v>2</v>
      </c>
      <c r="DP33" s="4">
        <f t="shared" si="6"/>
        <v>3</v>
      </c>
      <c r="DQ33" s="4">
        <f t="shared" si="7"/>
        <v>3</v>
      </c>
      <c r="DR33" s="21">
        <f t="shared" si="28"/>
        <v>3</v>
      </c>
      <c r="DS33" s="58">
        <f t="shared" si="29"/>
        <v>7</v>
      </c>
      <c r="DT33" s="4">
        <f t="shared" si="30"/>
        <v>0</v>
      </c>
      <c r="DU33" s="4">
        <f t="shared" si="31"/>
        <v>0</v>
      </c>
      <c r="DV33" s="21">
        <f t="shared" si="32"/>
        <v>0</v>
      </c>
      <c r="DW33" s="4">
        <f t="shared" si="8"/>
        <v>2</v>
      </c>
      <c r="DX33" s="4">
        <f t="shared" si="9"/>
        <v>2</v>
      </c>
      <c r="DY33" s="21">
        <f t="shared" si="33"/>
        <v>2</v>
      </c>
      <c r="DZ33" s="4">
        <f t="shared" si="34"/>
        <v>0</v>
      </c>
      <c r="EA33" s="4">
        <f t="shared" si="35"/>
        <v>0</v>
      </c>
      <c r="EB33" s="21">
        <f t="shared" si="36"/>
        <v>0</v>
      </c>
      <c r="EC33" s="4">
        <f t="shared" si="10"/>
        <v>5</v>
      </c>
      <c r="ED33" s="4">
        <f t="shared" si="11"/>
        <v>5</v>
      </c>
      <c r="EE33" s="21">
        <f t="shared" si="37"/>
        <v>5</v>
      </c>
      <c r="EF33" s="58">
        <f t="shared" si="38"/>
        <v>7</v>
      </c>
      <c r="EG33" s="4">
        <f t="shared" si="12"/>
        <v>0</v>
      </c>
      <c r="EH33" s="4">
        <f t="shared" si="13"/>
        <v>0</v>
      </c>
      <c r="EI33" s="21">
        <f t="shared" si="39"/>
        <v>0</v>
      </c>
      <c r="EJ33" s="4">
        <f t="shared" si="14"/>
        <v>2</v>
      </c>
      <c r="EK33" s="4">
        <f t="shared" si="15"/>
        <v>0</v>
      </c>
      <c r="EL33" s="21">
        <f t="shared" si="40"/>
        <v>1</v>
      </c>
      <c r="EM33" s="4">
        <f t="shared" si="16"/>
        <v>0</v>
      </c>
      <c r="EN33" s="4">
        <f t="shared" si="17"/>
        <v>0</v>
      </c>
      <c r="EO33" s="21">
        <f t="shared" si="41"/>
        <v>0</v>
      </c>
      <c r="EP33" s="58">
        <f t="shared" si="42"/>
        <v>1</v>
      </c>
    </row>
    <row r="34" spans="1:146">
      <c r="A34" s="19">
        <v>45</v>
      </c>
      <c r="B34" s="19" t="s">
        <v>1121</v>
      </c>
      <c r="C34" s="19" t="s">
        <v>44</v>
      </c>
      <c r="D34" s="19" t="s">
        <v>64</v>
      </c>
      <c r="E34" s="19" t="s">
        <v>84</v>
      </c>
      <c r="F34" s="19" t="s">
        <v>58</v>
      </c>
      <c r="G34" s="19" t="s">
        <v>60</v>
      </c>
      <c r="H34" s="19" t="s">
        <v>62</v>
      </c>
      <c r="I34" s="19" t="s">
        <v>136</v>
      </c>
      <c r="J34" s="19">
        <v>100</v>
      </c>
      <c r="K34" s="19">
        <v>2950</v>
      </c>
      <c r="L34" s="19" t="s">
        <v>39</v>
      </c>
      <c r="M34" s="43"/>
      <c r="N34" s="19" t="s">
        <v>431</v>
      </c>
      <c r="O34" s="19">
        <v>2</v>
      </c>
      <c r="P34" s="19" t="s">
        <v>976</v>
      </c>
      <c r="Q34" s="19">
        <v>2</v>
      </c>
      <c r="R34" s="19" t="s">
        <v>238</v>
      </c>
      <c r="S34" s="19">
        <v>0</v>
      </c>
      <c r="T34" s="19" t="s">
        <v>239</v>
      </c>
      <c r="U34" s="19">
        <v>1</v>
      </c>
      <c r="V34" s="19" t="s">
        <v>563</v>
      </c>
      <c r="W34" s="19">
        <v>2</v>
      </c>
      <c r="X34" s="19" t="s">
        <v>977</v>
      </c>
      <c r="Y34" s="19">
        <v>0</v>
      </c>
      <c r="Z34" s="19" t="s">
        <v>58</v>
      </c>
      <c r="AA34" s="19" t="s">
        <v>42</v>
      </c>
      <c r="AB34" s="19" t="s">
        <v>58</v>
      </c>
      <c r="AC34" s="19">
        <v>0</v>
      </c>
      <c r="AD34" s="19" t="s">
        <v>978</v>
      </c>
      <c r="AE34" s="19">
        <v>2</v>
      </c>
      <c r="AF34" s="19" t="s">
        <v>254</v>
      </c>
      <c r="AG34" s="19">
        <v>1</v>
      </c>
      <c r="AH34" s="19" t="s">
        <v>254</v>
      </c>
      <c r="AI34" s="19">
        <v>2</v>
      </c>
      <c r="AJ34" s="19" t="s">
        <v>979</v>
      </c>
      <c r="AK34" s="19">
        <v>0</v>
      </c>
      <c r="AL34" s="19" t="s">
        <v>445</v>
      </c>
      <c r="AM34" s="19">
        <v>2</v>
      </c>
      <c r="AN34" s="19" t="s">
        <v>980</v>
      </c>
      <c r="AO34" s="19">
        <v>1</v>
      </c>
      <c r="AP34" s="19" t="s">
        <v>226</v>
      </c>
      <c r="AQ34" s="19">
        <v>2</v>
      </c>
      <c r="AR34" s="19" t="s">
        <v>227</v>
      </c>
      <c r="AS34" s="19">
        <v>1</v>
      </c>
      <c r="AT34" s="19" t="s">
        <v>981</v>
      </c>
      <c r="AU34" s="19">
        <v>0</v>
      </c>
      <c r="AV34" s="19" t="s">
        <v>982</v>
      </c>
      <c r="AW34" s="19">
        <v>0</v>
      </c>
      <c r="AX34" s="19" t="s">
        <v>625</v>
      </c>
      <c r="AY34" s="19">
        <v>0</v>
      </c>
      <c r="AZ34" s="19" t="s">
        <v>398</v>
      </c>
      <c r="BA34" s="19">
        <v>0</v>
      </c>
      <c r="BB34" s="19" t="s">
        <v>232</v>
      </c>
      <c r="BC34" s="19">
        <v>0</v>
      </c>
      <c r="BD34" s="19" t="s">
        <v>945</v>
      </c>
      <c r="BE34" s="19">
        <v>0</v>
      </c>
      <c r="BF34" s="25"/>
      <c r="BG34" s="20" t="s">
        <v>431</v>
      </c>
      <c r="BH34" s="20">
        <v>2</v>
      </c>
      <c r="BI34" s="20" t="s">
        <v>976</v>
      </c>
      <c r="BJ34" s="20">
        <v>2</v>
      </c>
      <c r="BK34" s="20" t="s">
        <v>238</v>
      </c>
      <c r="BL34" s="20">
        <v>0</v>
      </c>
      <c r="BM34" s="20" t="s">
        <v>239</v>
      </c>
      <c r="BN34" s="20">
        <v>1</v>
      </c>
      <c r="BO34" s="20" t="s">
        <v>563</v>
      </c>
      <c r="BP34" s="20">
        <v>2</v>
      </c>
      <c r="BQ34" s="20" t="s">
        <v>977</v>
      </c>
      <c r="BR34" s="20">
        <v>0</v>
      </c>
      <c r="BS34" s="20" t="s">
        <v>58</v>
      </c>
      <c r="BT34" s="20" t="s">
        <v>42</v>
      </c>
      <c r="BU34" s="20" t="s">
        <v>58</v>
      </c>
      <c r="BV34" s="20">
        <v>0</v>
      </c>
      <c r="BW34" s="20" t="s">
        <v>978</v>
      </c>
      <c r="BX34" s="20">
        <v>2</v>
      </c>
      <c r="BY34" s="20" t="s">
        <v>254</v>
      </c>
      <c r="BZ34" s="20">
        <v>1</v>
      </c>
      <c r="CA34" s="20" t="s">
        <v>254</v>
      </c>
      <c r="CB34" s="20">
        <v>2</v>
      </c>
      <c r="CC34" s="20" t="s">
        <v>979</v>
      </c>
      <c r="CD34" s="20">
        <v>0</v>
      </c>
      <c r="CE34" s="20" t="s">
        <v>445</v>
      </c>
      <c r="CF34" s="20">
        <v>2</v>
      </c>
      <c r="CG34" s="20" t="s">
        <v>980</v>
      </c>
      <c r="CH34" s="20">
        <v>1</v>
      </c>
      <c r="CI34" s="20" t="s">
        <v>226</v>
      </c>
      <c r="CJ34" s="20">
        <v>2</v>
      </c>
      <c r="CK34" s="20" t="s">
        <v>227</v>
      </c>
      <c r="CL34" s="20">
        <v>1</v>
      </c>
      <c r="CM34" s="20" t="s">
        <v>981</v>
      </c>
      <c r="CN34" s="20">
        <v>0</v>
      </c>
      <c r="CO34" s="20" t="s">
        <v>982</v>
      </c>
      <c r="CP34" s="20">
        <v>0</v>
      </c>
      <c r="CQ34" s="20" t="s">
        <v>625</v>
      </c>
      <c r="CR34" s="20">
        <v>0</v>
      </c>
      <c r="CS34" s="20" t="s">
        <v>398</v>
      </c>
      <c r="CT34" s="20">
        <v>0</v>
      </c>
      <c r="CU34" s="20" t="s">
        <v>232</v>
      </c>
      <c r="CV34" s="20">
        <v>0</v>
      </c>
      <c r="CW34" s="20" t="s">
        <v>945</v>
      </c>
      <c r="CX34" s="20">
        <v>0</v>
      </c>
      <c r="CY34" s="55"/>
      <c r="CZ34" s="4">
        <f t="shared" si="18"/>
        <v>2</v>
      </c>
      <c r="DA34" s="4">
        <f t="shared" si="19"/>
        <v>2</v>
      </c>
      <c r="DB34" s="21">
        <f t="shared" si="20"/>
        <v>2</v>
      </c>
      <c r="DC34" s="4">
        <f t="shared" si="0"/>
        <v>7</v>
      </c>
      <c r="DD34" s="4">
        <f t="shared" si="1"/>
        <v>7</v>
      </c>
      <c r="DE34" s="21">
        <f t="shared" si="21"/>
        <v>7</v>
      </c>
      <c r="DF34" s="4">
        <f t="shared" si="22"/>
        <v>2</v>
      </c>
      <c r="DG34" s="4">
        <f t="shared" si="23"/>
        <v>2</v>
      </c>
      <c r="DH34" s="21">
        <f t="shared" si="24"/>
        <v>2</v>
      </c>
      <c r="DI34" s="58">
        <f t="shared" si="25"/>
        <v>11</v>
      </c>
      <c r="DJ34" s="4">
        <f t="shared" si="2"/>
        <v>4</v>
      </c>
      <c r="DK34" s="4">
        <f t="shared" si="3"/>
        <v>4</v>
      </c>
      <c r="DL34" s="21">
        <f t="shared" si="26"/>
        <v>4</v>
      </c>
      <c r="DM34" s="4">
        <f t="shared" si="4"/>
        <v>0</v>
      </c>
      <c r="DN34" s="4">
        <f t="shared" si="5"/>
        <v>0</v>
      </c>
      <c r="DO34" s="21">
        <f t="shared" si="27"/>
        <v>0</v>
      </c>
      <c r="DP34" s="4">
        <f t="shared" si="6"/>
        <v>7</v>
      </c>
      <c r="DQ34" s="4">
        <f t="shared" si="7"/>
        <v>7</v>
      </c>
      <c r="DR34" s="21">
        <f t="shared" si="28"/>
        <v>7</v>
      </c>
      <c r="DS34" s="58">
        <f t="shared" si="29"/>
        <v>11</v>
      </c>
      <c r="DT34" s="4">
        <f t="shared" si="30"/>
        <v>2</v>
      </c>
      <c r="DU34" s="4">
        <f t="shared" si="31"/>
        <v>2</v>
      </c>
      <c r="DV34" s="21">
        <f t="shared" si="32"/>
        <v>2</v>
      </c>
      <c r="DW34" s="4">
        <f t="shared" si="8"/>
        <v>2</v>
      </c>
      <c r="DX34" s="4">
        <f t="shared" si="9"/>
        <v>2</v>
      </c>
      <c r="DY34" s="21">
        <f t="shared" si="33"/>
        <v>2</v>
      </c>
      <c r="DZ34" s="4">
        <f t="shared" si="34"/>
        <v>0</v>
      </c>
      <c r="EA34" s="4">
        <f t="shared" si="35"/>
        <v>0</v>
      </c>
      <c r="EB34" s="21">
        <f t="shared" si="36"/>
        <v>0</v>
      </c>
      <c r="EC34" s="4">
        <f t="shared" si="10"/>
        <v>7</v>
      </c>
      <c r="ED34" s="4">
        <f t="shared" si="11"/>
        <v>7</v>
      </c>
      <c r="EE34" s="21">
        <f t="shared" si="37"/>
        <v>7</v>
      </c>
      <c r="EF34" s="58">
        <f t="shared" si="38"/>
        <v>11</v>
      </c>
      <c r="EG34" s="4">
        <f t="shared" si="12"/>
        <v>3</v>
      </c>
      <c r="EH34" s="4">
        <f t="shared" si="13"/>
        <v>3</v>
      </c>
      <c r="EI34" s="21">
        <f t="shared" si="39"/>
        <v>3</v>
      </c>
      <c r="EJ34" s="4">
        <f t="shared" si="14"/>
        <v>4</v>
      </c>
      <c r="EK34" s="4">
        <f t="shared" si="15"/>
        <v>4</v>
      </c>
      <c r="EL34" s="21">
        <f t="shared" si="40"/>
        <v>4</v>
      </c>
      <c r="EM34" s="4">
        <f t="shared" si="16"/>
        <v>0</v>
      </c>
      <c r="EN34" s="4">
        <f t="shared" si="17"/>
        <v>0</v>
      </c>
      <c r="EO34" s="21">
        <f t="shared" si="41"/>
        <v>0</v>
      </c>
      <c r="EP34" s="58">
        <f t="shared" si="42"/>
        <v>7</v>
      </c>
    </row>
    <row r="35" spans="1:146">
      <c r="A35" s="19">
        <v>46</v>
      </c>
      <c r="B35" s="19" t="s">
        <v>1121</v>
      </c>
      <c r="C35" s="19" t="s">
        <v>63</v>
      </c>
      <c r="D35" s="19" t="s">
        <v>45</v>
      </c>
      <c r="E35" s="19" t="s">
        <v>46</v>
      </c>
      <c r="F35" s="19" t="s">
        <v>42</v>
      </c>
      <c r="G35" s="19" t="s">
        <v>52</v>
      </c>
      <c r="H35" s="19" t="s">
        <v>53</v>
      </c>
      <c r="I35" s="19" t="s">
        <v>152</v>
      </c>
      <c r="J35" s="19">
        <v>100</v>
      </c>
      <c r="K35" s="19">
        <v>3558</v>
      </c>
      <c r="L35" s="19" t="s">
        <v>39</v>
      </c>
      <c r="M35" s="43"/>
      <c r="N35" s="19" t="s">
        <v>309</v>
      </c>
      <c r="O35" s="19">
        <v>2</v>
      </c>
      <c r="P35" s="19" t="s">
        <v>983</v>
      </c>
      <c r="Q35" s="19">
        <v>0</v>
      </c>
      <c r="R35" s="19" t="s">
        <v>311</v>
      </c>
      <c r="S35" s="19">
        <v>2</v>
      </c>
      <c r="T35" s="19" t="s">
        <v>239</v>
      </c>
      <c r="U35" s="19">
        <v>1</v>
      </c>
      <c r="V35" s="19" t="s">
        <v>312</v>
      </c>
      <c r="W35" s="19">
        <v>2</v>
      </c>
      <c r="X35" s="19" t="s">
        <v>984</v>
      </c>
      <c r="Y35" s="19">
        <v>3</v>
      </c>
      <c r="Z35" s="19" t="s">
        <v>58</v>
      </c>
      <c r="AA35" s="19" t="s">
        <v>42</v>
      </c>
      <c r="AB35" s="19" t="s">
        <v>58</v>
      </c>
      <c r="AC35" s="19">
        <v>0</v>
      </c>
      <c r="AD35" s="19" t="s">
        <v>40</v>
      </c>
      <c r="AE35" s="19">
        <v>0</v>
      </c>
      <c r="AF35" s="19" t="s">
        <v>254</v>
      </c>
      <c r="AG35" s="19">
        <v>1</v>
      </c>
      <c r="AH35" s="19" t="s">
        <v>254</v>
      </c>
      <c r="AI35" s="19">
        <v>2</v>
      </c>
      <c r="AJ35" s="19" t="s">
        <v>985</v>
      </c>
      <c r="AK35" s="19">
        <v>2</v>
      </c>
      <c r="AL35" s="19" t="s">
        <v>224</v>
      </c>
      <c r="AM35" s="19">
        <v>2</v>
      </c>
      <c r="AN35" s="19" t="s">
        <v>986</v>
      </c>
      <c r="AO35" s="19">
        <v>2</v>
      </c>
      <c r="AP35" s="19" t="s">
        <v>344</v>
      </c>
      <c r="AQ35" s="19">
        <v>0</v>
      </c>
      <c r="AR35" s="19" t="s">
        <v>227</v>
      </c>
      <c r="AS35" s="19">
        <v>1</v>
      </c>
      <c r="AT35" s="19" t="s">
        <v>987</v>
      </c>
      <c r="AU35" s="19">
        <v>0</v>
      </c>
      <c r="AV35" s="19" t="s">
        <v>988</v>
      </c>
      <c r="AW35" s="19">
        <v>1</v>
      </c>
      <c r="AX35" s="19" t="s">
        <v>419</v>
      </c>
      <c r="AY35" s="19">
        <v>2</v>
      </c>
      <c r="AZ35" s="19" t="s">
        <v>231</v>
      </c>
      <c r="BA35" s="19">
        <v>0</v>
      </c>
      <c r="BB35" s="19" t="s">
        <v>429</v>
      </c>
      <c r="BC35" s="19">
        <v>0</v>
      </c>
      <c r="BD35" s="19" t="s">
        <v>989</v>
      </c>
      <c r="BE35" s="19">
        <v>2</v>
      </c>
      <c r="BF35" s="25"/>
      <c r="BG35" s="20" t="s">
        <v>309</v>
      </c>
      <c r="BH35" s="20">
        <v>2</v>
      </c>
      <c r="BI35" s="20" t="s">
        <v>983</v>
      </c>
      <c r="BJ35" s="20">
        <v>0</v>
      </c>
      <c r="BK35" s="20" t="s">
        <v>311</v>
      </c>
      <c r="BL35" s="20">
        <v>2</v>
      </c>
      <c r="BM35" s="20" t="s">
        <v>239</v>
      </c>
      <c r="BN35" s="20">
        <v>1</v>
      </c>
      <c r="BO35" s="20" t="s">
        <v>312</v>
      </c>
      <c r="BP35" s="20">
        <v>2</v>
      </c>
      <c r="BQ35" s="20" t="s">
        <v>984</v>
      </c>
      <c r="BR35" s="20">
        <v>4</v>
      </c>
      <c r="BS35" s="20" t="s">
        <v>58</v>
      </c>
      <c r="BT35" s="20" t="s">
        <v>42</v>
      </c>
      <c r="BU35" s="20" t="s">
        <v>58</v>
      </c>
      <c r="BV35" s="20">
        <v>0</v>
      </c>
      <c r="BW35" s="20" t="s">
        <v>40</v>
      </c>
      <c r="BX35" s="20">
        <v>0</v>
      </c>
      <c r="BY35" s="20" t="s">
        <v>254</v>
      </c>
      <c r="BZ35" s="20">
        <v>1</v>
      </c>
      <c r="CA35" s="20" t="s">
        <v>254</v>
      </c>
      <c r="CB35" s="20">
        <v>2</v>
      </c>
      <c r="CC35" s="20" t="s">
        <v>985</v>
      </c>
      <c r="CD35" s="20">
        <v>2</v>
      </c>
      <c r="CE35" s="20" t="s">
        <v>224</v>
      </c>
      <c r="CF35" s="20">
        <v>2</v>
      </c>
      <c r="CG35" s="20" t="s">
        <v>986</v>
      </c>
      <c r="CH35" s="20">
        <v>2</v>
      </c>
      <c r="CI35" s="20" t="s">
        <v>344</v>
      </c>
      <c r="CJ35" s="20">
        <v>0</v>
      </c>
      <c r="CK35" s="20" t="s">
        <v>227</v>
      </c>
      <c r="CL35" s="20">
        <v>1</v>
      </c>
      <c r="CM35" s="20" t="s">
        <v>987</v>
      </c>
      <c r="CN35" s="20">
        <v>0</v>
      </c>
      <c r="CO35" s="20" t="s">
        <v>988</v>
      </c>
      <c r="CP35" s="20">
        <v>2</v>
      </c>
      <c r="CQ35" s="20" t="s">
        <v>419</v>
      </c>
      <c r="CR35" s="20">
        <v>2</v>
      </c>
      <c r="CS35" s="20" t="s">
        <v>231</v>
      </c>
      <c r="CT35" s="20">
        <v>0</v>
      </c>
      <c r="CU35" s="20" t="s">
        <v>429</v>
      </c>
      <c r="CV35" s="20">
        <v>0</v>
      </c>
      <c r="CW35" s="20" t="s">
        <v>989</v>
      </c>
      <c r="CX35" s="20">
        <v>2</v>
      </c>
      <c r="CY35" s="55"/>
      <c r="CZ35" s="4">
        <f t="shared" si="18"/>
        <v>2</v>
      </c>
      <c r="DA35" s="4">
        <f t="shared" si="19"/>
        <v>2</v>
      </c>
      <c r="DB35" s="21">
        <f t="shared" si="20"/>
        <v>2</v>
      </c>
      <c r="DC35" s="4">
        <f t="shared" si="0"/>
        <v>6</v>
      </c>
      <c r="DD35" s="4">
        <f t="shared" si="1"/>
        <v>6</v>
      </c>
      <c r="DE35" s="21">
        <f t="shared" si="21"/>
        <v>6</v>
      </c>
      <c r="DF35" s="4">
        <f t="shared" si="22"/>
        <v>2</v>
      </c>
      <c r="DG35" s="4">
        <f t="shared" si="23"/>
        <v>2</v>
      </c>
      <c r="DH35" s="21">
        <f t="shared" si="24"/>
        <v>2</v>
      </c>
      <c r="DI35" s="58">
        <f t="shared" si="25"/>
        <v>10</v>
      </c>
      <c r="DJ35" s="4">
        <f t="shared" si="2"/>
        <v>2</v>
      </c>
      <c r="DK35" s="4">
        <f t="shared" si="3"/>
        <v>2</v>
      </c>
      <c r="DL35" s="21">
        <f t="shared" si="26"/>
        <v>2</v>
      </c>
      <c r="DM35" s="4">
        <f t="shared" si="4"/>
        <v>2</v>
      </c>
      <c r="DN35" s="4">
        <f t="shared" si="5"/>
        <v>2</v>
      </c>
      <c r="DO35" s="21">
        <f t="shared" si="27"/>
        <v>2</v>
      </c>
      <c r="DP35" s="4">
        <f t="shared" si="6"/>
        <v>6</v>
      </c>
      <c r="DQ35" s="4">
        <f t="shared" si="7"/>
        <v>6</v>
      </c>
      <c r="DR35" s="21">
        <f t="shared" si="28"/>
        <v>6</v>
      </c>
      <c r="DS35" s="58">
        <f t="shared" si="29"/>
        <v>10</v>
      </c>
      <c r="DT35" s="4">
        <f t="shared" si="30"/>
        <v>0</v>
      </c>
      <c r="DU35" s="4">
        <f t="shared" si="31"/>
        <v>0</v>
      </c>
      <c r="DV35" s="21">
        <f t="shared" si="32"/>
        <v>0</v>
      </c>
      <c r="DW35" s="4">
        <f t="shared" si="8"/>
        <v>4</v>
      </c>
      <c r="DX35" s="4">
        <f t="shared" si="9"/>
        <v>4</v>
      </c>
      <c r="DY35" s="21">
        <f t="shared" si="33"/>
        <v>4</v>
      </c>
      <c r="DZ35" s="4">
        <f t="shared" si="34"/>
        <v>0</v>
      </c>
      <c r="EA35" s="4">
        <f t="shared" si="35"/>
        <v>0</v>
      </c>
      <c r="EB35" s="21">
        <f t="shared" si="36"/>
        <v>0</v>
      </c>
      <c r="EC35" s="4">
        <f t="shared" si="10"/>
        <v>6</v>
      </c>
      <c r="ED35" s="4">
        <f t="shared" si="11"/>
        <v>6</v>
      </c>
      <c r="EE35" s="21">
        <f t="shared" si="37"/>
        <v>6</v>
      </c>
      <c r="EF35" s="58">
        <f t="shared" si="38"/>
        <v>10</v>
      </c>
      <c r="EG35" s="4">
        <f t="shared" si="12"/>
        <v>3</v>
      </c>
      <c r="EH35" s="4">
        <f t="shared" si="13"/>
        <v>3</v>
      </c>
      <c r="EI35" s="21">
        <f t="shared" si="39"/>
        <v>3</v>
      </c>
      <c r="EJ35" s="4">
        <f t="shared" si="14"/>
        <v>6</v>
      </c>
      <c r="EK35" s="4">
        <f t="shared" si="15"/>
        <v>6</v>
      </c>
      <c r="EL35" s="21">
        <f t="shared" si="40"/>
        <v>6</v>
      </c>
      <c r="EM35" s="4">
        <f t="shared" si="16"/>
        <v>6</v>
      </c>
      <c r="EN35" s="4">
        <f t="shared" si="17"/>
        <v>8</v>
      </c>
      <c r="EO35" s="21">
        <f t="shared" si="41"/>
        <v>7</v>
      </c>
      <c r="EP35" s="58">
        <f t="shared" si="42"/>
        <v>16</v>
      </c>
    </row>
    <row r="36" spans="1:146">
      <c r="A36" s="19">
        <v>49</v>
      </c>
      <c r="B36" s="19" t="s">
        <v>1121</v>
      </c>
      <c r="C36" s="19" t="s">
        <v>55</v>
      </c>
      <c r="D36" s="19" t="s">
        <v>64</v>
      </c>
      <c r="E36" s="19" t="s">
        <v>46</v>
      </c>
      <c r="F36" s="19" t="s">
        <v>42</v>
      </c>
      <c r="G36" s="19" t="s">
        <v>52</v>
      </c>
      <c r="H36" s="19" t="s">
        <v>53</v>
      </c>
      <c r="I36" s="19" t="s">
        <v>153</v>
      </c>
      <c r="J36" s="19">
        <v>100</v>
      </c>
      <c r="K36" s="19">
        <v>3041</v>
      </c>
      <c r="L36" s="19" t="s">
        <v>39</v>
      </c>
      <c r="M36" s="43"/>
      <c r="N36" s="19" t="s">
        <v>997</v>
      </c>
      <c r="O36" s="19">
        <v>0</v>
      </c>
      <c r="P36" s="19" t="s">
        <v>998</v>
      </c>
      <c r="Q36" s="19">
        <v>2</v>
      </c>
      <c r="R36" s="19" t="s">
        <v>311</v>
      </c>
      <c r="S36" s="19">
        <v>2</v>
      </c>
      <c r="T36" s="19" t="s">
        <v>239</v>
      </c>
      <c r="U36" s="19">
        <v>1</v>
      </c>
      <c r="V36" s="19" t="s">
        <v>312</v>
      </c>
      <c r="W36" s="19">
        <v>2</v>
      </c>
      <c r="X36" s="19" t="s">
        <v>999</v>
      </c>
      <c r="Y36" s="19">
        <v>4</v>
      </c>
      <c r="Z36" s="19" t="s">
        <v>58</v>
      </c>
      <c r="AA36" s="19" t="s">
        <v>58</v>
      </c>
      <c r="AB36" s="19" t="s">
        <v>42</v>
      </c>
      <c r="AC36" s="19">
        <v>2</v>
      </c>
      <c r="AD36" s="19" t="s">
        <v>40</v>
      </c>
      <c r="AE36" s="19">
        <v>0</v>
      </c>
      <c r="AF36" s="19" t="s">
        <v>40</v>
      </c>
      <c r="AG36" s="19">
        <v>0</v>
      </c>
      <c r="AH36" s="19" t="s">
        <v>908</v>
      </c>
      <c r="AI36" s="19">
        <v>0</v>
      </c>
      <c r="AJ36" s="19" t="s">
        <v>1000</v>
      </c>
      <c r="AK36" s="19">
        <v>4</v>
      </c>
      <c r="AL36" s="19" t="s">
        <v>1001</v>
      </c>
      <c r="AM36" s="19">
        <v>0</v>
      </c>
      <c r="AN36" s="19" t="s">
        <v>1002</v>
      </c>
      <c r="AO36" s="19">
        <v>1</v>
      </c>
      <c r="AP36" s="19" t="s">
        <v>226</v>
      </c>
      <c r="AQ36" s="19">
        <v>2</v>
      </c>
      <c r="AR36" s="19" t="s">
        <v>227</v>
      </c>
      <c r="AS36" s="19">
        <v>1</v>
      </c>
      <c r="AT36" s="19" t="s">
        <v>274</v>
      </c>
      <c r="AU36" s="19">
        <v>2</v>
      </c>
      <c r="AV36" s="19" t="s">
        <v>1003</v>
      </c>
      <c r="AW36" s="19">
        <v>1</v>
      </c>
      <c r="AX36" s="19" t="s">
        <v>1004</v>
      </c>
      <c r="AY36" s="19">
        <v>2</v>
      </c>
      <c r="AZ36" s="19" t="s">
        <v>231</v>
      </c>
      <c r="BA36" s="19">
        <v>0</v>
      </c>
      <c r="BB36" s="19" t="s">
        <v>1005</v>
      </c>
      <c r="BC36" s="19">
        <v>0</v>
      </c>
      <c r="BD36" s="19" t="s">
        <v>1006</v>
      </c>
      <c r="BE36" s="19">
        <v>2</v>
      </c>
      <c r="BF36" s="25"/>
      <c r="BG36" s="20" t="s">
        <v>997</v>
      </c>
      <c r="BH36" s="20">
        <v>0</v>
      </c>
      <c r="BI36" s="20" t="s">
        <v>998</v>
      </c>
      <c r="BJ36" s="20">
        <v>2</v>
      </c>
      <c r="BK36" s="20" t="s">
        <v>311</v>
      </c>
      <c r="BL36" s="20">
        <v>2</v>
      </c>
      <c r="BM36" s="20" t="s">
        <v>239</v>
      </c>
      <c r="BN36" s="20">
        <v>1</v>
      </c>
      <c r="BO36" s="20" t="s">
        <v>312</v>
      </c>
      <c r="BP36" s="20">
        <v>2</v>
      </c>
      <c r="BQ36" s="20" t="s">
        <v>999</v>
      </c>
      <c r="BR36" s="20">
        <v>4</v>
      </c>
      <c r="BS36" s="20" t="s">
        <v>58</v>
      </c>
      <c r="BT36" s="20" t="s">
        <v>58</v>
      </c>
      <c r="BU36" s="20" t="s">
        <v>42</v>
      </c>
      <c r="BV36" s="20">
        <v>2</v>
      </c>
      <c r="BW36" s="20" t="s">
        <v>40</v>
      </c>
      <c r="BX36" s="20">
        <v>0</v>
      </c>
      <c r="BY36" s="20" t="s">
        <v>40</v>
      </c>
      <c r="BZ36" s="20">
        <v>0</v>
      </c>
      <c r="CA36" s="20" t="s">
        <v>908</v>
      </c>
      <c r="CB36" s="20">
        <v>0</v>
      </c>
      <c r="CC36" s="20" t="s">
        <v>1000</v>
      </c>
      <c r="CD36" s="20">
        <v>4</v>
      </c>
      <c r="CE36" s="20" t="s">
        <v>1001</v>
      </c>
      <c r="CF36" s="20">
        <v>0</v>
      </c>
      <c r="CG36" s="20" t="s">
        <v>1002</v>
      </c>
      <c r="CH36" s="20">
        <v>1</v>
      </c>
      <c r="CI36" s="20" t="s">
        <v>226</v>
      </c>
      <c r="CJ36" s="20">
        <v>2</v>
      </c>
      <c r="CK36" s="20" t="s">
        <v>227</v>
      </c>
      <c r="CL36" s="20">
        <v>1</v>
      </c>
      <c r="CM36" s="20" t="s">
        <v>274</v>
      </c>
      <c r="CN36" s="20">
        <v>2</v>
      </c>
      <c r="CO36" s="20" t="s">
        <v>1003</v>
      </c>
      <c r="CP36" s="20">
        <v>2</v>
      </c>
      <c r="CQ36" s="20" t="s">
        <v>1004</v>
      </c>
      <c r="CR36" s="20">
        <v>2</v>
      </c>
      <c r="CS36" s="20" t="s">
        <v>231</v>
      </c>
      <c r="CT36" s="20">
        <v>0</v>
      </c>
      <c r="CU36" s="20" t="s">
        <v>1005</v>
      </c>
      <c r="CV36" s="20">
        <v>0</v>
      </c>
      <c r="CW36" s="20" t="s">
        <v>1006</v>
      </c>
      <c r="CX36" s="20">
        <v>2</v>
      </c>
      <c r="CY36" s="55"/>
      <c r="CZ36" s="4">
        <f t="shared" si="18"/>
        <v>4</v>
      </c>
      <c r="DA36" s="4">
        <f t="shared" si="19"/>
        <v>4</v>
      </c>
      <c r="DB36" s="21">
        <f t="shared" si="20"/>
        <v>4</v>
      </c>
      <c r="DC36" s="4">
        <f t="shared" si="0"/>
        <v>7</v>
      </c>
      <c r="DD36" s="4">
        <f t="shared" si="1"/>
        <v>7</v>
      </c>
      <c r="DE36" s="21">
        <f t="shared" si="21"/>
        <v>7</v>
      </c>
      <c r="DF36" s="4">
        <f t="shared" si="22"/>
        <v>0</v>
      </c>
      <c r="DG36" s="4">
        <f t="shared" si="23"/>
        <v>0</v>
      </c>
      <c r="DH36" s="21">
        <f t="shared" si="24"/>
        <v>0</v>
      </c>
      <c r="DI36" s="58">
        <f t="shared" si="25"/>
        <v>11</v>
      </c>
      <c r="DJ36" s="4">
        <f t="shared" si="2"/>
        <v>2</v>
      </c>
      <c r="DK36" s="4">
        <f t="shared" si="3"/>
        <v>2</v>
      </c>
      <c r="DL36" s="21">
        <f t="shared" si="26"/>
        <v>2</v>
      </c>
      <c r="DM36" s="4">
        <f t="shared" si="4"/>
        <v>4</v>
      </c>
      <c r="DN36" s="4">
        <f t="shared" si="5"/>
        <v>4</v>
      </c>
      <c r="DO36" s="21">
        <f t="shared" si="27"/>
        <v>4</v>
      </c>
      <c r="DP36" s="4">
        <f t="shared" si="6"/>
        <v>5</v>
      </c>
      <c r="DQ36" s="4">
        <f t="shared" si="7"/>
        <v>5</v>
      </c>
      <c r="DR36" s="21">
        <f t="shared" si="28"/>
        <v>5</v>
      </c>
      <c r="DS36" s="58">
        <f t="shared" si="29"/>
        <v>11</v>
      </c>
      <c r="DT36" s="4">
        <f t="shared" si="30"/>
        <v>2</v>
      </c>
      <c r="DU36" s="4">
        <f t="shared" si="31"/>
        <v>2</v>
      </c>
      <c r="DV36" s="21">
        <f t="shared" si="32"/>
        <v>2</v>
      </c>
      <c r="DW36" s="4">
        <f t="shared" si="8"/>
        <v>6</v>
      </c>
      <c r="DX36" s="4">
        <f t="shared" si="9"/>
        <v>6</v>
      </c>
      <c r="DY36" s="21">
        <f t="shared" si="33"/>
        <v>6</v>
      </c>
      <c r="DZ36" s="4">
        <f t="shared" si="34"/>
        <v>0</v>
      </c>
      <c r="EA36" s="4">
        <f t="shared" si="35"/>
        <v>0</v>
      </c>
      <c r="EB36" s="21">
        <f t="shared" si="36"/>
        <v>0</v>
      </c>
      <c r="EC36" s="4">
        <f t="shared" si="10"/>
        <v>3</v>
      </c>
      <c r="ED36" s="4">
        <f t="shared" si="11"/>
        <v>3</v>
      </c>
      <c r="EE36" s="21">
        <f t="shared" si="37"/>
        <v>3</v>
      </c>
      <c r="EF36" s="58">
        <f t="shared" si="38"/>
        <v>11</v>
      </c>
      <c r="EG36" s="4">
        <f t="shared" si="12"/>
        <v>2</v>
      </c>
      <c r="EH36" s="4">
        <f t="shared" si="13"/>
        <v>2</v>
      </c>
      <c r="EI36" s="21">
        <f t="shared" si="39"/>
        <v>2</v>
      </c>
      <c r="EJ36" s="4">
        <f t="shared" si="14"/>
        <v>6</v>
      </c>
      <c r="EK36" s="4">
        <f t="shared" si="15"/>
        <v>6</v>
      </c>
      <c r="EL36" s="21">
        <f t="shared" si="40"/>
        <v>6</v>
      </c>
      <c r="EM36" s="4">
        <f t="shared" si="16"/>
        <v>9</v>
      </c>
      <c r="EN36" s="4">
        <f t="shared" si="17"/>
        <v>10</v>
      </c>
      <c r="EO36" s="21">
        <f t="shared" si="41"/>
        <v>9.5</v>
      </c>
      <c r="EP36" s="58">
        <f t="shared" si="42"/>
        <v>17.5</v>
      </c>
    </row>
    <row r="37" spans="1:146">
      <c r="A37" s="19">
        <v>50</v>
      </c>
      <c r="B37" s="19" t="s">
        <v>1121</v>
      </c>
      <c r="C37" s="19" t="s">
        <v>55</v>
      </c>
      <c r="D37" s="19" t="s">
        <v>64</v>
      </c>
      <c r="E37" s="19" t="s">
        <v>46</v>
      </c>
      <c r="F37" s="19" t="s">
        <v>42</v>
      </c>
      <c r="G37" s="19" t="s">
        <v>52</v>
      </c>
      <c r="H37" s="19" t="s">
        <v>53</v>
      </c>
      <c r="I37" s="19" t="s">
        <v>149</v>
      </c>
      <c r="J37" s="19">
        <v>100</v>
      </c>
      <c r="K37" s="19">
        <v>2497</v>
      </c>
      <c r="L37" s="19" t="s">
        <v>39</v>
      </c>
      <c r="M37" s="43"/>
      <c r="N37" s="19" t="s">
        <v>450</v>
      </c>
      <c r="O37" s="19">
        <v>2</v>
      </c>
      <c r="P37" s="19" t="s">
        <v>1007</v>
      </c>
      <c r="Q37" s="19">
        <v>2</v>
      </c>
      <c r="R37" s="19" t="s">
        <v>311</v>
      </c>
      <c r="S37" s="19">
        <v>2</v>
      </c>
      <c r="T37" s="19" t="s">
        <v>239</v>
      </c>
      <c r="U37" s="19">
        <v>1</v>
      </c>
      <c r="V37" s="19" t="s">
        <v>312</v>
      </c>
      <c r="W37" s="19">
        <v>2</v>
      </c>
      <c r="X37" s="19" t="s">
        <v>1008</v>
      </c>
      <c r="Y37" s="19">
        <v>4</v>
      </c>
      <c r="Z37" s="19" t="s">
        <v>58</v>
      </c>
      <c r="AA37" s="19" t="s">
        <v>42</v>
      </c>
      <c r="AB37" s="19" t="s">
        <v>42</v>
      </c>
      <c r="AC37" s="19">
        <v>0</v>
      </c>
      <c r="AD37" s="19" t="s">
        <v>1009</v>
      </c>
      <c r="AE37" s="19">
        <v>2</v>
      </c>
      <c r="AF37" s="19" t="s">
        <v>254</v>
      </c>
      <c r="AG37" s="19">
        <v>1</v>
      </c>
      <c r="AH37" s="19" t="s">
        <v>254</v>
      </c>
      <c r="AI37" s="19">
        <v>2</v>
      </c>
      <c r="AJ37" s="19" t="s">
        <v>1010</v>
      </c>
      <c r="AK37" s="19">
        <v>2</v>
      </c>
      <c r="AL37" s="19" t="s">
        <v>224</v>
      </c>
      <c r="AM37" s="19">
        <v>2</v>
      </c>
      <c r="AN37" s="19" t="s">
        <v>317</v>
      </c>
      <c r="AO37" s="19">
        <v>2</v>
      </c>
      <c r="AP37" s="19" t="s">
        <v>226</v>
      </c>
      <c r="AQ37" s="19">
        <v>2</v>
      </c>
      <c r="AR37" s="19" t="s">
        <v>227</v>
      </c>
      <c r="AS37" s="19">
        <v>1</v>
      </c>
      <c r="AT37" s="19" t="s">
        <v>274</v>
      </c>
      <c r="AU37" s="19">
        <v>2</v>
      </c>
      <c r="AV37" s="19" t="s">
        <v>1011</v>
      </c>
      <c r="AW37" s="19">
        <v>3</v>
      </c>
      <c r="AX37" s="19" t="s">
        <v>904</v>
      </c>
      <c r="AY37" s="19">
        <v>2</v>
      </c>
      <c r="AZ37" s="19" t="s">
        <v>334</v>
      </c>
      <c r="BA37" s="19">
        <v>0</v>
      </c>
      <c r="BB37" s="19" t="s">
        <v>1012</v>
      </c>
      <c r="BC37" s="19">
        <v>0</v>
      </c>
      <c r="BD37" s="19" t="s">
        <v>307</v>
      </c>
      <c r="BE37" s="19">
        <v>2</v>
      </c>
      <c r="BF37" s="25"/>
      <c r="BG37" s="20" t="s">
        <v>450</v>
      </c>
      <c r="BH37" s="20">
        <v>2</v>
      </c>
      <c r="BI37" s="20" t="s">
        <v>1007</v>
      </c>
      <c r="BJ37" s="20">
        <v>2</v>
      </c>
      <c r="BK37" s="20" t="s">
        <v>311</v>
      </c>
      <c r="BL37" s="20">
        <v>2</v>
      </c>
      <c r="BM37" s="20" t="s">
        <v>239</v>
      </c>
      <c r="BN37" s="20">
        <v>1</v>
      </c>
      <c r="BO37" s="20" t="s">
        <v>312</v>
      </c>
      <c r="BP37" s="20">
        <v>2</v>
      </c>
      <c r="BQ37" s="20" t="s">
        <v>1008</v>
      </c>
      <c r="BR37" s="20">
        <v>4</v>
      </c>
      <c r="BS37" s="20" t="s">
        <v>58</v>
      </c>
      <c r="BT37" s="20" t="s">
        <v>42</v>
      </c>
      <c r="BU37" s="20" t="s">
        <v>42</v>
      </c>
      <c r="BV37" s="20">
        <v>0</v>
      </c>
      <c r="BW37" s="20" t="s">
        <v>1009</v>
      </c>
      <c r="BX37" s="20">
        <v>2</v>
      </c>
      <c r="BY37" s="20" t="s">
        <v>254</v>
      </c>
      <c r="BZ37" s="20">
        <v>1</v>
      </c>
      <c r="CA37" s="20" t="s">
        <v>254</v>
      </c>
      <c r="CB37" s="20">
        <v>2</v>
      </c>
      <c r="CC37" s="20" t="s">
        <v>1010</v>
      </c>
      <c r="CD37" s="20">
        <v>3</v>
      </c>
      <c r="CE37" s="20" t="s">
        <v>224</v>
      </c>
      <c r="CF37" s="20">
        <v>2</v>
      </c>
      <c r="CG37" s="20" t="s">
        <v>317</v>
      </c>
      <c r="CH37" s="20">
        <v>2</v>
      </c>
      <c r="CI37" s="20" t="s">
        <v>226</v>
      </c>
      <c r="CJ37" s="20">
        <v>2</v>
      </c>
      <c r="CK37" s="20" t="s">
        <v>227</v>
      </c>
      <c r="CL37" s="20">
        <v>1</v>
      </c>
      <c r="CM37" s="20" t="s">
        <v>274</v>
      </c>
      <c r="CN37" s="20">
        <v>2</v>
      </c>
      <c r="CO37" s="20" t="s">
        <v>1011</v>
      </c>
      <c r="CP37" s="20">
        <v>4</v>
      </c>
      <c r="CQ37" s="20" t="s">
        <v>904</v>
      </c>
      <c r="CR37" s="20">
        <v>2</v>
      </c>
      <c r="CS37" s="20" t="s">
        <v>334</v>
      </c>
      <c r="CT37" s="20">
        <v>0</v>
      </c>
      <c r="CU37" s="20" t="s">
        <v>1012</v>
      </c>
      <c r="CV37" s="20">
        <v>0</v>
      </c>
      <c r="CW37" s="20" t="s">
        <v>307</v>
      </c>
      <c r="CX37" s="20">
        <v>2</v>
      </c>
      <c r="CY37" s="55"/>
      <c r="CZ37" s="4">
        <f t="shared" si="18"/>
        <v>4</v>
      </c>
      <c r="DA37" s="4">
        <f t="shared" si="19"/>
        <v>4</v>
      </c>
      <c r="DB37" s="21">
        <f t="shared" si="20"/>
        <v>4</v>
      </c>
      <c r="DC37" s="4">
        <f t="shared" si="0"/>
        <v>10</v>
      </c>
      <c r="DD37" s="4">
        <f t="shared" si="1"/>
        <v>10</v>
      </c>
      <c r="DE37" s="21">
        <f t="shared" si="21"/>
        <v>10</v>
      </c>
      <c r="DF37" s="4">
        <f t="shared" si="22"/>
        <v>2</v>
      </c>
      <c r="DG37" s="4">
        <f t="shared" si="23"/>
        <v>2</v>
      </c>
      <c r="DH37" s="21">
        <f t="shared" si="24"/>
        <v>2</v>
      </c>
      <c r="DI37" s="58">
        <f t="shared" si="25"/>
        <v>16</v>
      </c>
      <c r="DJ37" s="4">
        <f t="shared" si="2"/>
        <v>4</v>
      </c>
      <c r="DK37" s="4">
        <f t="shared" si="3"/>
        <v>4</v>
      </c>
      <c r="DL37" s="21">
        <f t="shared" si="26"/>
        <v>4</v>
      </c>
      <c r="DM37" s="4">
        <f t="shared" si="4"/>
        <v>2</v>
      </c>
      <c r="DN37" s="4">
        <f t="shared" si="5"/>
        <v>2</v>
      </c>
      <c r="DO37" s="21">
        <f t="shared" si="27"/>
        <v>2</v>
      </c>
      <c r="DP37" s="4">
        <f t="shared" si="6"/>
        <v>10</v>
      </c>
      <c r="DQ37" s="4">
        <f t="shared" si="7"/>
        <v>10</v>
      </c>
      <c r="DR37" s="21">
        <f t="shared" si="28"/>
        <v>10</v>
      </c>
      <c r="DS37" s="58">
        <f t="shared" si="29"/>
        <v>16</v>
      </c>
      <c r="DT37" s="4">
        <f t="shared" si="30"/>
        <v>2</v>
      </c>
      <c r="DU37" s="4">
        <f t="shared" si="31"/>
        <v>2</v>
      </c>
      <c r="DV37" s="21">
        <f t="shared" si="32"/>
        <v>2</v>
      </c>
      <c r="DW37" s="4">
        <f t="shared" si="8"/>
        <v>6</v>
      </c>
      <c r="DX37" s="4">
        <f t="shared" si="9"/>
        <v>6</v>
      </c>
      <c r="DY37" s="21">
        <f t="shared" si="33"/>
        <v>6</v>
      </c>
      <c r="DZ37" s="4">
        <f t="shared" si="34"/>
        <v>0</v>
      </c>
      <c r="EA37" s="4">
        <f t="shared" si="35"/>
        <v>0</v>
      </c>
      <c r="EB37" s="21">
        <f t="shared" si="36"/>
        <v>0</v>
      </c>
      <c r="EC37" s="4">
        <f t="shared" si="10"/>
        <v>8</v>
      </c>
      <c r="ED37" s="4">
        <f t="shared" si="11"/>
        <v>8</v>
      </c>
      <c r="EE37" s="21">
        <f t="shared" si="37"/>
        <v>8</v>
      </c>
      <c r="EF37" s="58">
        <f t="shared" si="38"/>
        <v>16</v>
      </c>
      <c r="EG37" s="4">
        <f t="shared" si="12"/>
        <v>3</v>
      </c>
      <c r="EH37" s="4">
        <f t="shared" si="13"/>
        <v>3</v>
      </c>
      <c r="EI37" s="21">
        <f t="shared" si="39"/>
        <v>3</v>
      </c>
      <c r="EJ37" s="4">
        <f t="shared" si="14"/>
        <v>8</v>
      </c>
      <c r="EK37" s="4">
        <f t="shared" si="15"/>
        <v>8</v>
      </c>
      <c r="EL37" s="21">
        <f t="shared" si="40"/>
        <v>8</v>
      </c>
      <c r="EM37" s="4">
        <f t="shared" si="16"/>
        <v>9</v>
      </c>
      <c r="EN37" s="4">
        <f t="shared" si="17"/>
        <v>11</v>
      </c>
      <c r="EO37" s="21">
        <f t="shared" si="41"/>
        <v>10</v>
      </c>
      <c r="EP37" s="58">
        <f t="shared" si="42"/>
        <v>21</v>
      </c>
    </row>
    <row r="38" spans="1:146">
      <c r="A38" s="19">
        <v>51</v>
      </c>
      <c r="B38" s="19" t="s">
        <v>1121</v>
      </c>
      <c r="C38" s="19" t="s">
        <v>55</v>
      </c>
      <c r="D38" s="19" t="s">
        <v>45</v>
      </c>
      <c r="E38" s="19" t="s">
        <v>46</v>
      </c>
      <c r="F38" s="19" t="s">
        <v>58</v>
      </c>
      <c r="G38" s="19" t="s">
        <v>60</v>
      </c>
      <c r="H38" s="19" t="s">
        <v>53</v>
      </c>
      <c r="I38" s="19" t="s">
        <v>150</v>
      </c>
      <c r="J38" s="19">
        <v>100</v>
      </c>
      <c r="K38" s="19">
        <v>2240</v>
      </c>
      <c r="L38" s="19" t="s">
        <v>39</v>
      </c>
      <c r="M38" s="43"/>
      <c r="N38" s="19" t="s">
        <v>431</v>
      </c>
      <c r="O38" s="19">
        <v>2</v>
      </c>
      <c r="P38" s="19" t="s">
        <v>1013</v>
      </c>
      <c r="Q38" s="19">
        <v>2</v>
      </c>
      <c r="R38" s="19" t="s">
        <v>311</v>
      </c>
      <c r="S38" s="19">
        <v>2</v>
      </c>
      <c r="T38" s="19" t="s">
        <v>239</v>
      </c>
      <c r="U38" s="19">
        <v>1</v>
      </c>
      <c r="V38" s="19" t="s">
        <v>312</v>
      </c>
      <c r="W38" s="19">
        <v>2</v>
      </c>
      <c r="X38" s="19" t="s">
        <v>1014</v>
      </c>
      <c r="Y38" s="19">
        <v>4</v>
      </c>
      <c r="Z38" s="19" t="s">
        <v>42</v>
      </c>
      <c r="AA38" s="19" t="s">
        <v>58</v>
      </c>
      <c r="AB38" s="19" t="s">
        <v>58</v>
      </c>
      <c r="AC38" s="19">
        <v>0</v>
      </c>
      <c r="AD38" s="19" t="s">
        <v>1015</v>
      </c>
      <c r="AE38" s="19">
        <v>0</v>
      </c>
      <c r="AF38" s="19" t="s">
        <v>254</v>
      </c>
      <c r="AG38" s="19">
        <v>1</v>
      </c>
      <c r="AH38" s="19" t="s">
        <v>254</v>
      </c>
      <c r="AI38" s="19">
        <v>2</v>
      </c>
      <c r="AJ38" s="19" t="s">
        <v>1016</v>
      </c>
      <c r="AK38" s="19">
        <v>4</v>
      </c>
      <c r="AL38" s="19" t="s">
        <v>224</v>
      </c>
      <c r="AM38" s="19">
        <v>2</v>
      </c>
      <c r="AN38" s="19" t="s">
        <v>1017</v>
      </c>
      <c r="AO38" s="19">
        <v>2</v>
      </c>
      <c r="AP38" s="19" t="s">
        <v>226</v>
      </c>
      <c r="AQ38" s="19">
        <v>2</v>
      </c>
      <c r="AR38" s="19" t="s">
        <v>227</v>
      </c>
      <c r="AS38" s="19">
        <v>1</v>
      </c>
      <c r="AT38" s="19" t="s">
        <v>274</v>
      </c>
      <c r="AU38" s="19">
        <v>2</v>
      </c>
      <c r="AV38" s="19" t="s">
        <v>1018</v>
      </c>
      <c r="AW38" s="19">
        <v>1</v>
      </c>
      <c r="AX38" s="19" t="s">
        <v>1019</v>
      </c>
      <c r="AY38" s="19">
        <v>2</v>
      </c>
      <c r="AZ38" s="19" t="s">
        <v>334</v>
      </c>
      <c r="BA38" s="19">
        <v>0</v>
      </c>
      <c r="BB38" s="19" t="s">
        <v>319</v>
      </c>
      <c r="BC38" s="19">
        <v>2</v>
      </c>
      <c r="BD38" s="19" t="s">
        <v>307</v>
      </c>
      <c r="BE38" s="19">
        <v>2</v>
      </c>
      <c r="BF38" s="25"/>
      <c r="BG38" s="20" t="s">
        <v>431</v>
      </c>
      <c r="BH38" s="20">
        <v>2</v>
      </c>
      <c r="BI38" s="20" t="s">
        <v>1013</v>
      </c>
      <c r="BJ38" s="20">
        <v>2</v>
      </c>
      <c r="BK38" s="20" t="s">
        <v>311</v>
      </c>
      <c r="BL38" s="20">
        <v>2</v>
      </c>
      <c r="BM38" s="20" t="s">
        <v>239</v>
      </c>
      <c r="BN38" s="20">
        <v>1</v>
      </c>
      <c r="BO38" s="20" t="s">
        <v>312</v>
      </c>
      <c r="BP38" s="20">
        <v>2</v>
      </c>
      <c r="BQ38" s="20" t="s">
        <v>1014</v>
      </c>
      <c r="BR38" s="20">
        <v>4</v>
      </c>
      <c r="BS38" s="20" t="s">
        <v>42</v>
      </c>
      <c r="BT38" s="20" t="s">
        <v>58</v>
      </c>
      <c r="BU38" s="20" t="s">
        <v>58</v>
      </c>
      <c r="BV38" s="20">
        <v>0</v>
      </c>
      <c r="BW38" s="20" t="s">
        <v>1015</v>
      </c>
      <c r="BX38" s="20">
        <v>1</v>
      </c>
      <c r="BY38" s="20" t="s">
        <v>254</v>
      </c>
      <c r="BZ38" s="20">
        <v>1</v>
      </c>
      <c r="CA38" s="20" t="s">
        <v>254</v>
      </c>
      <c r="CB38" s="20">
        <v>2</v>
      </c>
      <c r="CC38" s="20" t="s">
        <v>1016</v>
      </c>
      <c r="CD38" s="20">
        <v>4</v>
      </c>
      <c r="CE38" s="20" t="s">
        <v>224</v>
      </c>
      <c r="CF38" s="20">
        <v>2</v>
      </c>
      <c r="CG38" s="20" t="s">
        <v>1017</v>
      </c>
      <c r="CH38" s="20">
        <v>2</v>
      </c>
      <c r="CI38" s="20" t="s">
        <v>226</v>
      </c>
      <c r="CJ38" s="20">
        <v>2</v>
      </c>
      <c r="CK38" s="20" t="s">
        <v>227</v>
      </c>
      <c r="CL38" s="20">
        <v>1</v>
      </c>
      <c r="CM38" s="20" t="s">
        <v>274</v>
      </c>
      <c r="CN38" s="20">
        <v>2</v>
      </c>
      <c r="CO38" s="20" t="s">
        <v>1018</v>
      </c>
      <c r="CP38" s="20">
        <v>2</v>
      </c>
      <c r="CQ38" s="20" t="s">
        <v>1019</v>
      </c>
      <c r="CR38" s="20">
        <v>2</v>
      </c>
      <c r="CS38" s="20" t="s">
        <v>334</v>
      </c>
      <c r="CT38" s="20">
        <v>0</v>
      </c>
      <c r="CU38" s="20" t="s">
        <v>319</v>
      </c>
      <c r="CV38" s="20">
        <v>2</v>
      </c>
      <c r="CW38" s="20" t="s">
        <v>307</v>
      </c>
      <c r="CX38" s="20">
        <v>2</v>
      </c>
      <c r="CY38" s="55"/>
      <c r="CZ38" s="4">
        <f t="shared" si="18"/>
        <v>6</v>
      </c>
      <c r="DA38" s="4">
        <f t="shared" si="19"/>
        <v>6</v>
      </c>
      <c r="DB38" s="21">
        <f t="shared" si="20"/>
        <v>6</v>
      </c>
      <c r="DC38" s="4">
        <f t="shared" si="0"/>
        <v>8</v>
      </c>
      <c r="DD38" s="4">
        <f t="shared" si="1"/>
        <v>9</v>
      </c>
      <c r="DE38" s="21">
        <f t="shared" si="21"/>
        <v>8.5</v>
      </c>
      <c r="DF38" s="4">
        <f t="shared" si="22"/>
        <v>2</v>
      </c>
      <c r="DG38" s="4">
        <f t="shared" si="23"/>
        <v>2</v>
      </c>
      <c r="DH38" s="21">
        <f t="shared" si="24"/>
        <v>2</v>
      </c>
      <c r="DI38" s="58">
        <f t="shared" si="25"/>
        <v>16.5</v>
      </c>
      <c r="DJ38" s="4">
        <f t="shared" si="2"/>
        <v>4</v>
      </c>
      <c r="DK38" s="4">
        <f t="shared" si="3"/>
        <v>4</v>
      </c>
      <c r="DL38" s="21">
        <f t="shared" si="26"/>
        <v>4</v>
      </c>
      <c r="DM38" s="4">
        <f t="shared" si="4"/>
        <v>4</v>
      </c>
      <c r="DN38" s="4">
        <f t="shared" si="5"/>
        <v>4</v>
      </c>
      <c r="DO38" s="21">
        <f t="shared" si="27"/>
        <v>4</v>
      </c>
      <c r="DP38" s="4">
        <f t="shared" si="6"/>
        <v>8</v>
      </c>
      <c r="DQ38" s="4">
        <f t="shared" si="7"/>
        <v>9</v>
      </c>
      <c r="DR38" s="21">
        <f t="shared" si="28"/>
        <v>8.5</v>
      </c>
      <c r="DS38" s="58">
        <f t="shared" si="29"/>
        <v>16.5</v>
      </c>
      <c r="DT38" s="4">
        <f t="shared" si="30"/>
        <v>0</v>
      </c>
      <c r="DU38" s="4">
        <f t="shared" si="31"/>
        <v>1</v>
      </c>
      <c r="DV38" s="21">
        <f t="shared" si="32"/>
        <v>0.5</v>
      </c>
      <c r="DW38" s="4">
        <f t="shared" si="8"/>
        <v>6</v>
      </c>
      <c r="DX38" s="4">
        <f t="shared" si="9"/>
        <v>6</v>
      </c>
      <c r="DY38" s="21">
        <f t="shared" si="33"/>
        <v>6</v>
      </c>
      <c r="DZ38" s="4">
        <f t="shared" si="34"/>
        <v>2</v>
      </c>
      <c r="EA38" s="4">
        <f t="shared" si="35"/>
        <v>2</v>
      </c>
      <c r="EB38" s="21">
        <f t="shared" si="36"/>
        <v>2</v>
      </c>
      <c r="EC38" s="4">
        <f t="shared" si="10"/>
        <v>8</v>
      </c>
      <c r="ED38" s="4">
        <f t="shared" si="11"/>
        <v>8</v>
      </c>
      <c r="EE38" s="21">
        <f t="shared" si="37"/>
        <v>8</v>
      </c>
      <c r="EF38" s="58">
        <f t="shared" si="38"/>
        <v>16.5</v>
      </c>
      <c r="EG38" s="4">
        <f t="shared" si="12"/>
        <v>3</v>
      </c>
      <c r="EH38" s="4">
        <f t="shared" si="13"/>
        <v>3</v>
      </c>
      <c r="EI38" s="21">
        <f t="shared" si="39"/>
        <v>3</v>
      </c>
      <c r="EJ38" s="4">
        <f t="shared" si="14"/>
        <v>8</v>
      </c>
      <c r="EK38" s="4">
        <f t="shared" si="15"/>
        <v>8</v>
      </c>
      <c r="EL38" s="21">
        <f t="shared" si="40"/>
        <v>8</v>
      </c>
      <c r="EM38" s="4">
        <f t="shared" si="16"/>
        <v>9</v>
      </c>
      <c r="EN38" s="4">
        <f t="shared" si="17"/>
        <v>10</v>
      </c>
      <c r="EO38" s="21">
        <f t="shared" si="41"/>
        <v>9.5</v>
      </c>
      <c r="EP38" s="58">
        <f t="shared" si="42"/>
        <v>20.5</v>
      </c>
    </row>
    <row r="39" spans="1:146">
      <c r="A39" s="19">
        <v>52</v>
      </c>
      <c r="B39" s="19" t="s">
        <v>1121</v>
      </c>
      <c r="C39" s="19" t="s">
        <v>55</v>
      </c>
      <c r="D39" s="19" t="s">
        <v>45</v>
      </c>
      <c r="E39" s="19" t="s">
        <v>46</v>
      </c>
      <c r="F39" s="19" t="s">
        <v>58</v>
      </c>
      <c r="G39" s="19" t="s">
        <v>60</v>
      </c>
      <c r="H39" s="19" t="s">
        <v>53</v>
      </c>
      <c r="I39" s="19" t="s">
        <v>116</v>
      </c>
      <c r="J39" s="19">
        <v>100</v>
      </c>
      <c r="K39" s="19">
        <v>2915</v>
      </c>
      <c r="L39" s="19" t="s">
        <v>39</v>
      </c>
      <c r="M39" s="43"/>
      <c r="N39" s="19" t="s">
        <v>1020</v>
      </c>
      <c r="O39" s="19">
        <v>2</v>
      </c>
      <c r="P39" s="19" t="s">
        <v>40</v>
      </c>
      <c r="Q39" s="19">
        <v>0</v>
      </c>
      <c r="R39" s="19" t="s">
        <v>216</v>
      </c>
      <c r="S39" s="19">
        <v>0</v>
      </c>
      <c r="T39" s="19" t="s">
        <v>250</v>
      </c>
      <c r="U39" s="19">
        <v>0</v>
      </c>
      <c r="V39" s="19" t="s">
        <v>1021</v>
      </c>
      <c r="W39" s="19">
        <v>0</v>
      </c>
      <c r="X39" s="19" t="s">
        <v>1022</v>
      </c>
      <c r="Y39" s="19">
        <v>0</v>
      </c>
      <c r="Z39" s="19" t="s">
        <v>42</v>
      </c>
      <c r="AA39" s="19" t="s">
        <v>58</v>
      </c>
      <c r="AB39" s="19" t="s">
        <v>42</v>
      </c>
      <c r="AC39" s="19">
        <v>0</v>
      </c>
      <c r="AD39" s="19" t="s">
        <v>1023</v>
      </c>
      <c r="AE39" s="19">
        <v>2</v>
      </c>
      <c r="AF39" s="19" t="s">
        <v>287</v>
      </c>
      <c r="AG39" s="19">
        <v>0</v>
      </c>
      <c r="AH39" s="19" t="s">
        <v>287</v>
      </c>
      <c r="AI39" s="19">
        <v>0</v>
      </c>
      <c r="AJ39" s="19" t="s">
        <v>1024</v>
      </c>
      <c r="AK39" s="19">
        <v>1</v>
      </c>
      <c r="AL39" s="19" t="s">
        <v>224</v>
      </c>
      <c r="AM39" s="19">
        <v>2</v>
      </c>
      <c r="AN39" s="19" t="s">
        <v>671</v>
      </c>
      <c r="AO39" s="19">
        <v>1</v>
      </c>
      <c r="AP39" s="19" t="s">
        <v>273</v>
      </c>
      <c r="AQ39" s="19">
        <v>0</v>
      </c>
      <c r="AR39" s="19" t="s">
        <v>227</v>
      </c>
      <c r="AS39" s="19">
        <v>1</v>
      </c>
      <c r="AT39" s="19" t="s">
        <v>274</v>
      </c>
      <c r="AU39" s="19">
        <v>2</v>
      </c>
      <c r="AV39" s="19" t="s">
        <v>40</v>
      </c>
      <c r="AW39" s="19">
        <v>0</v>
      </c>
      <c r="AX39" s="19" t="s">
        <v>1025</v>
      </c>
      <c r="AY39" s="19">
        <v>2</v>
      </c>
      <c r="AZ39" s="19" t="s">
        <v>334</v>
      </c>
      <c r="BA39" s="19">
        <v>0</v>
      </c>
      <c r="BB39" s="19" t="s">
        <v>1026</v>
      </c>
      <c r="BC39" s="19">
        <v>0</v>
      </c>
      <c r="BD39" s="19" t="s">
        <v>350</v>
      </c>
      <c r="BE39" s="19">
        <v>0</v>
      </c>
      <c r="BF39" s="25"/>
      <c r="BG39" s="20" t="s">
        <v>1020</v>
      </c>
      <c r="BH39" s="20">
        <v>2</v>
      </c>
      <c r="BI39" s="20" t="s">
        <v>40</v>
      </c>
      <c r="BJ39" s="20">
        <v>0</v>
      </c>
      <c r="BK39" s="20" t="s">
        <v>216</v>
      </c>
      <c r="BL39" s="20">
        <v>0</v>
      </c>
      <c r="BM39" s="20" t="s">
        <v>250</v>
      </c>
      <c r="BN39" s="20">
        <v>0</v>
      </c>
      <c r="BO39" s="20" t="s">
        <v>1021</v>
      </c>
      <c r="BP39" s="20">
        <v>0</v>
      </c>
      <c r="BQ39" s="20" t="s">
        <v>1022</v>
      </c>
      <c r="BR39" s="20">
        <v>0</v>
      </c>
      <c r="BS39" s="20" t="s">
        <v>42</v>
      </c>
      <c r="BT39" s="20" t="s">
        <v>58</v>
      </c>
      <c r="BU39" s="20" t="s">
        <v>42</v>
      </c>
      <c r="BV39" s="20">
        <v>0</v>
      </c>
      <c r="BW39" s="20" t="s">
        <v>1023</v>
      </c>
      <c r="BX39" s="20">
        <v>2</v>
      </c>
      <c r="BY39" s="20" t="s">
        <v>287</v>
      </c>
      <c r="BZ39" s="20">
        <v>0</v>
      </c>
      <c r="CA39" s="20" t="s">
        <v>287</v>
      </c>
      <c r="CB39" s="20">
        <v>0</v>
      </c>
      <c r="CC39" s="20" t="s">
        <v>1024</v>
      </c>
      <c r="CD39" s="20">
        <v>1</v>
      </c>
      <c r="CE39" s="20" t="s">
        <v>224</v>
      </c>
      <c r="CF39" s="20">
        <v>2</v>
      </c>
      <c r="CG39" s="20" t="s">
        <v>671</v>
      </c>
      <c r="CH39" s="20">
        <v>1</v>
      </c>
      <c r="CI39" s="20" t="s">
        <v>273</v>
      </c>
      <c r="CJ39" s="20">
        <v>0</v>
      </c>
      <c r="CK39" s="20" t="s">
        <v>227</v>
      </c>
      <c r="CL39" s="20">
        <v>1</v>
      </c>
      <c r="CM39" s="20" t="s">
        <v>274</v>
      </c>
      <c r="CN39" s="20">
        <v>2</v>
      </c>
      <c r="CO39" s="20" t="s">
        <v>40</v>
      </c>
      <c r="CP39" s="20">
        <v>0</v>
      </c>
      <c r="CQ39" s="20" t="s">
        <v>1025</v>
      </c>
      <c r="CR39" s="20">
        <v>2</v>
      </c>
      <c r="CS39" s="20" t="s">
        <v>334</v>
      </c>
      <c r="CT39" s="20">
        <v>0</v>
      </c>
      <c r="CU39" s="20" t="s">
        <v>1026</v>
      </c>
      <c r="CV39" s="20">
        <v>0</v>
      </c>
      <c r="CW39" s="20" t="s">
        <v>350</v>
      </c>
      <c r="CX39" s="20">
        <v>0</v>
      </c>
      <c r="CY39" s="55"/>
      <c r="CZ39" s="4">
        <f t="shared" si="18"/>
        <v>0</v>
      </c>
      <c r="DA39" s="4">
        <f t="shared" si="19"/>
        <v>0</v>
      </c>
      <c r="DB39" s="21">
        <f t="shared" si="20"/>
        <v>0</v>
      </c>
      <c r="DC39" s="4">
        <f t="shared" si="0"/>
        <v>5</v>
      </c>
      <c r="DD39" s="4">
        <f t="shared" si="1"/>
        <v>5</v>
      </c>
      <c r="DE39" s="21">
        <f t="shared" si="21"/>
        <v>5</v>
      </c>
      <c r="DF39" s="4">
        <f t="shared" si="22"/>
        <v>2</v>
      </c>
      <c r="DG39" s="4">
        <f t="shared" si="23"/>
        <v>2</v>
      </c>
      <c r="DH39" s="21">
        <f t="shared" si="24"/>
        <v>2</v>
      </c>
      <c r="DI39" s="58">
        <f t="shared" si="25"/>
        <v>7</v>
      </c>
      <c r="DJ39" s="4">
        <f t="shared" si="2"/>
        <v>2</v>
      </c>
      <c r="DK39" s="4">
        <f t="shared" si="3"/>
        <v>2</v>
      </c>
      <c r="DL39" s="21">
        <f t="shared" si="26"/>
        <v>2</v>
      </c>
      <c r="DM39" s="4">
        <f t="shared" si="4"/>
        <v>0</v>
      </c>
      <c r="DN39" s="4">
        <f t="shared" si="5"/>
        <v>0</v>
      </c>
      <c r="DO39" s="21">
        <f t="shared" si="27"/>
        <v>0</v>
      </c>
      <c r="DP39" s="4">
        <f t="shared" si="6"/>
        <v>5</v>
      </c>
      <c r="DQ39" s="4">
        <f t="shared" si="7"/>
        <v>5</v>
      </c>
      <c r="DR39" s="21">
        <f t="shared" si="28"/>
        <v>5</v>
      </c>
      <c r="DS39" s="58">
        <f t="shared" si="29"/>
        <v>7</v>
      </c>
      <c r="DT39" s="4">
        <f t="shared" si="30"/>
        <v>2</v>
      </c>
      <c r="DU39" s="4">
        <f t="shared" si="31"/>
        <v>2</v>
      </c>
      <c r="DV39" s="21">
        <f t="shared" si="32"/>
        <v>2</v>
      </c>
      <c r="DW39" s="4">
        <f t="shared" si="8"/>
        <v>0</v>
      </c>
      <c r="DX39" s="4">
        <f t="shared" si="9"/>
        <v>0</v>
      </c>
      <c r="DY39" s="21">
        <f t="shared" si="33"/>
        <v>0</v>
      </c>
      <c r="DZ39" s="4">
        <f t="shared" si="34"/>
        <v>0</v>
      </c>
      <c r="EA39" s="4">
        <f t="shared" si="35"/>
        <v>0</v>
      </c>
      <c r="EB39" s="21">
        <f t="shared" si="36"/>
        <v>0</v>
      </c>
      <c r="EC39" s="4">
        <f t="shared" si="10"/>
        <v>5</v>
      </c>
      <c r="ED39" s="4">
        <f t="shared" si="11"/>
        <v>5</v>
      </c>
      <c r="EE39" s="21">
        <f t="shared" si="37"/>
        <v>5</v>
      </c>
      <c r="EF39" s="58">
        <f t="shared" si="38"/>
        <v>7</v>
      </c>
      <c r="EG39" s="4">
        <f t="shared" si="12"/>
        <v>1</v>
      </c>
      <c r="EH39" s="4">
        <f t="shared" si="13"/>
        <v>1</v>
      </c>
      <c r="EI39" s="21">
        <f t="shared" si="39"/>
        <v>1</v>
      </c>
      <c r="EJ39" s="4">
        <f t="shared" si="14"/>
        <v>4</v>
      </c>
      <c r="EK39" s="4">
        <f t="shared" si="15"/>
        <v>4</v>
      </c>
      <c r="EL39" s="21">
        <f t="shared" si="40"/>
        <v>4</v>
      </c>
      <c r="EM39" s="4">
        <f t="shared" si="16"/>
        <v>1</v>
      </c>
      <c r="EN39" s="4">
        <f t="shared" si="17"/>
        <v>1</v>
      </c>
      <c r="EO39" s="21">
        <f t="shared" si="41"/>
        <v>1</v>
      </c>
      <c r="EP39" s="58">
        <f t="shared" si="42"/>
        <v>6</v>
      </c>
    </row>
    <row r="40" spans="1:146">
      <c r="A40" s="19">
        <v>53</v>
      </c>
      <c r="B40" s="19" t="s">
        <v>1121</v>
      </c>
      <c r="C40" s="19" t="s">
        <v>44</v>
      </c>
      <c r="D40" s="19" t="s">
        <v>45</v>
      </c>
      <c r="E40" s="19" t="s">
        <v>84</v>
      </c>
      <c r="F40" s="19" t="s">
        <v>42</v>
      </c>
      <c r="G40" s="19" t="s">
        <v>52</v>
      </c>
      <c r="H40" s="19" t="s">
        <v>102</v>
      </c>
      <c r="I40" s="19" t="s">
        <v>125</v>
      </c>
      <c r="J40" s="19">
        <v>100</v>
      </c>
      <c r="K40" s="19">
        <v>3575</v>
      </c>
      <c r="L40" s="19" t="s">
        <v>39</v>
      </c>
      <c r="M40" s="43"/>
      <c r="N40" s="19" t="s">
        <v>309</v>
      </c>
      <c r="O40" s="19">
        <v>2</v>
      </c>
      <c r="P40" s="19" t="s">
        <v>1027</v>
      </c>
      <c r="Q40" s="19">
        <v>0</v>
      </c>
      <c r="R40" s="19" t="s">
        <v>216</v>
      </c>
      <c r="S40" s="19">
        <v>0</v>
      </c>
      <c r="T40" s="19" t="s">
        <v>239</v>
      </c>
      <c r="U40" s="19">
        <v>1</v>
      </c>
      <c r="V40" s="19" t="s">
        <v>1028</v>
      </c>
      <c r="W40" s="19">
        <v>2</v>
      </c>
      <c r="X40" s="19" t="s">
        <v>1029</v>
      </c>
      <c r="Y40" s="19">
        <v>3</v>
      </c>
      <c r="Z40" s="19" t="s">
        <v>58</v>
      </c>
      <c r="AA40" s="19" t="s">
        <v>42</v>
      </c>
      <c r="AB40" s="19" t="s">
        <v>42</v>
      </c>
      <c r="AC40" s="19">
        <v>0</v>
      </c>
      <c r="AD40" s="19" t="s">
        <v>40</v>
      </c>
      <c r="AE40" s="19">
        <v>0</v>
      </c>
      <c r="AF40" s="19" t="s">
        <v>221</v>
      </c>
      <c r="AG40" s="19">
        <v>0</v>
      </c>
      <c r="AH40" s="19" t="s">
        <v>221</v>
      </c>
      <c r="AI40" s="19">
        <v>0</v>
      </c>
      <c r="AJ40" s="19" t="s">
        <v>1030</v>
      </c>
      <c r="AK40" s="19">
        <v>4</v>
      </c>
      <c r="AL40" s="19" t="s">
        <v>1031</v>
      </c>
      <c r="AM40" s="19">
        <v>2</v>
      </c>
      <c r="AN40" s="19" t="s">
        <v>579</v>
      </c>
      <c r="AO40" s="19">
        <v>2</v>
      </c>
      <c r="AP40" s="19" t="s">
        <v>226</v>
      </c>
      <c r="AQ40" s="19">
        <v>2</v>
      </c>
      <c r="AR40" s="19" t="s">
        <v>227</v>
      </c>
      <c r="AS40" s="19">
        <v>1</v>
      </c>
      <c r="AT40" s="19" t="s">
        <v>1032</v>
      </c>
      <c r="AU40" s="19">
        <v>0</v>
      </c>
      <c r="AV40" s="19" t="s">
        <v>1033</v>
      </c>
      <c r="AW40" s="19">
        <v>1</v>
      </c>
      <c r="AX40" s="19" t="s">
        <v>1034</v>
      </c>
      <c r="AY40" s="19">
        <v>2</v>
      </c>
      <c r="AZ40" s="19" t="s">
        <v>231</v>
      </c>
      <c r="BA40" s="19">
        <v>0</v>
      </c>
      <c r="BB40" s="19" t="s">
        <v>632</v>
      </c>
      <c r="BC40" s="19">
        <v>0</v>
      </c>
      <c r="BD40" s="19" t="s">
        <v>989</v>
      </c>
      <c r="BE40" s="19">
        <v>2</v>
      </c>
      <c r="BF40" s="25"/>
      <c r="BG40" s="20" t="s">
        <v>309</v>
      </c>
      <c r="BH40" s="20">
        <v>2</v>
      </c>
      <c r="BI40" s="20" t="s">
        <v>1027</v>
      </c>
      <c r="BJ40" s="20">
        <v>0</v>
      </c>
      <c r="BK40" s="20" t="s">
        <v>216</v>
      </c>
      <c r="BL40" s="20">
        <v>0</v>
      </c>
      <c r="BM40" s="20" t="s">
        <v>239</v>
      </c>
      <c r="BN40" s="20">
        <v>1</v>
      </c>
      <c r="BO40" s="20" t="s">
        <v>1028</v>
      </c>
      <c r="BP40" s="20">
        <v>2</v>
      </c>
      <c r="BQ40" s="20" t="s">
        <v>1029</v>
      </c>
      <c r="BR40" s="20">
        <v>3</v>
      </c>
      <c r="BS40" s="20" t="s">
        <v>58</v>
      </c>
      <c r="BT40" s="20" t="s">
        <v>42</v>
      </c>
      <c r="BU40" s="20" t="s">
        <v>42</v>
      </c>
      <c r="BV40" s="20">
        <v>0</v>
      </c>
      <c r="BW40" s="20" t="s">
        <v>40</v>
      </c>
      <c r="BX40" s="20">
        <v>0</v>
      </c>
      <c r="BY40" s="20" t="s">
        <v>221</v>
      </c>
      <c r="BZ40" s="20">
        <v>0</v>
      </c>
      <c r="CA40" s="20" t="s">
        <v>221</v>
      </c>
      <c r="CB40" s="20">
        <v>0</v>
      </c>
      <c r="CC40" s="20" t="s">
        <v>1030</v>
      </c>
      <c r="CD40" s="20">
        <v>4</v>
      </c>
      <c r="CE40" s="20" t="s">
        <v>1031</v>
      </c>
      <c r="CF40" s="20">
        <v>2</v>
      </c>
      <c r="CG40" s="20" t="s">
        <v>579</v>
      </c>
      <c r="CH40" s="20">
        <v>2</v>
      </c>
      <c r="CI40" s="20" t="s">
        <v>226</v>
      </c>
      <c r="CJ40" s="20">
        <v>2</v>
      </c>
      <c r="CK40" s="20" t="s">
        <v>227</v>
      </c>
      <c r="CL40" s="20">
        <v>1</v>
      </c>
      <c r="CM40" s="20" t="s">
        <v>1032</v>
      </c>
      <c r="CN40" s="20">
        <v>0</v>
      </c>
      <c r="CO40" s="20" t="s">
        <v>1033</v>
      </c>
      <c r="CP40" s="20">
        <v>2</v>
      </c>
      <c r="CQ40" s="20" t="s">
        <v>1034</v>
      </c>
      <c r="CR40" s="20">
        <v>2</v>
      </c>
      <c r="CS40" s="20" t="s">
        <v>231</v>
      </c>
      <c r="CT40" s="20">
        <v>0</v>
      </c>
      <c r="CU40" s="20" t="s">
        <v>632</v>
      </c>
      <c r="CV40" s="20">
        <v>0</v>
      </c>
      <c r="CW40" s="20" t="s">
        <v>989</v>
      </c>
      <c r="CX40" s="20">
        <v>2</v>
      </c>
      <c r="CY40" s="55"/>
      <c r="CZ40" s="4">
        <f t="shared" si="18"/>
        <v>2</v>
      </c>
      <c r="DA40" s="4">
        <f t="shared" si="19"/>
        <v>2</v>
      </c>
      <c r="DB40" s="21">
        <f t="shared" si="20"/>
        <v>2</v>
      </c>
      <c r="DC40" s="4">
        <f t="shared" si="0"/>
        <v>6</v>
      </c>
      <c r="DD40" s="4">
        <f t="shared" si="1"/>
        <v>6</v>
      </c>
      <c r="DE40" s="21">
        <f t="shared" si="21"/>
        <v>6</v>
      </c>
      <c r="DF40" s="4">
        <f t="shared" si="22"/>
        <v>2</v>
      </c>
      <c r="DG40" s="4">
        <f t="shared" si="23"/>
        <v>2</v>
      </c>
      <c r="DH40" s="21">
        <f t="shared" si="24"/>
        <v>2</v>
      </c>
      <c r="DI40" s="58">
        <f t="shared" si="25"/>
        <v>10</v>
      </c>
      <c r="DJ40" s="4">
        <f t="shared" si="2"/>
        <v>4</v>
      </c>
      <c r="DK40" s="4">
        <f t="shared" si="3"/>
        <v>4</v>
      </c>
      <c r="DL40" s="21">
        <f t="shared" si="26"/>
        <v>4</v>
      </c>
      <c r="DM40" s="4">
        <f t="shared" si="4"/>
        <v>2</v>
      </c>
      <c r="DN40" s="4">
        <f t="shared" si="5"/>
        <v>2</v>
      </c>
      <c r="DO40" s="21">
        <f t="shared" si="27"/>
        <v>2</v>
      </c>
      <c r="DP40" s="4">
        <f t="shared" si="6"/>
        <v>4</v>
      </c>
      <c r="DQ40" s="4">
        <f t="shared" si="7"/>
        <v>4</v>
      </c>
      <c r="DR40" s="21">
        <f t="shared" si="28"/>
        <v>4</v>
      </c>
      <c r="DS40" s="58">
        <f t="shared" si="29"/>
        <v>10</v>
      </c>
      <c r="DT40" s="4">
        <f t="shared" si="30"/>
        <v>0</v>
      </c>
      <c r="DU40" s="4">
        <f t="shared" si="31"/>
        <v>0</v>
      </c>
      <c r="DV40" s="21">
        <f t="shared" si="32"/>
        <v>0</v>
      </c>
      <c r="DW40" s="4">
        <f t="shared" si="8"/>
        <v>2</v>
      </c>
      <c r="DX40" s="4">
        <f t="shared" si="9"/>
        <v>2</v>
      </c>
      <c r="DY40" s="21">
        <f t="shared" si="33"/>
        <v>2</v>
      </c>
      <c r="DZ40" s="4">
        <f t="shared" si="34"/>
        <v>0</v>
      </c>
      <c r="EA40" s="4">
        <f t="shared" si="35"/>
        <v>0</v>
      </c>
      <c r="EB40" s="21">
        <f t="shared" si="36"/>
        <v>0</v>
      </c>
      <c r="EC40" s="4">
        <f t="shared" si="10"/>
        <v>8</v>
      </c>
      <c r="ED40" s="4">
        <f t="shared" si="11"/>
        <v>8</v>
      </c>
      <c r="EE40" s="21">
        <f t="shared" si="37"/>
        <v>8</v>
      </c>
      <c r="EF40" s="58">
        <f t="shared" si="38"/>
        <v>10</v>
      </c>
      <c r="EG40" s="4">
        <f t="shared" si="12"/>
        <v>2</v>
      </c>
      <c r="EH40" s="4">
        <f t="shared" si="13"/>
        <v>2</v>
      </c>
      <c r="EI40" s="21">
        <f t="shared" si="39"/>
        <v>2</v>
      </c>
      <c r="EJ40" s="4">
        <f t="shared" si="14"/>
        <v>4</v>
      </c>
      <c r="EK40" s="4">
        <f t="shared" si="15"/>
        <v>4</v>
      </c>
      <c r="EL40" s="21">
        <f t="shared" si="40"/>
        <v>4</v>
      </c>
      <c r="EM40" s="4">
        <f t="shared" si="16"/>
        <v>8</v>
      </c>
      <c r="EN40" s="4">
        <f t="shared" si="17"/>
        <v>9</v>
      </c>
      <c r="EO40" s="21">
        <f t="shared" si="41"/>
        <v>8.5</v>
      </c>
      <c r="EP40" s="58">
        <f t="shared" si="42"/>
        <v>14.5</v>
      </c>
    </row>
    <row r="41" spans="1:146">
      <c r="A41" s="19">
        <v>54</v>
      </c>
      <c r="B41" s="19" t="s">
        <v>1121</v>
      </c>
      <c r="C41" s="19" t="s">
        <v>63</v>
      </c>
      <c r="D41" s="19" t="s">
        <v>64</v>
      </c>
      <c r="E41" s="19" t="s">
        <v>46</v>
      </c>
      <c r="F41" s="19" t="s">
        <v>58</v>
      </c>
      <c r="G41" s="19" t="s">
        <v>60</v>
      </c>
      <c r="H41" s="19" t="s">
        <v>53</v>
      </c>
      <c r="I41" s="19" t="s">
        <v>148</v>
      </c>
      <c r="J41" s="19">
        <v>100</v>
      </c>
      <c r="K41" s="19">
        <v>1699</v>
      </c>
      <c r="L41" s="19" t="s">
        <v>39</v>
      </c>
      <c r="M41" s="43"/>
      <c r="N41" s="19" t="s">
        <v>431</v>
      </c>
      <c r="O41" s="19">
        <v>2</v>
      </c>
      <c r="P41" s="19" t="s">
        <v>1035</v>
      </c>
      <c r="Q41" s="19">
        <v>2</v>
      </c>
      <c r="R41" s="19" t="s">
        <v>311</v>
      </c>
      <c r="S41" s="19">
        <v>2</v>
      </c>
      <c r="T41" s="19" t="s">
        <v>239</v>
      </c>
      <c r="U41" s="19">
        <v>1</v>
      </c>
      <c r="V41" s="19" t="s">
        <v>312</v>
      </c>
      <c r="W41" s="19">
        <v>2</v>
      </c>
      <c r="X41" s="19" t="s">
        <v>1036</v>
      </c>
      <c r="Y41" s="19">
        <v>4</v>
      </c>
      <c r="Z41" s="19" t="s">
        <v>58</v>
      </c>
      <c r="AA41" s="19" t="s">
        <v>42</v>
      </c>
      <c r="AB41" s="19" t="s">
        <v>42</v>
      </c>
      <c r="AC41" s="19">
        <v>0</v>
      </c>
      <c r="AD41" s="19" t="s">
        <v>1037</v>
      </c>
      <c r="AE41" s="19">
        <v>2</v>
      </c>
      <c r="AF41" s="19" t="s">
        <v>254</v>
      </c>
      <c r="AG41" s="19">
        <v>1</v>
      </c>
      <c r="AH41" s="19" t="s">
        <v>254</v>
      </c>
      <c r="AI41" s="19">
        <v>2</v>
      </c>
      <c r="AJ41" s="19" t="s">
        <v>1038</v>
      </c>
      <c r="AK41" s="19">
        <v>4</v>
      </c>
      <c r="AL41" s="19" t="s">
        <v>256</v>
      </c>
      <c r="AM41" s="19">
        <v>2</v>
      </c>
      <c r="AN41" s="19" t="s">
        <v>1039</v>
      </c>
      <c r="AO41" s="19">
        <v>2</v>
      </c>
      <c r="AP41" s="19" t="s">
        <v>226</v>
      </c>
      <c r="AQ41" s="19">
        <v>2</v>
      </c>
      <c r="AR41" s="19" t="s">
        <v>227</v>
      </c>
      <c r="AS41" s="19">
        <v>1</v>
      </c>
      <c r="AT41" s="19" t="s">
        <v>274</v>
      </c>
      <c r="AU41" s="19">
        <v>2</v>
      </c>
      <c r="AV41" s="19" t="s">
        <v>1040</v>
      </c>
      <c r="AW41" s="19">
        <v>3</v>
      </c>
      <c r="AX41" s="19" t="s">
        <v>1041</v>
      </c>
      <c r="AY41" s="19">
        <v>2</v>
      </c>
      <c r="AZ41" s="19" t="s">
        <v>334</v>
      </c>
      <c r="BA41" s="19">
        <v>0</v>
      </c>
      <c r="BB41" s="19" t="s">
        <v>1042</v>
      </c>
      <c r="BC41" s="19">
        <v>2</v>
      </c>
      <c r="BD41" s="19" t="s">
        <v>1043</v>
      </c>
      <c r="BE41" s="19">
        <v>2</v>
      </c>
      <c r="BF41" s="25"/>
      <c r="BG41" s="20" t="s">
        <v>431</v>
      </c>
      <c r="BH41" s="20">
        <v>2</v>
      </c>
      <c r="BI41" s="20" t="s">
        <v>1035</v>
      </c>
      <c r="BJ41" s="20">
        <v>2</v>
      </c>
      <c r="BK41" s="20" t="s">
        <v>311</v>
      </c>
      <c r="BL41" s="20">
        <v>2</v>
      </c>
      <c r="BM41" s="20" t="s">
        <v>239</v>
      </c>
      <c r="BN41" s="20">
        <v>1</v>
      </c>
      <c r="BO41" s="20" t="s">
        <v>312</v>
      </c>
      <c r="BP41" s="20">
        <v>2</v>
      </c>
      <c r="BQ41" s="20" t="s">
        <v>1036</v>
      </c>
      <c r="BR41" s="20">
        <v>4</v>
      </c>
      <c r="BS41" s="20" t="s">
        <v>58</v>
      </c>
      <c r="BT41" s="20" t="s">
        <v>42</v>
      </c>
      <c r="BU41" s="20" t="s">
        <v>42</v>
      </c>
      <c r="BV41" s="20">
        <v>0</v>
      </c>
      <c r="BW41" s="20" t="s">
        <v>1037</v>
      </c>
      <c r="BX41" s="20">
        <v>2</v>
      </c>
      <c r="BY41" s="20" t="s">
        <v>254</v>
      </c>
      <c r="BZ41" s="20">
        <v>1</v>
      </c>
      <c r="CA41" s="20" t="s">
        <v>254</v>
      </c>
      <c r="CB41" s="20">
        <v>2</v>
      </c>
      <c r="CC41" s="20" t="s">
        <v>1038</v>
      </c>
      <c r="CD41" s="20">
        <v>4</v>
      </c>
      <c r="CE41" s="20" t="s">
        <v>256</v>
      </c>
      <c r="CF41" s="20">
        <v>2</v>
      </c>
      <c r="CG41" s="20" t="s">
        <v>1039</v>
      </c>
      <c r="CH41" s="20">
        <v>2</v>
      </c>
      <c r="CI41" s="20" t="s">
        <v>226</v>
      </c>
      <c r="CJ41" s="20">
        <v>2</v>
      </c>
      <c r="CK41" s="20" t="s">
        <v>227</v>
      </c>
      <c r="CL41" s="20">
        <v>1</v>
      </c>
      <c r="CM41" s="20" t="s">
        <v>274</v>
      </c>
      <c r="CN41" s="20">
        <v>2</v>
      </c>
      <c r="CO41" s="20" t="s">
        <v>1040</v>
      </c>
      <c r="CP41" s="20">
        <v>4</v>
      </c>
      <c r="CQ41" s="20" t="s">
        <v>1041</v>
      </c>
      <c r="CR41" s="20">
        <v>2</v>
      </c>
      <c r="CS41" s="20" t="s">
        <v>334</v>
      </c>
      <c r="CT41" s="20">
        <v>0</v>
      </c>
      <c r="CU41" s="20" t="s">
        <v>1042</v>
      </c>
      <c r="CV41" s="20">
        <v>2</v>
      </c>
      <c r="CW41" s="20" t="s">
        <v>1043</v>
      </c>
      <c r="CX41" s="20">
        <v>2</v>
      </c>
      <c r="CY41" s="55"/>
      <c r="CZ41" s="4">
        <f t="shared" si="18"/>
        <v>6</v>
      </c>
      <c r="DA41" s="4">
        <f t="shared" si="19"/>
        <v>6</v>
      </c>
      <c r="DB41" s="21">
        <f t="shared" si="20"/>
        <v>6</v>
      </c>
      <c r="DC41" s="4">
        <f t="shared" si="0"/>
        <v>10</v>
      </c>
      <c r="DD41" s="4">
        <f t="shared" si="1"/>
        <v>10</v>
      </c>
      <c r="DE41" s="21">
        <f t="shared" si="21"/>
        <v>10</v>
      </c>
      <c r="DF41" s="4">
        <f t="shared" si="22"/>
        <v>2</v>
      </c>
      <c r="DG41" s="4">
        <f t="shared" si="23"/>
        <v>2</v>
      </c>
      <c r="DH41" s="21">
        <f t="shared" si="24"/>
        <v>2</v>
      </c>
      <c r="DI41" s="58">
        <f t="shared" si="25"/>
        <v>18</v>
      </c>
      <c r="DJ41" s="4">
        <f t="shared" si="2"/>
        <v>4</v>
      </c>
      <c r="DK41" s="4">
        <f t="shared" si="3"/>
        <v>4</v>
      </c>
      <c r="DL41" s="21">
        <f t="shared" si="26"/>
        <v>4</v>
      </c>
      <c r="DM41" s="4">
        <f t="shared" si="4"/>
        <v>4</v>
      </c>
      <c r="DN41" s="4">
        <f t="shared" si="5"/>
        <v>4</v>
      </c>
      <c r="DO41" s="21">
        <f t="shared" si="27"/>
        <v>4</v>
      </c>
      <c r="DP41" s="4">
        <f t="shared" si="6"/>
        <v>10</v>
      </c>
      <c r="DQ41" s="4">
        <f t="shared" si="7"/>
        <v>10</v>
      </c>
      <c r="DR41" s="21">
        <f t="shared" si="28"/>
        <v>10</v>
      </c>
      <c r="DS41" s="58">
        <f t="shared" si="29"/>
        <v>18</v>
      </c>
      <c r="DT41" s="4">
        <f t="shared" si="30"/>
        <v>2</v>
      </c>
      <c r="DU41" s="4">
        <f t="shared" si="31"/>
        <v>2</v>
      </c>
      <c r="DV41" s="21">
        <f t="shared" si="32"/>
        <v>2</v>
      </c>
      <c r="DW41" s="4">
        <f t="shared" si="8"/>
        <v>6</v>
      </c>
      <c r="DX41" s="4">
        <f t="shared" si="9"/>
        <v>6</v>
      </c>
      <c r="DY41" s="21">
        <f t="shared" si="33"/>
        <v>6</v>
      </c>
      <c r="DZ41" s="4">
        <f t="shared" si="34"/>
        <v>2</v>
      </c>
      <c r="EA41" s="4">
        <f t="shared" si="35"/>
        <v>2</v>
      </c>
      <c r="EB41" s="21">
        <f t="shared" si="36"/>
        <v>2</v>
      </c>
      <c r="EC41" s="4">
        <f t="shared" si="10"/>
        <v>8</v>
      </c>
      <c r="ED41" s="4">
        <f t="shared" si="11"/>
        <v>8</v>
      </c>
      <c r="EE41" s="21">
        <f t="shared" si="37"/>
        <v>8</v>
      </c>
      <c r="EF41" s="58">
        <f t="shared" si="38"/>
        <v>18</v>
      </c>
      <c r="EG41" s="4">
        <f t="shared" si="12"/>
        <v>3</v>
      </c>
      <c r="EH41" s="4">
        <f t="shared" si="13"/>
        <v>3</v>
      </c>
      <c r="EI41" s="21">
        <f t="shared" si="39"/>
        <v>3</v>
      </c>
      <c r="EJ41" s="4">
        <f t="shared" si="14"/>
        <v>8</v>
      </c>
      <c r="EK41" s="4">
        <f t="shared" si="15"/>
        <v>8</v>
      </c>
      <c r="EL41" s="21">
        <f t="shared" si="40"/>
        <v>8</v>
      </c>
      <c r="EM41" s="4">
        <f t="shared" si="16"/>
        <v>11</v>
      </c>
      <c r="EN41" s="4">
        <f t="shared" si="17"/>
        <v>12</v>
      </c>
      <c r="EO41" s="21">
        <f t="shared" si="41"/>
        <v>11.5</v>
      </c>
      <c r="EP41" s="58">
        <f t="shared" si="42"/>
        <v>22.5</v>
      </c>
    </row>
    <row r="42" spans="1:146">
      <c r="A42" s="19">
        <v>55</v>
      </c>
      <c r="B42" s="19" t="s">
        <v>1121</v>
      </c>
      <c r="C42" s="19" t="s">
        <v>55</v>
      </c>
      <c r="D42" s="19" t="s">
        <v>64</v>
      </c>
      <c r="E42" s="19" t="s">
        <v>46</v>
      </c>
      <c r="F42" s="19" t="s">
        <v>42</v>
      </c>
      <c r="G42" s="19" t="s">
        <v>52</v>
      </c>
      <c r="H42" s="19" t="s">
        <v>83</v>
      </c>
      <c r="I42" s="19" t="s">
        <v>157</v>
      </c>
      <c r="J42" s="19">
        <v>98</v>
      </c>
      <c r="K42" s="19">
        <v>3594</v>
      </c>
      <c r="L42" s="19" t="s">
        <v>109</v>
      </c>
      <c r="M42" s="43"/>
      <c r="N42" s="19" t="s">
        <v>309</v>
      </c>
      <c r="O42" s="19">
        <v>2</v>
      </c>
      <c r="P42" s="19" t="s">
        <v>1044</v>
      </c>
      <c r="Q42" s="19">
        <v>2</v>
      </c>
      <c r="R42" s="19" t="s">
        <v>311</v>
      </c>
      <c r="S42" s="19">
        <v>2</v>
      </c>
      <c r="T42" s="19" t="s">
        <v>239</v>
      </c>
      <c r="U42" s="19">
        <v>1</v>
      </c>
      <c r="V42" s="19" t="s">
        <v>312</v>
      </c>
      <c r="W42" s="19">
        <v>2</v>
      </c>
      <c r="X42" s="19" t="s">
        <v>1045</v>
      </c>
      <c r="Y42" s="19">
        <v>4</v>
      </c>
      <c r="Z42" s="19" t="s">
        <v>58</v>
      </c>
      <c r="AA42" s="19" t="s">
        <v>42</v>
      </c>
      <c r="AB42" s="19" t="s">
        <v>42</v>
      </c>
      <c r="AC42" s="19">
        <v>0</v>
      </c>
      <c r="AD42" s="19" t="s">
        <v>1046</v>
      </c>
      <c r="AE42" s="19">
        <v>2</v>
      </c>
      <c r="AF42" s="19" t="s">
        <v>254</v>
      </c>
      <c r="AG42" s="19">
        <v>1</v>
      </c>
      <c r="AH42" s="19" t="s">
        <v>254</v>
      </c>
      <c r="AI42" s="19">
        <v>2</v>
      </c>
      <c r="AJ42" s="19" t="s">
        <v>1047</v>
      </c>
      <c r="AK42" s="19">
        <v>4</v>
      </c>
      <c r="AL42" s="19" t="s">
        <v>256</v>
      </c>
      <c r="AM42" s="19">
        <v>2</v>
      </c>
      <c r="AN42" s="19" t="s">
        <v>1048</v>
      </c>
      <c r="AO42" s="19">
        <v>2</v>
      </c>
      <c r="AP42" s="19" t="s">
        <v>226</v>
      </c>
      <c r="AQ42" s="19">
        <v>2</v>
      </c>
      <c r="AR42" s="19" t="s">
        <v>227</v>
      </c>
      <c r="AS42" s="19">
        <v>1</v>
      </c>
      <c r="AT42" s="19" t="s">
        <v>274</v>
      </c>
      <c r="AU42" s="19">
        <v>2</v>
      </c>
      <c r="AV42" s="19" t="s">
        <v>1049</v>
      </c>
      <c r="AW42" s="19">
        <v>3</v>
      </c>
      <c r="AX42" s="19" t="s">
        <v>904</v>
      </c>
      <c r="AY42" s="19">
        <v>2</v>
      </c>
      <c r="AZ42" s="19" t="s">
        <v>277</v>
      </c>
      <c r="BA42" s="19">
        <v>2</v>
      </c>
      <c r="BB42" s="19" t="s">
        <v>1050</v>
      </c>
      <c r="BC42" s="19">
        <v>2</v>
      </c>
      <c r="BD42" s="19" t="s">
        <v>1051</v>
      </c>
      <c r="BE42" s="19">
        <v>2</v>
      </c>
      <c r="BF42" s="25"/>
      <c r="BG42" s="20" t="s">
        <v>309</v>
      </c>
      <c r="BH42" s="20">
        <v>2</v>
      </c>
      <c r="BI42" s="20" t="s">
        <v>1044</v>
      </c>
      <c r="BJ42" s="20">
        <v>2</v>
      </c>
      <c r="BK42" s="20" t="s">
        <v>311</v>
      </c>
      <c r="BL42" s="20">
        <v>2</v>
      </c>
      <c r="BM42" s="20" t="s">
        <v>239</v>
      </c>
      <c r="BN42" s="20">
        <v>1</v>
      </c>
      <c r="BO42" s="20" t="s">
        <v>312</v>
      </c>
      <c r="BP42" s="20">
        <v>2</v>
      </c>
      <c r="BQ42" s="20" t="s">
        <v>1045</v>
      </c>
      <c r="BR42" s="20">
        <v>4</v>
      </c>
      <c r="BS42" s="20" t="s">
        <v>58</v>
      </c>
      <c r="BT42" s="20" t="s">
        <v>42</v>
      </c>
      <c r="BU42" s="20" t="s">
        <v>42</v>
      </c>
      <c r="BV42" s="20">
        <v>0</v>
      </c>
      <c r="BW42" s="20" t="s">
        <v>1046</v>
      </c>
      <c r="BX42" s="20">
        <v>2</v>
      </c>
      <c r="BY42" s="20" t="s">
        <v>254</v>
      </c>
      <c r="BZ42" s="20">
        <v>1</v>
      </c>
      <c r="CA42" s="20" t="s">
        <v>254</v>
      </c>
      <c r="CB42" s="20">
        <v>2</v>
      </c>
      <c r="CC42" s="20" t="s">
        <v>1047</v>
      </c>
      <c r="CD42" s="20">
        <v>4</v>
      </c>
      <c r="CE42" s="20" t="s">
        <v>256</v>
      </c>
      <c r="CF42" s="20">
        <v>2</v>
      </c>
      <c r="CG42" s="20" t="s">
        <v>1048</v>
      </c>
      <c r="CH42" s="20">
        <v>2</v>
      </c>
      <c r="CI42" s="20" t="s">
        <v>226</v>
      </c>
      <c r="CJ42" s="20">
        <v>2</v>
      </c>
      <c r="CK42" s="20" t="s">
        <v>227</v>
      </c>
      <c r="CL42" s="20">
        <v>1</v>
      </c>
      <c r="CM42" s="20" t="s">
        <v>274</v>
      </c>
      <c r="CN42" s="20">
        <v>2</v>
      </c>
      <c r="CO42" s="20" t="s">
        <v>1049</v>
      </c>
      <c r="CP42" s="20">
        <v>4</v>
      </c>
      <c r="CQ42" s="20" t="s">
        <v>904</v>
      </c>
      <c r="CR42" s="20">
        <v>2</v>
      </c>
      <c r="CS42" s="20" t="s">
        <v>277</v>
      </c>
      <c r="CT42" s="20">
        <v>2</v>
      </c>
      <c r="CU42" s="20" t="s">
        <v>1050</v>
      </c>
      <c r="CV42" s="20">
        <v>2</v>
      </c>
      <c r="CW42" s="20" t="s">
        <v>1051</v>
      </c>
      <c r="CX42" s="20">
        <v>2</v>
      </c>
      <c r="CY42" s="55"/>
      <c r="CZ42" s="4">
        <f t="shared" si="18"/>
        <v>8</v>
      </c>
      <c r="DA42" s="4">
        <f t="shared" si="19"/>
        <v>8</v>
      </c>
      <c r="DB42" s="21">
        <f t="shared" si="20"/>
        <v>8</v>
      </c>
      <c r="DC42" s="4">
        <f t="shared" si="0"/>
        <v>10</v>
      </c>
      <c r="DD42" s="4">
        <f t="shared" si="1"/>
        <v>10</v>
      </c>
      <c r="DE42" s="21">
        <f t="shared" si="21"/>
        <v>10</v>
      </c>
      <c r="DF42" s="4">
        <f t="shared" si="22"/>
        <v>2</v>
      </c>
      <c r="DG42" s="4">
        <f t="shared" si="23"/>
        <v>2</v>
      </c>
      <c r="DH42" s="21">
        <f t="shared" si="24"/>
        <v>2</v>
      </c>
      <c r="DI42" s="58">
        <f t="shared" si="25"/>
        <v>20</v>
      </c>
      <c r="DJ42" s="4">
        <f t="shared" si="2"/>
        <v>6</v>
      </c>
      <c r="DK42" s="4">
        <f t="shared" si="3"/>
        <v>6</v>
      </c>
      <c r="DL42" s="21">
        <f t="shared" si="26"/>
        <v>6</v>
      </c>
      <c r="DM42" s="4">
        <f t="shared" si="4"/>
        <v>4</v>
      </c>
      <c r="DN42" s="4">
        <f t="shared" si="5"/>
        <v>4</v>
      </c>
      <c r="DO42" s="21">
        <f t="shared" si="27"/>
        <v>4</v>
      </c>
      <c r="DP42" s="4">
        <f t="shared" si="6"/>
        <v>10</v>
      </c>
      <c r="DQ42" s="4">
        <f t="shared" si="7"/>
        <v>10</v>
      </c>
      <c r="DR42" s="21">
        <f t="shared" si="28"/>
        <v>10</v>
      </c>
      <c r="DS42" s="58">
        <f t="shared" si="29"/>
        <v>20</v>
      </c>
      <c r="DT42" s="4">
        <f t="shared" si="30"/>
        <v>2</v>
      </c>
      <c r="DU42" s="4">
        <f t="shared" si="31"/>
        <v>2</v>
      </c>
      <c r="DV42" s="21">
        <f t="shared" si="32"/>
        <v>2</v>
      </c>
      <c r="DW42" s="4">
        <f t="shared" si="8"/>
        <v>6</v>
      </c>
      <c r="DX42" s="4">
        <f t="shared" si="9"/>
        <v>6</v>
      </c>
      <c r="DY42" s="21">
        <f t="shared" si="33"/>
        <v>6</v>
      </c>
      <c r="DZ42" s="4">
        <f t="shared" si="34"/>
        <v>4</v>
      </c>
      <c r="EA42" s="4">
        <f t="shared" si="35"/>
        <v>4</v>
      </c>
      <c r="EB42" s="21">
        <f t="shared" si="36"/>
        <v>4</v>
      </c>
      <c r="EC42" s="4">
        <f t="shared" si="10"/>
        <v>8</v>
      </c>
      <c r="ED42" s="4">
        <f t="shared" si="11"/>
        <v>8</v>
      </c>
      <c r="EE42" s="21">
        <f t="shared" si="37"/>
        <v>8</v>
      </c>
      <c r="EF42" s="58">
        <f t="shared" si="38"/>
        <v>20</v>
      </c>
      <c r="EG42" s="4">
        <f t="shared" si="12"/>
        <v>3</v>
      </c>
      <c r="EH42" s="4">
        <f t="shared" si="13"/>
        <v>3</v>
      </c>
      <c r="EI42" s="21">
        <f t="shared" si="39"/>
        <v>3</v>
      </c>
      <c r="EJ42" s="4">
        <f t="shared" si="14"/>
        <v>8</v>
      </c>
      <c r="EK42" s="4">
        <f t="shared" si="15"/>
        <v>8</v>
      </c>
      <c r="EL42" s="21">
        <f t="shared" si="40"/>
        <v>8</v>
      </c>
      <c r="EM42" s="4">
        <f t="shared" si="16"/>
        <v>11</v>
      </c>
      <c r="EN42" s="4">
        <f t="shared" si="17"/>
        <v>12</v>
      </c>
      <c r="EO42" s="21">
        <f t="shared" si="41"/>
        <v>11.5</v>
      </c>
      <c r="EP42" s="58">
        <f t="shared" si="42"/>
        <v>22.5</v>
      </c>
    </row>
    <row r="43" spans="1:146">
      <c r="A43" s="19">
        <v>56</v>
      </c>
      <c r="B43" s="19" t="s">
        <v>1121</v>
      </c>
      <c r="C43" s="19" t="s">
        <v>55</v>
      </c>
      <c r="D43" s="19" t="s">
        <v>64</v>
      </c>
      <c r="E43" s="19" t="s">
        <v>70</v>
      </c>
      <c r="F43" s="19" t="s">
        <v>42</v>
      </c>
      <c r="G43" s="19" t="s">
        <v>52</v>
      </c>
      <c r="H43" s="19" t="s">
        <v>53</v>
      </c>
      <c r="I43" s="19" t="s">
        <v>123</v>
      </c>
      <c r="J43" s="19">
        <v>100</v>
      </c>
      <c r="K43" s="19">
        <v>2427</v>
      </c>
      <c r="L43" s="19" t="s">
        <v>39</v>
      </c>
      <c r="M43" s="43"/>
      <c r="N43" s="19" t="s">
        <v>350</v>
      </c>
      <c r="O43" s="19">
        <v>2</v>
      </c>
      <c r="P43" s="19" t="s">
        <v>1053</v>
      </c>
      <c r="Q43" s="19">
        <v>2</v>
      </c>
      <c r="R43" s="19" t="s">
        <v>311</v>
      </c>
      <c r="S43" s="19">
        <v>2</v>
      </c>
      <c r="T43" s="19" t="s">
        <v>239</v>
      </c>
      <c r="U43" s="19">
        <v>1</v>
      </c>
      <c r="V43" s="19" t="s">
        <v>312</v>
      </c>
      <c r="W43" s="19">
        <v>2</v>
      </c>
      <c r="X43" s="19" t="s">
        <v>1054</v>
      </c>
      <c r="Y43" s="19">
        <v>4</v>
      </c>
      <c r="Z43" s="19" t="s">
        <v>58</v>
      </c>
      <c r="AA43" s="19" t="s">
        <v>42</v>
      </c>
      <c r="AB43" s="19" t="s">
        <v>42</v>
      </c>
      <c r="AC43" s="19">
        <v>0</v>
      </c>
      <c r="AD43" s="19" t="s">
        <v>1055</v>
      </c>
      <c r="AE43" s="19">
        <v>2</v>
      </c>
      <c r="AF43" s="19" t="s">
        <v>254</v>
      </c>
      <c r="AG43" s="19">
        <v>1</v>
      </c>
      <c r="AH43" s="19" t="s">
        <v>254</v>
      </c>
      <c r="AI43" s="19">
        <v>2</v>
      </c>
      <c r="AJ43" s="19" t="s">
        <v>1056</v>
      </c>
      <c r="AK43" s="19">
        <v>4</v>
      </c>
      <c r="AL43" s="19" t="s">
        <v>1057</v>
      </c>
      <c r="AM43" s="19">
        <v>2</v>
      </c>
      <c r="AN43" s="19" t="s">
        <v>374</v>
      </c>
      <c r="AO43" s="19">
        <v>2</v>
      </c>
      <c r="AP43" s="19" t="s">
        <v>226</v>
      </c>
      <c r="AQ43" s="19">
        <v>2</v>
      </c>
      <c r="AR43" s="19" t="s">
        <v>227</v>
      </c>
      <c r="AS43" s="19">
        <v>1</v>
      </c>
      <c r="AT43" s="19" t="s">
        <v>274</v>
      </c>
      <c r="AU43" s="19">
        <v>2</v>
      </c>
      <c r="AV43" s="19" t="s">
        <v>1058</v>
      </c>
      <c r="AW43" s="19">
        <v>4</v>
      </c>
      <c r="AX43" s="19" t="s">
        <v>1059</v>
      </c>
      <c r="AY43" s="19">
        <v>2</v>
      </c>
      <c r="AZ43" s="19" t="s">
        <v>334</v>
      </c>
      <c r="BA43" s="19">
        <v>0</v>
      </c>
      <c r="BB43" s="19" t="s">
        <v>438</v>
      </c>
      <c r="BC43" s="19">
        <v>2</v>
      </c>
      <c r="BD43" s="19" t="s">
        <v>262</v>
      </c>
      <c r="BE43" s="19">
        <v>2</v>
      </c>
      <c r="BF43" s="25"/>
      <c r="BG43" s="20" t="s">
        <v>350</v>
      </c>
      <c r="BH43" s="20">
        <v>2</v>
      </c>
      <c r="BI43" s="20" t="s">
        <v>1053</v>
      </c>
      <c r="BJ43" s="20">
        <v>2</v>
      </c>
      <c r="BK43" s="20" t="s">
        <v>311</v>
      </c>
      <c r="BL43" s="20">
        <v>2</v>
      </c>
      <c r="BM43" s="20" t="s">
        <v>239</v>
      </c>
      <c r="BN43" s="20">
        <v>1</v>
      </c>
      <c r="BO43" s="20" t="s">
        <v>312</v>
      </c>
      <c r="BP43" s="20">
        <v>2</v>
      </c>
      <c r="BQ43" s="20" t="s">
        <v>1054</v>
      </c>
      <c r="BR43" s="20">
        <v>4</v>
      </c>
      <c r="BS43" s="20" t="s">
        <v>58</v>
      </c>
      <c r="BT43" s="20" t="s">
        <v>42</v>
      </c>
      <c r="BU43" s="20" t="s">
        <v>42</v>
      </c>
      <c r="BV43" s="20">
        <v>0</v>
      </c>
      <c r="BW43" s="20" t="s">
        <v>1055</v>
      </c>
      <c r="BX43" s="20">
        <v>2</v>
      </c>
      <c r="BY43" s="20" t="s">
        <v>254</v>
      </c>
      <c r="BZ43" s="20">
        <v>1</v>
      </c>
      <c r="CA43" s="20" t="s">
        <v>254</v>
      </c>
      <c r="CB43" s="20">
        <v>2</v>
      </c>
      <c r="CC43" s="20" t="s">
        <v>1056</v>
      </c>
      <c r="CD43" s="20">
        <v>4</v>
      </c>
      <c r="CE43" s="20" t="s">
        <v>1057</v>
      </c>
      <c r="CF43" s="20">
        <v>2</v>
      </c>
      <c r="CG43" s="20" t="s">
        <v>374</v>
      </c>
      <c r="CH43" s="20">
        <v>2</v>
      </c>
      <c r="CI43" s="20" t="s">
        <v>226</v>
      </c>
      <c r="CJ43" s="20">
        <v>2</v>
      </c>
      <c r="CK43" s="20" t="s">
        <v>227</v>
      </c>
      <c r="CL43" s="20">
        <v>1</v>
      </c>
      <c r="CM43" s="20" t="s">
        <v>274</v>
      </c>
      <c r="CN43" s="20">
        <v>2</v>
      </c>
      <c r="CO43" s="20" t="s">
        <v>1058</v>
      </c>
      <c r="CP43" s="20">
        <v>4</v>
      </c>
      <c r="CQ43" s="20" t="s">
        <v>1059</v>
      </c>
      <c r="CR43" s="20">
        <v>2</v>
      </c>
      <c r="CS43" s="20" t="s">
        <v>334</v>
      </c>
      <c r="CT43" s="20">
        <v>0</v>
      </c>
      <c r="CU43" s="20" t="s">
        <v>438</v>
      </c>
      <c r="CV43" s="20">
        <v>2</v>
      </c>
      <c r="CW43" s="20" t="s">
        <v>262</v>
      </c>
      <c r="CX43" s="20">
        <v>2</v>
      </c>
      <c r="CY43" s="55"/>
      <c r="CZ43" s="4">
        <f t="shared" si="18"/>
        <v>6</v>
      </c>
      <c r="DA43" s="4">
        <f t="shared" si="19"/>
        <v>6</v>
      </c>
      <c r="DB43" s="21">
        <f t="shared" si="20"/>
        <v>6</v>
      </c>
      <c r="DC43" s="4">
        <f t="shared" si="0"/>
        <v>10</v>
      </c>
      <c r="DD43" s="4">
        <f t="shared" si="1"/>
        <v>10</v>
      </c>
      <c r="DE43" s="21">
        <f t="shared" si="21"/>
        <v>10</v>
      </c>
      <c r="DF43" s="4">
        <f t="shared" si="22"/>
        <v>2</v>
      </c>
      <c r="DG43" s="4">
        <f t="shared" si="23"/>
        <v>2</v>
      </c>
      <c r="DH43" s="21">
        <f t="shared" si="24"/>
        <v>2</v>
      </c>
      <c r="DI43" s="58">
        <f t="shared" si="25"/>
        <v>18</v>
      </c>
      <c r="DJ43" s="4">
        <f t="shared" si="2"/>
        <v>4</v>
      </c>
      <c r="DK43" s="4">
        <f t="shared" si="3"/>
        <v>4</v>
      </c>
      <c r="DL43" s="21">
        <f t="shared" si="26"/>
        <v>4</v>
      </c>
      <c r="DM43" s="4">
        <f t="shared" si="4"/>
        <v>4</v>
      </c>
      <c r="DN43" s="4">
        <f t="shared" si="5"/>
        <v>4</v>
      </c>
      <c r="DO43" s="21">
        <f t="shared" si="27"/>
        <v>4</v>
      </c>
      <c r="DP43" s="4">
        <f t="shared" si="6"/>
        <v>10</v>
      </c>
      <c r="DQ43" s="4">
        <f t="shared" si="7"/>
        <v>10</v>
      </c>
      <c r="DR43" s="21">
        <f t="shared" si="28"/>
        <v>10</v>
      </c>
      <c r="DS43" s="58">
        <f t="shared" si="29"/>
        <v>18</v>
      </c>
      <c r="DT43" s="4">
        <f t="shared" si="30"/>
        <v>2</v>
      </c>
      <c r="DU43" s="4">
        <f t="shared" si="31"/>
        <v>2</v>
      </c>
      <c r="DV43" s="21">
        <f t="shared" si="32"/>
        <v>2</v>
      </c>
      <c r="DW43" s="4">
        <f t="shared" si="8"/>
        <v>6</v>
      </c>
      <c r="DX43" s="4">
        <f t="shared" si="9"/>
        <v>6</v>
      </c>
      <c r="DY43" s="21">
        <f t="shared" si="33"/>
        <v>6</v>
      </c>
      <c r="DZ43" s="4">
        <f t="shared" si="34"/>
        <v>2</v>
      </c>
      <c r="EA43" s="4">
        <f t="shared" si="35"/>
        <v>2</v>
      </c>
      <c r="EB43" s="21">
        <f t="shared" si="36"/>
        <v>2</v>
      </c>
      <c r="EC43" s="4">
        <f t="shared" si="10"/>
        <v>8</v>
      </c>
      <c r="ED43" s="4">
        <f t="shared" si="11"/>
        <v>8</v>
      </c>
      <c r="EE43" s="21">
        <f t="shared" si="37"/>
        <v>8</v>
      </c>
      <c r="EF43" s="58">
        <f t="shared" si="38"/>
        <v>18</v>
      </c>
      <c r="EG43" s="4">
        <f t="shared" si="12"/>
        <v>3</v>
      </c>
      <c r="EH43" s="4">
        <f t="shared" si="13"/>
        <v>3</v>
      </c>
      <c r="EI43" s="21">
        <f t="shared" si="39"/>
        <v>3</v>
      </c>
      <c r="EJ43" s="4">
        <f t="shared" si="14"/>
        <v>8</v>
      </c>
      <c r="EK43" s="4">
        <f t="shared" si="15"/>
        <v>8</v>
      </c>
      <c r="EL43" s="21">
        <f t="shared" si="40"/>
        <v>8</v>
      </c>
      <c r="EM43" s="4">
        <f t="shared" si="16"/>
        <v>12</v>
      </c>
      <c r="EN43" s="4">
        <f t="shared" si="17"/>
        <v>12</v>
      </c>
      <c r="EO43" s="21">
        <f t="shared" si="41"/>
        <v>12</v>
      </c>
      <c r="EP43" s="58">
        <f t="shared" si="42"/>
        <v>23</v>
      </c>
    </row>
    <row r="44" spans="1:146">
      <c r="A44" s="19">
        <v>57</v>
      </c>
      <c r="B44" s="19" t="s">
        <v>1121</v>
      </c>
      <c r="C44" s="19"/>
      <c r="D44" s="19"/>
      <c r="E44" s="19"/>
      <c r="F44" s="19"/>
      <c r="G44" s="19"/>
      <c r="H44" s="19"/>
      <c r="I44" s="19" t="s">
        <v>138</v>
      </c>
      <c r="J44" s="19">
        <v>100</v>
      </c>
      <c r="K44" s="19">
        <v>2083</v>
      </c>
      <c r="L44" s="19" t="s">
        <v>39</v>
      </c>
      <c r="M44" s="43"/>
      <c r="N44" s="19" t="s">
        <v>780</v>
      </c>
      <c r="O44" s="19">
        <v>2</v>
      </c>
      <c r="P44" s="19" t="s">
        <v>1060</v>
      </c>
      <c r="Q44" s="19">
        <v>0</v>
      </c>
      <c r="R44" s="19" t="s">
        <v>311</v>
      </c>
      <c r="S44" s="19">
        <v>2</v>
      </c>
      <c r="T44" s="19" t="s">
        <v>239</v>
      </c>
      <c r="U44" s="19">
        <v>1</v>
      </c>
      <c r="V44" s="19" t="s">
        <v>312</v>
      </c>
      <c r="W44" s="19">
        <v>2</v>
      </c>
      <c r="X44" s="19" t="s">
        <v>1061</v>
      </c>
      <c r="Y44" s="19">
        <v>4</v>
      </c>
      <c r="Z44" s="19" t="s">
        <v>58</v>
      </c>
      <c r="AA44" s="19" t="s">
        <v>42</v>
      </c>
      <c r="AB44" s="19" t="s">
        <v>42</v>
      </c>
      <c r="AC44" s="19">
        <v>0</v>
      </c>
      <c r="AD44" s="19" t="s">
        <v>1062</v>
      </c>
      <c r="AE44" s="19">
        <v>2</v>
      </c>
      <c r="AF44" s="19" t="s">
        <v>254</v>
      </c>
      <c r="AG44" s="19">
        <v>1</v>
      </c>
      <c r="AH44" s="19" t="s">
        <v>254</v>
      </c>
      <c r="AI44" s="19">
        <v>2</v>
      </c>
      <c r="AJ44" s="19" t="s">
        <v>40</v>
      </c>
      <c r="AK44" s="19">
        <v>0</v>
      </c>
      <c r="AL44" s="19" t="s">
        <v>1063</v>
      </c>
      <c r="AM44" s="19">
        <v>0</v>
      </c>
      <c r="AN44" s="19" t="s">
        <v>671</v>
      </c>
      <c r="AO44" s="19">
        <v>1</v>
      </c>
      <c r="AP44" s="19" t="s">
        <v>226</v>
      </c>
      <c r="AQ44" s="19">
        <v>2</v>
      </c>
      <c r="AR44" s="19" t="s">
        <v>227</v>
      </c>
      <c r="AS44" s="19">
        <v>1</v>
      </c>
      <c r="AT44" s="19" t="s">
        <v>274</v>
      </c>
      <c r="AU44" s="19">
        <v>2</v>
      </c>
      <c r="AV44" s="19" t="s">
        <v>40</v>
      </c>
      <c r="AW44" s="19">
        <v>0</v>
      </c>
      <c r="AX44" s="19" t="s">
        <v>1064</v>
      </c>
      <c r="AY44" s="19">
        <v>2</v>
      </c>
      <c r="AZ44" s="19" t="s">
        <v>334</v>
      </c>
      <c r="BA44" s="19">
        <v>0</v>
      </c>
      <c r="BB44" s="19" t="s">
        <v>832</v>
      </c>
      <c r="BC44" s="19">
        <v>2</v>
      </c>
      <c r="BD44" s="19" t="s">
        <v>320</v>
      </c>
      <c r="BE44" s="19">
        <v>2</v>
      </c>
      <c r="BF44" s="25"/>
      <c r="BG44" s="20" t="s">
        <v>780</v>
      </c>
      <c r="BH44" s="20">
        <v>2</v>
      </c>
      <c r="BI44" s="20" t="s">
        <v>1060</v>
      </c>
      <c r="BJ44" s="20">
        <v>1</v>
      </c>
      <c r="BK44" s="20" t="s">
        <v>311</v>
      </c>
      <c r="BL44" s="20">
        <v>2</v>
      </c>
      <c r="BM44" s="20" t="s">
        <v>239</v>
      </c>
      <c r="BN44" s="20">
        <v>1</v>
      </c>
      <c r="BO44" s="20" t="s">
        <v>312</v>
      </c>
      <c r="BP44" s="20">
        <v>2</v>
      </c>
      <c r="BQ44" s="20" t="s">
        <v>1061</v>
      </c>
      <c r="BR44" s="20">
        <v>4</v>
      </c>
      <c r="BS44" s="20" t="s">
        <v>58</v>
      </c>
      <c r="BT44" s="20" t="s">
        <v>42</v>
      </c>
      <c r="BU44" s="20" t="s">
        <v>42</v>
      </c>
      <c r="BV44" s="20">
        <v>0</v>
      </c>
      <c r="BW44" s="20" t="s">
        <v>1062</v>
      </c>
      <c r="BX44" s="20">
        <v>2</v>
      </c>
      <c r="BY44" s="20" t="s">
        <v>254</v>
      </c>
      <c r="BZ44" s="20">
        <v>1</v>
      </c>
      <c r="CA44" s="20" t="s">
        <v>254</v>
      </c>
      <c r="CB44" s="20">
        <v>2</v>
      </c>
      <c r="CC44" s="20" t="s">
        <v>40</v>
      </c>
      <c r="CD44" s="20">
        <v>0</v>
      </c>
      <c r="CE44" s="20" t="s">
        <v>1063</v>
      </c>
      <c r="CF44" s="20">
        <v>0</v>
      </c>
      <c r="CG44" s="20" t="s">
        <v>671</v>
      </c>
      <c r="CH44" s="20">
        <v>1</v>
      </c>
      <c r="CI44" s="20" t="s">
        <v>226</v>
      </c>
      <c r="CJ44" s="20">
        <v>2</v>
      </c>
      <c r="CK44" s="20" t="s">
        <v>227</v>
      </c>
      <c r="CL44" s="20">
        <v>1</v>
      </c>
      <c r="CM44" s="20" t="s">
        <v>274</v>
      </c>
      <c r="CN44" s="20">
        <v>2</v>
      </c>
      <c r="CO44" s="20" t="s">
        <v>40</v>
      </c>
      <c r="CP44" s="20">
        <v>0</v>
      </c>
      <c r="CQ44" s="20" t="s">
        <v>1064</v>
      </c>
      <c r="CR44" s="20">
        <v>2</v>
      </c>
      <c r="CS44" s="20" t="s">
        <v>334</v>
      </c>
      <c r="CT44" s="20">
        <v>0</v>
      </c>
      <c r="CU44" s="20" t="s">
        <v>832</v>
      </c>
      <c r="CV44" s="20">
        <v>2</v>
      </c>
      <c r="CW44" s="20" t="s">
        <v>320</v>
      </c>
      <c r="CX44" s="20">
        <v>2</v>
      </c>
      <c r="CY44" s="55"/>
      <c r="CZ44" s="4">
        <f t="shared" si="18"/>
        <v>4</v>
      </c>
      <c r="DA44" s="4">
        <f t="shared" si="19"/>
        <v>5</v>
      </c>
      <c r="DB44" s="21">
        <f t="shared" si="20"/>
        <v>4.5</v>
      </c>
      <c r="DC44" s="4">
        <f t="shared" si="0"/>
        <v>7</v>
      </c>
      <c r="DD44" s="4">
        <f t="shared" si="1"/>
        <v>7</v>
      </c>
      <c r="DE44" s="21">
        <f t="shared" si="21"/>
        <v>7</v>
      </c>
      <c r="DF44" s="4">
        <f t="shared" si="22"/>
        <v>2</v>
      </c>
      <c r="DG44" s="4">
        <f t="shared" si="23"/>
        <v>2</v>
      </c>
      <c r="DH44" s="21">
        <f t="shared" si="24"/>
        <v>2</v>
      </c>
      <c r="DI44" s="58">
        <f t="shared" si="25"/>
        <v>13.5</v>
      </c>
      <c r="DJ44" s="4">
        <f t="shared" si="2"/>
        <v>4</v>
      </c>
      <c r="DK44" s="4">
        <f t="shared" si="3"/>
        <v>4</v>
      </c>
      <c r="DL44" s="21">
        <f t="shared" si="26"/>
        <v>4</v>
      </c>
      <c r="DM44" s="4">
        <f t="shared" si="4"/>
        <v>4</v>
      </c>
      <c r="DN44" s="4">
        <f t="shared" si="5"/>
        <v>4</v>
      </c>
      <c r="DO44" s="21">
        <f t="shared" si="27"/>
        <v>4</v>
      </c>
      <c r="DP44" s="4">
        <f t="shared" si="6"/>
        <v>5</v>
      </c>
      <c r="DQ44" s="4">
        <f t="shared" si="7"/>
        <v>6</v>
      </c>
      <c r="DR44" s="21">
        <f t="shared" si="28"/>
        <v>5.5</v>
      </c>
      <c r="DS44" s="58">
        <f t="shared" si="29"/>
        <v>13.5</v>
      </c>
      <c r="DT44" s="4">
        <f t="shared" si="30"/>
        <v>2</v>
      </c>
      <c r="DU44" s="4">
        <f t="shared" si="31"/>
        <v>2</v>
      </c>
      <c r="DV44" s="21">
        <f t="shared" si="32"/>
        <v>2</v>
      </c>
      <c r="DW44" s="4">
        <f t="shared" si="8"/>
        <v>4</v>
      </c>
      <c r="DX44" s="4">
        <f t="shared" si="9"/>
        <v>5</v>
      </c>
      <c r="DY44" s="21">
        <f t="shared" si="33"/>
        <v>4.5</v>
      </c>
      <c r="DZ44" s="4">
        <f t="shared" si="34"/>
        <v>2</v>
      </c>
      <c r="EA44" s="4">
        <f t="shared" si="35"/>
        <v>2</v>
      </c>
      <c r="EB44" s="21">
        <f t="shared" si="36"/>
        <v>2</v>
      </c>
      <c r="EC44" s="4">
        <f t="shared" si="10"/>
        <v>5</v>
      </c>
      <c r="ED44" s="4">
        <f t="shared" si="11"/>
        <v>5</v>
      </c>
      <c r="EE44" s="21">
        <f t="shared" si="37"/>
        <v>5</v>
      </c>
      <c r="EF44" s="58">
        <f t="shared" si="38"/>
        <v>13.5</v>
      </c>
      <c r="EG44" s="4">
        <f t="shared" si="12"/>
        <v>3</v>
      </c>
      <c r="EH44" s="4">
        <f t="shared" si="13"/>
        <v>3</v>
      </c>
      <c r="EI44" s="21">
        <f t="shared" si="39"/>
        <v>3</v>
      </c>
      <c r="EJ44" s="4">
        <f t="shared" si="14"/>
        <v>8</v>
      </c>
      <c r="EK44" s="4">
        <f t="shared" si="15"/>
        <v>8</v>
      </c>
      <c r="EL44" s="21">
        <f t="shared" si="40"/>
        <v>8</v>
      </c>
      <c r="EM44" s="4">
        <f t="shared" si="16"/>
        <v>4</v>
      </c>
      <c r="EN44" s="4">
        <f t="shared" si="17"/>
        <v>4</v>
      </c>
      <c r="EO44" s="21">
        <f t="shared" si="41"/>
        <v>4</v>
      </c>
      <c r="EP44" s="58">
        <f t="shared" si="42"/>
        <v>15</v>
      </c>
    </row>
    <row r="45" spans="1:146">
      <c r="A45" s="19">
        <v>59</v>
      </c>
      <c r="B45" s="19" t="s">
        <v>1121</v>
      </c>
      <c r="C45" s="19" t="s">
        <v>86</v>
      </c>
      <c r="D45" s="19" t="s">
        <v>45</v>
      </c>
      <c r="E45" s="19" t="s">
        <v>84</v>
      </c>
      <c r="F45" s="19" t="s">
        <v>58</v>
      </c>
      <c r="G45" s="19" t="s">
        <v>60</v>
      </c>
      <c r="H45" s="19" t="s">
        <v>90</v>
      </c>
      <c r="I45" s="19" t="s">
        <v>164</v>
      </c>
      <c r="J45" s="19">
        <v>100</v>
      </c>
      <c r="K45" s="19">
        <v>2474</v>
      </c>
      <c r="L45" s="19" t="s">
        <v>39</v>
      </c>
      <c r="M45" s="43"/>
      <c r="N45" s="19" t="s">
        <v>1072</v>
      </c>
      <c r="O45" s="19">
        <v>0</v>
      </c>
      <c r="P45" s="19" t="s">
        <v>1073</v>
      </c>
      <c r="Q45" s="19">
        <v>0</v>
      </c>
      <c r="R45" s="19" t="s">
        <v>216</v>
      </c>
      <c r="S45" s="19">
        <v>0</v>
      </c>
      <c r="T45" s="19" t="s">
        <v>239</v>
      </c>
      <c r="U45" s="19">
        <v>1</v>
      </c>
      <c r="V45" s="19" t="s">
        <v>563</v>
      </c>
      <c r="W45" s="19">
        <v>2</v>
      </c>
      <c r="X45" s="19" t="s">
        <v>1074</v>
      </c>
      <c r="Y45" s="19">
        <v>0</v>
      </c>
      <c r="Z45" s="19" t="s">
        <v>58</v>
      </c>
      <c r="AA45" s="19" t="s">
        <v>58</v>
      </c>
      <c r="AB45" s="19" t="s">
        <v>42</v>
      </c>
      <c r="AC45" s="19">
        <v>2</v>
      </c>
      <c r="AD45" s="19" t="s">
        <v>1075</v>
      </c>
      <c r="AE45" s="19">
        <v>0</v>
      </c>
      <c r="AF45" s="19" t="s">
        <v>221</v>
      </c>
      <c r="AG45" s="19">
        <v>0</v>
      </c>
      <c r="AH45" s="19" t="s">
        <v>1076</v>
      </c>
      <c r="AI45" s="19">
        <v>0</v>
      </c>
      <c r="AJ45" s="19" t="s">
        <v>719</v>
      </c>
      <c r="AK45" s="19">
        <v>0</v>
      </c>
      <c r="AL45" s="19" t="s">
        <v>224</v>
      </c>
      <c r="AM45" s="19">
        <v>2</v>
      </c>
      <c r="AN45" s="19" t="s">
        <v>671</v>
      </c>
      <c r="AO45" s="19">
        <v>1</v>
      </c>
      <c r="AP45" s="19" t="s">
        <v>344</v>
      </c>
      <c r="AQ45" s="19">
        <v>0</v>
      </c>
      <c r="AR45" s="19" t="s">
        <v>227</v>
      </c>
      <c r="AS45" s="19">
        <v>1</v>
      </c>
      <c r="AT45" s="19" t="s">
        <v>1077</v>
      </c>
      <c r="AU45" s="19">
        <v>0</v>
      </c>
      <c r="AV45" s="19" t="s">
        <v>719</v>
      </c>
      <c r="AW45" s="19">
        <v>0</v>
      </c>
      <c r="AX45" s="19" t="s">
        <v>1078</v>
      </c>
      <c r="AY45" s="19">
        <v>0</v>
      </c>
      <c r="AZ45" s="19" t="s">
        <v>231</v>
      </c>
      <c r="BA45" s="19">
        <v>0</v>
      </c>
      <c r="BB45" s="19" t="s">
        <v>224</v>
      </c>
      <c r="BC45" s="19">
        <v>0</v>
      </c>
      <c r="BD45" s="19" t="s">
        <v>1079</v>
      </c>
      <c r="BE45" s="19">
        <v>0</v>
      </c>
      <c r="BF45" s="25"/>
      <c r="BG45" s="20" t="s">
        <v>1072</v>
      </c>
      <c r="BH45" s="20">
        <v>0</v>
      </c>
      <c r="BI45" s="20" t="s">
        <v>1073</v>
      </c>
      <c r="BJ45" s="20">
        <v>0</v>
      </c>
      <c r="BK45" s="20" t="s">
        <v>216</v>
      </c>
      <c r="BL45" s="20">
        <v>0</v>
      </c>
      <c r="BM45" s="20" t="s">
        <v>239</v>
      </c>
      <c r="BN45" s="20">
        <v>1</v>
      </c>
      <c r="BO45" s="20" t="s">
        <v>563</v>
      </c>
      <c r="BP45" s="20">
        <v>2</v>
      </c>
      <c r="BQ45" s="20" t="s">
        <v>1074</v>
      </c>
      <c r="BR45" s="20">
        <v>0</v>
      </c>
      <c r="BS45" s="20" t="s">
        <v>58</v>
      </c>
      <c r="BT45" s="20" t="s">
        <v>58</v>
      </c>
      <c r="BU45" s="20" t="s">
        <v>42</v>
      </c>
      <c r="BV45" s="20">
        <v>2</v>
      </c>
      <c r="BW45" s="20" t="s">
        <v>1075</v>
      </c>
      <c r="BX45" s="20">
        <v>0</v>
      </c>
      <c r="BY45" s="20" t="s">
        <v>221</v>
      </c>
      <c r="BZ45" s="20">
        <v>0</v>
      </c>
      <c r="CA45" s="20" t="s">
        <v>1076</v>
      </c>
      <c r="CB45" s="20">
        <v>0</v>
      </c>
      <c r="CC45" s="20" t="s">
        <v>719</v>
      </c>
      <c r="CD45" s="20">
        <v>0</v>
      </c>
      <c r="CE45" s="20" t="s">
        <v>224</v>
      </c>
      <c r="CF45" s="20">
        <v>2</v>
      </c>
      <c r="CG45" s="20" t="s">
        <v>671</v>
      </c>
      <c r="CH45" s="20">
        <v>1</v>
      </c>
      <c r="CI45" s="20" t="s">
        <v>344</v>
      </c>
      <c r="CJ45" s="20">
        <v>0</v>
      </c>
      <c r="CK45" s="20" t="s">
        <v>227</v>
      </c>
      <c r="CL45" s="20">
        <v>1</v>
      </c>
      <c r="CM45" s="20" t="s">
        <v>1077</v>
      </c>
      <c r="CN45" s="20">
        <v>0</v>
      </c>
      <c r="CO45" s="20" t="s">
        <v>719</v>
      </c>
      <c r="CP45" s="20">
        <v>0</v>
      </c>
      <c r="CQ45" s="20" t="s">
        <v>1078</v>
      </c>
      <c r="CR45" s="20">
        <v>0</v>
      </c>
      <c r="CS45" s="20" t="s">
        <v>231</v>
      </c>
      <c r="CT45" s="20">
        <v>0</v>
      </c>
      <c r="CU45" s="20" t="s">
        <v>224</v>
      </c>
      <c r="CV45" s="20">
        <v>0</v>
      </c>
      <c r="CW45" s="20" t="s">
        <v>1079</v>
      </c>
      <c r="CX45" s="20">
        <v>0</v>
      </c>
      <c r="CY45" s="55"/>
      <c r="CZ45" s="4">
        <f t="shared" si="18"/>
        <v>0</v>
      </c>
      <c r="DA45" s="4">
        <f t="shared" si="19"/>
        <v>0</v>
      </c>
      <c r="DB45" s="21">
        <f t="shared" si="20"/>
        <v>0</v>
      </c>
      <c r="DC45" s="4">
        <f t="shared" si="0"/>
        <v>5</v>
      </c>
      <c r="DD45" s="4">
        <f t="shared" si="1"/>
        <v>5</v>
      </c>
      <c r="DE45" s="21">
        <f t="shared" si="21"/>
        <v>5</v>
      </c>
      <c r="DF45" s="4">
        <f t="shared" si="22"/>
        <v>0</v>
      </c>
      <c r="DG45" s="4">
        <f t="shared" si="23"/>
        <v>0</v>
      </c>
      <c r="DH45" s="21">
        <f t="shared" si="24"/>
        <v>0</v>
      </c>
      <c r="DI45" s="58">
        <f t="shared" si="25"/>
        <v>5</v>
      </c>
      <c r="DJ45" s="4">
        <f t="shared" si="2"/>
        <v>0</v>
      </c>
      <c r="DK45" s="4">
        <f t="shared" si="3"/>
        <v>0</v>
      </c>
      <c r="DL45" s="21">
        <f t="shared" si="26"/>
        <v>0</v>
      </c>
      <c r="DM45" s="4">
        <f t="shared" si="4"/>
        <v>2</v>
      </c>
      <c r="DN45" s="4">
        <f t="shared" si="5"/>
        <v>2</v>
      </c>
      <c r="DO45" s="21">
        <f t="shared" si="27"/>
        <v>2</v>
      </c>
      <c r="DP45" s="4">
        <f t="shared" si="6"/>
        <v>3</v>
      </c>
      <c r="DQ45" s="4">
        <f t="shared" si="7"/>
        <v>3</v>
      </c>
      <c r="DR45" s="21">
        <f t="shared" si="28"/>
        <v>3</v>
      </c>
      <c r="DS45" s="58">
        <f t="shared" si="29"/>
        <v>5</v>
      </c>
      <c r="DT45" s="4">
        <f t="shared" si="30"/>
        <v>2</v>
      </c>
      <c r="DU45" s="4">
        <f t="shared" si="31"/>
        <v>2</v>
      </c>
      <c r="DV45" s="21">
        <f t="shared" si="32"/>
        <v>2</v>
      </c>
      <c r="DW45" s="4">
        <f t="shared" si="8"/>
        <v>0</v>
      </c>
      <c r="DX45" s="4">
        <f t="shared" si="9"/>
        <v>0</v>
      </c>
      <c r="DY45" s="21">
        <f t="shared" si="33"/>
        <v>0</v>
      </c>
      <c r="DZ45" s="4">
        <f t="shared" si="34"/>
        <v>0</v>
      </c>
      <c r="EA45" s="4">
        <f t="shared" si="35"/>
        <v>0</v>
      </c>
      <c r="EB45" s="21">
        <f t="shared" si="36"/>
        <v>0</v>
      </c>
      <c r="EC45" s="4">
        <f t="shared" si="10"/>
        <v>3</v>
      </c>
      <c r="ED45" s="4">
        <f t="shared" si="11"/>
        <v>3</v>
      </c>
      <c r="EE45" s="21">
        <f t="shared" si="37"/>
        <v>3</v>
      </c>
      <c r="EF45" s="58">
        <f t="shared" si="38"/>
        <v>5</v>
      </c>
      <c r="EG45" s="4">
        <f t="shared" si="12"/>
        <v>2</v>
      </c>
      <c r="EH45" s="4">
        <f t="shared" si="13"/>
        <v>2</v>
      </c>
      <c r="EI45" s="21">
        <f t="shared" si="39"/>
        <v>2</v>
      </c>
      <c r="EJ45" s="4">
        <f t="shared" si="14"/>
        <v>2</v>
      </c>
      <c r="EK45" s="4">
        <f t="shared" si="15"/>
        <v>2</v>
      </c>
      <c r="EL45" s="21">
        <f t="shared" si="40"/>
        <v>2</v>
      </c>
      <c r="EM45" s="4">
        <f t="shared" si="16"/>
        <v>0</v>
      </c>
      <c r="EN45" s="4">
        <f t="shared" si="17"/>
        <v>0</v>
      </c>
      <c r="EO45" s="21">
        <f t="shared" si="41"/>
        <v>0</v>
      </c>
      <c r="EP45" s="58">
        <f t="shared" si="42"/>
        <v>4</v>
      </c>
    </row>
    <row r="46" spans="1:146">
      <c r="A46" s="19">
        <v>60</v>
      </c>
      <c r="B46" s="19" t="s">
        <v>1121</v>
      </c>
      <c r="C46" s="19" t="s">
        <v>63</v>
      </c>
      <c r="D46" s="19" t="s">
        <v>64</v>
      </c>
      <c r="E46" s="19" t="s">
        <v>74</v>
      </c>
      <c r="F46" s="19" t="s">
        <v>42</v>
      </c>
      <c r="G46" s="19" t="s">
        <v>52</v>
      </c>
      <c r="H46" s="19" t="s">
        <v>62</v>
      </c>
      <c r="I46" s="19" t="s">
        <v>161</v>
      </c>
      <c r="J46" s="19">
        <v>100</v>
      </c>
      <c r="K46" s="19">
        <v>1713</v>
      </c>
      <c r="L46" s="19" t="s">
        <v>39</v>
      </c>
      <c r="M46" s="43"/>
      <c r="N46" s="19" t="s">
        <v>743</v>
      </c>
      <c r="O46" s="19">
        <v>0</v>
      </c>
      <c r="P46" s="19" t="s">
        <v>1080</v>
      </c>
      <c r="Q46" s="19">
        <v>2</v>
      </c>
      <c r="R46" s="19" t="s">
        <v>216</v>
      </c>
      <c r="S46" s="19">
        <v>0</v>
      </c>
      <c r="T46" s="19" t="s">
        <v>250</v>
      </c>
      <c r="U46" s="19">
        <v>0</v>
      </c>
      <c r="V46" s="19" t="s">
        <v>1081</v>
      </c>
      <c r="W46" s="19">
        <v>0</v>
      </c>
      <c r="X46" s="19" t="s">
        <v>40</v>
      </c>
      <c r="Y46" s="19">
        <v>0</v>
      </c>
      <c r="Z46" s="19" t="s">
        <v>42</v>
      </c>
      <c r="AA46" s="19" t="s">
        <v>58</v>
      </c>
      <c r="AB46" s="19" t="s">
        <v>42</v>
      </c>
      <c r="AC46" s="19">
        <v>0</v>
      </c>
      <c r="AD46" s="19" t="s">
        <v>1082</v>
      </c>
      <c r="AE46" s="19">
        <v>0</v>
      </c>
      <c r="AF46" s="19" t="s">
        <v>221</v>
      </c>
      <c r="AG46" s="19">
        <v>0</v>
      </c>
      <c r="AH46" s="19" t="s">
        <v>1083</v>
      </c>
      <c r="AI46" s="19">
        <v>0</v>
      </c>
      <c r="AJ46" s="19" t="s">
        <v>1084</v>
      </c>
      <c r="AK46" s="19">
        <v>0</v>
      </c>
      <c r="AL46" s="19" t="s">
        <v>224</v>
      </c>
      <c r="AM46" s="19">
        <v>2</v>
      </c>
      <c r="AN46" s="19" t="s">
        <v>1002</v>
      </c>
      <c r="AO46" s="19">
        <v>1</v>
      </c>
      <c r="AP46" s="19" t="s">
        <v>344</v>
      </c>
      <c r="AQ46" s="19">
        <v>0</v>
      </c>
      <c r="AR46" s="19" t="s">
        <v>364</v>
      </c>
      <c r="AS46" s="19">
        <v>0</v>
      </c>
      <c r="AT46" s="19" t="s">
        <v>40</v>
      </c>
      <c r="AU46" s="19">
        <v>0</v>
      </c>
      <c r="AV46" s="19" t="s">
        <v>40</v>
      </c>
      <c r="AW46" s="19">
        <v>0</v>
      </c>
      <c r="AX46" s="19" t="s">
        <v>40</v>
      </c>
      <c r="AY46" s="19">
        <v>0</v>
      </c>
      <c r="AZ46" s="19" t="s">
        <v>334</v>
      </c>
      <c r="BA46" s="19">
        <v>0</v>
      </c>
      <c r="BB46" s="19" t="s">
        <v>1085</v>
      </c>
      <c r="BC46" s="19">
        <v>0</v>
      </c>
      <c r="BD46" s="19" t="s">
        <v>1086</v>
      </c>
      <c r="BE46" s="19">
        <v>0</v>
      </c>
      <c r="BF46" s="25"/>
      <c r="BG46" s="20" t="s">
        <v>743</v>
      </c>
      <c r="BH46" s="20">
        <v>0</v>
      </c>
      <c r="BI46" s="20" t="s">
        <v>1080</v>
      </c>
      <c r="BJ46" s="20">
        <v>1</v>
      </c>
      <c r="BK46" s="20" t="s">
        <v>216</v>
      </c>
      <c r="BL46" s="20">
        <v>0</v>
      </c>
      <c r="BM46" s="20" t="s">
        <v>250</v>
      </c>
      <c r="BN46" s="20">
        <v>0</v>
      </c>
      <c r="BO46" s="20" t="s">
        <v>1081</v>
      </c>
      <c r="BP46" s="20">
        <v>0</v>
      </c>
      <c r="BQ46" s="20" t="s">
        <v>40</v>
      </c>
      <c r="BR46" s="20">
        <v>0</v>
      </c>
      <c r="BS46" s="20" t="s">
        <v>42</v>
      </c>
      <c r="BT46" s="20" t="s">
        <v>58</v>
      </c>
      <c r="BU46" s="20" t="s">
        <v>42</v>
      </c>
      <c r="BV46" s="20">
        <v>0</v>
      </c>
      <c r="BW46" s="20" t="s">
        <v>1082</v>
      </c>
      <c r="BX46" s="20">
        <v>0</v>
      </c>
      <c r="BY46" s="20" t="s">
        <v>221</v>
      </c>
      <c r="BZ46" s="20">
        <v>0</v>
      </c>
      <c r="CA46" s="20" t="s">
        <v>1083</v>
      </c>
      <c r="CB46" s="20">
        <v>0</v>
      </c>
      <c r="CC46" s="20" t="s">
        <v>1084</v>
      </c>
      <c r="CD46" s="20">
        <v>0</v>
      </c>
      <c r="CE46" s="20" t="s">
        <v>224</v>
      </c>
      <c r="CF46" s="20">
        <v>2</v>
      </c>
      <c r="CG46" s="20" t="s">
        <v>1002</v>
      </c>
      <c r="CH46" s="20">
        <v>1</v>
      </c>
      <c r="CI46" s="20" t="s">
        <v>344</v>
      </c>
      <c r="CJ46" s="20">
        <v>0</v>
      </c>
      <c r="CK46" s="20" t="s">
        <v>364</v>
      </c>
      <c r="CL46" s="20">
        <v>0</v>
      </c>
      <c r="CM46" s="20" t="s">
        <v>40</v>
      </c>
      <c r="CN46" s="20">
        <v>0</v>
      </c>
      <c r="CO46" s="20" t="s">
        <v>40</v>
      </c>
      <c r="CP46" s="20">
        <v>0</v>
      </c>
      <c r="CQ46" s="20" t="s">
        <v>40</v>
      </c>
      <c r="CR46" s="20">
        <v>0</v>
      </c>
      <c r="CS46" s="20" t="s">
        <v>334</v>
      </c>
      <c r="CT46" s="20">
        <v>0</v>
      </c>
      <c r="CU46" s="20" t="s">
        <v>1085</v>
      </c>
      <c r="CV46" s="20">
        <v>0</v>
      </c>
      <c r="CW46" s="20" t="s">
        <v>1086</v>
      </c>
      <c r="CX46" s="20">
        <v>0</v>
      </c>
      <c r="CY46" s="55"/>
      <c r="CZ46" s="4">
        <f t="shared" si="18"/>
        <v>2</v>
      </c>
      <c r="DA46" s="4">
        <f t="shared" si="19"/>
        <v>1</v>
      </c>
      <c r="DB46" s="21">
        <f t="shared" si="20"/>
        <v>1.5</v>
      </c>
      <c r="DC46" s="4">
        <f t="shared" si="0"/>
        <v>3</v>
      </c>
      <c r="DD46" s="4">
        <f t="shared" si="1"/>
        <v>3</v>
      </c>
      <c r="DE46" s="21">
        <f t="shared" si="21"/>
        <v>3</v>
      </c>
      <c r="DF46" s="4">
        <f t="shared" si="22"/>
        <v>0</v>
      </c>
      <c r="DG46" s="4">
        <f t="shared" si="23"/>
        <v>0</v>
      </c>
      <c r="DH46" s="21">
        <f t="shared" si="24"/>
        <v>0</v>
      </c>
      <c r="DI46" s="58">
        <f t="shared" si="25"/>
        <v>4.5</v>
      </c>
      <c r="DJ46" s="4">
        <f t="shared" si="2"/>
        <v>0</v>
      </c>
      <c r="DK46" s="4">
        <f t="shared" si="3"/>
        <v>0</v>
      </c>
      <c r="DL46" s="21">
        <f t="shared" si="26"/>
        <v>0</v>
      </c>
      <c r="DM46" s="4">
        <f t="shared" si="4"/>
        <v>0</v>
      </c>
      <c r="DN46" s="4">
        <f t="shared" si="5"/>
        <v>0</v>
      </c>
      <c r="DO46" s="21">
        <f t="shared" si="27"/>
        <v>0</v>
      </c>
      <c r="DP46" s="4">
        <f t="shared" si="6"/>
        <v>5</v>
      </c>
      <c r="DQ46" s="4">
        <f t="shared" si="7"/>
        <v>4</v>
      </c>
      <c r="DR46" s="21">
        <f t="shared" si="28"/>
        <v>4.5</v>
      </c>
      <c r="DS46" s="58">
        <f t="shared" si="29"/>
        <v>4.5</v>
      </c>
      <c r="DT46" s="4">
        <f t="shared" si="30"/>
        <v>0</v>
      </c>
      <c r="DU46" s="4">
        <f t="shared" si="31"/>
        <v>0</v>
      </c>
      <c r="DV46" s="21">
        <f t="shared" si="32"/>
        <v>0</v>
      </c>
      <c r="DW46" s="4">
        <f t="shared" si="8"/>
        <v>2</v>
      </c>
      <c r="DX46" s="4">
        <f t="shared" si="9"/>
        <v>1</v>
      </c>
      <c r="DY46" s="21">
        <f t="shared" si="33"/>
        <v>1.5</v>
      </c>
      <c r="DZ46" s="4">
        <f t="shared" si="34"/>
        <v>0</v>
      </c>
      <c r="EA46" s="4">
        <f t="shared" si="35"/>
        <v>0</v>
      </c>
      <c r="EB46" s="21">
        <f t="shared" si="36"/>
        <v>0</v>
      </c>
      <c r="EC46" s="4">
        <f t="shared" si="10"/>
        <v>3</v>
      </c>
      <c r="ED46" s="4">
        <f t="shared" si="11"/>
        <v>3</v>
      </c>
      <c r="EE46" s="21">
        <f t="shared" si="37"/>
        <v>3</v>
      </c>
      <c r="EF46" s="58">
        <f t="shared" si="38"/>
        <v>4.5</v>
      </c>
      <c r="EG46" s="4">
        <f t="shared" si="12"/>
        <v>0</v>
      </c>
      <c r="EH46" s="4">
        <f t="shared" si="13"/>
        <v>0</v>
      </c>
      <c r="EI46" s="21">
        <f t="shared" si="39"/>
        <v>0</v>
      </c>
      <c r="EJ46" s="4">
        <f t="shared" si="14"/>
        <v>0</v>
      </c>
      <c r="EK46" s="4">
        <f t="shared" si="15"/>
        <v>0</v>
      </c>
      <c r="EL46" s="21">
        <f t="shared" si="40"/>
        <v>0</v>
      </c>
      <c r="EM46" s="4">
        <f t="shared" si="16"/>
        <v>0</v>
      </c>
      <c r="EN46" s="4">
        <f t="shared" si="17"/>
        <v>0</v>
      </c>
      <c r="EO46" s="21">
        <f t="shared" si="41"/>
        <v>0</v>
      </c>
      <c r="EP46" s="58">
        <f t="shared" si="42"/>
        <v>0</v>
      </c>
    </row>
  </sheetData>
  <autoFilter ref="A1:EP46" xr:uid="{17AAF737-1947-4A22-9339-3C103B79BBB8}"/>
  <pageMargins left="0.7" right="0.7" top="0.75" bottom="0.75" header="0.3" footer="0.3"/>
  <pageSetup orientation="portrait" r:id="rId1"/>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150A58-5849-B749-907D-B0CE45B90315}">
  <sheetPr>
    <tabColor theme="9"/>
  </sheetPr>
  <dimension ref="A1:CY46"/>
  <sheetViews>
    <sheetView topLeftCell="CB1" workbookViewId="0">
      <pane ySplit="1" topLeftCell="A2" activePane="bottomLeft" state="frozen"/>
      <selection activeCell="AW1" sqref="AW1"/>
      <selection pane="bottomLeft" activeCell="R33" sqref="A1:CY46"/>
    </sheetView>
  </sheetViews>
  <sheetFormatPr defaultColWidth="8.85546875" defaultRowHeight="15"/>
  <cols>
    <col min="1" max="10" width="8.85546875" style="16" customWidth="1"/>
    <col min="11" max="13" width="8.85546875" customWidth="1"/>
    <col min="14" max="21" width="8.85546875" style="16" customWidth="1"/>
    <col min="22" max="22" width="8.85546875" style="4" customWidth="1"/>
    <col min="23" max="31" width="8.85546875" style="16" customWidth="1"/>
    <col min="32" max="32" width="8.85546875" style="4" customWidth="1"/>
    <col min="33" max="44" width="8.85546875" style="16" customWidth="1"/>
    <col min="45" max="45" width="8.85546875" style="4" customWidth="1"/>
    <col min="46" max="54" width="8.85546875" style="16" customWidth="1"/>
    <col min="55" max="55" width="8.85546875" style="4" customWidth="1"/>
    <col min="56" max="103" width="8.85546875" style="16" customWidth="1"/>
    <col min="104" max="16384" width="8.85546875" style="16"/>
  </cols>
  <sheetData>
    <row r="1" spans="1:103" s="63" customFormat="1" ht="76.5">
      <c r="A1" s="60" t="s">
        <v>112</v>
      </c>
      <c r="B1" s="60" t="s">
        <v>1119</v>
      </c>
      <c r="C1" s="60" t="s">
        <v>1124</v>
      </c>
      <c r="D1" s="60" t="s">
        <v>1123</v>
      </c>
      <c r="E1" s="60" t="s">
        <v>1125</v>
      </c>
      <c r="F1" s="60" t="s">
        <v>1126</v>
      </c>
      <c r="G1" s="60" t="s">
        <v>1127</v>
      </c>
      <c r="H1" s="60" t="s">
        <v>38</v>
      </c>
      <c r="I1" s="60" t="s">
        <v>113</v>
      </c>
      <c r="J1" s="61"/>
      <c r="K1" s="61" t="s">
        <v>1227</v>
      </c>
      <c r="L1" s="61" t="s">
        <v>1228</v>
      </c>
      <c r="M1" s="61" t="s">
        <v>1229</v>
      </c>
      <c r="N1" s="61" t="s">
        <v>1242</v>
      </c>
      <c r="O1" s="61" t="s">
        <v>1230</v>
      </c>
      <c r="P1" s="61" t="s">
        <v>1231</v>
      </c>
      <c r="Q1" s="61" t="s">
        <v>1232</v>
      </c>
      <c r="R1" s="61" t="s">
        <v>1233</v>
      </c>
      <c r="S1" s="61" t="s">
        <v>1234</v>
      </c>
      <c r="T1" s="61" t="s">
        <v>1241</v>
      </c>
      <c r="U1" s="61" t="s">
        <v>1235</v>
      </c>
      <c r="V1" s="61" t="s">
        <v>1236</v>
      </c>
      <c r="W1" s="61" t="s">
        <v>1237</v>
      </c>
      <c r="X1" s="61" t="s">
        <v>1243</v>
      </c>
      <c r="Y1" s="61" t="s">
        <v>1238</v>
      </c>
      <c r="Z1" s="61" t="s">
        <v>1239</v>
      </c>
      <c r="AA1" s="61" t="s">
        <v>1240</v>
      </c>
      <c r="AB1" s="61" t="s">
        <v>1244</v>
      </c>
      <c r="AC1" s="61" t="s">
        <v>1245</v>
      </c>
      <c r="AD1" s="61" t="s">
        <v>1246</v>
      </c>
      <c r="AE1" s="61" t="s">
        <v>1247</v>
      </c>
      <c r="AF1" s="61" t="s">
        <v>1248</v>
      </c>
      <c r="AG1" s="61" t="s">
        <v>1249</v>
      </c>
      <c r="AH1" s="61" t="s">
        <v>1250</v>
      </c>
      <c r="AI1" s="61" t="s">
        <v>1251</v>
      </c>
      <c r="AJ1" s="61" t="s">
        <v>1252</v>
      </c>
      <c r="AK1" s="61" t="s">
        <v>1253</v>
      </c>
      <c r="AL1" s="61" t="s">
        <v>1254</v>
      </c>
      <c r="AM1" s="61" t="s">
        <v>1255</v>
      </c>
      <c r="AN1" s="61" t="s">
        <v>1256</v>
      </c>
      <c r="AO1" s="61" t="s">
        <v>1257</v>
      </c>
      <c r="AP1" s="61" t="s">
        <v>1258</v>
      </c>
      <c r="AQ1" s="61" t="s">
        <v>1260</v>
      </c>
      <c r="AR1" s="61" t="s">
        <v>1259</v>
      </c>
      <c r="AS1" s="61" t="s">
        <v>1261</v>
      </c>
      <c r="AT1" s="61" t="s">
        <v>1262</v>
      </c>
      <c r="AU1" s="61" t="s">
        <v>1264</v>
      </c>
      <c r="AV1" s="61" t="s">
        <v>1263</v>
      </c>
      <c r="AW1" s="61" t="s">
        <v>1265</v>
      </c>
      <c r="AX1" s="61" t="s">
        <v>1266</v>
      </c>
      <c r="AY1" s="61" t="s">
        <v>1267</v>
      </c>
      <c r="AZ1" s="61" t="s">
        <v>1268</v>
      </c>
      <c r="BA1" s="61" t="s">
        <v>1269</v>
      </c>
      <c r="BB1" s="61" t="s">
        <v>1270</v>
      </c>
      <c r="BC1" s="61" t="s">
        <v>1271</v>
      </c>
      <c r="BD1" s="61" t="s">
        <v>1272</v>
      </c>
      <c r="BE1" s="62"/>
      <c r="BF1" s="62" t="s">
        <v>1129</v>
      </c>
      <c r="BG1" s="62" t="s">
        <v>1128</v>
      </c>
      <c r="BH1" s="62" t="s">
        <v>0</v>
      </c>
      <c r="BI1" s="62" t="s">
        <v>1175</v>
      </c>
      <c r="BJ1" s="62" t="s">
        <v>1176</v>
      </c>
      <c r="BK1" s="62" t="s">
        <v>1181</v>
      </c>
      <c r="BL1" s="62" t="s">
        <v>1177</v>
      </c>
      <c r="BM1" s="62" t="s">
        <v>1178</v>
      </c>
      <c r="BN1" s="62" t="s">
        <v>1182</v>
      </c>
      <c r="BO1" s="62" t="s">
        <v>1179</v>
      </c>
      <c r="BP1" s="62" t="s">
        <v>1180</v>
      </c>
      <c r="BQ1" s="62" t="s">
        <v>1183</v>
      </c>
      <c r="BR1" s="62" t="s">
        <v>1214</v>
      </c>
      <c r="BS1" s="62" t="s">
        <v>1184</v>
      </c>
      <c r="BT1" s="62" t="s">
        <v>1185</v>
      </c>
      <c r="BU1" s="62" t="s">
        <v>1186</v>
      </c>
      <c r="BV1" s="62" t="s">
        <v>1187</v>
      </c>
      <c r="BW1" s="62" t="s">
        <v>1188</v>
      </c>
      <c r="BX1" s="62" t="s">
        <v>1189</v>
      </c>
      <c r="BY1" s="62" t="s">
        <v>1190</v>
      </c>
      <c r="BZ1" s="62" t="s">
        <v>1191</v>
      </c>
      <c r="CA1" s="62" t="s">
        <v>1192</v>
      </c>
      <c r="CB1" s="62" t="s">
        <v>1215</v>
      </c>
      <c r="CC1" s="62" t="s">
        <v>1193</v>
      </c>
      <c r="CD1" s="62" t="s">
        <v>1194</v>
      </c>
      <c r="CE1" s="62" t="s">
        <v>1195</v>
      </c>
      <c r="CF1" s="62" t="s">
        <v>1196</v>
      </c>
      <c r="CG1" s="62" t="s">
        <v>1197</v>
      </c>
      <c r="CH1" s="62" t="s">
        <v>1198</v>
      </c>
      <c r="CI1" s="62" t="s">
        <v>1199</v>
      </c>
      <c r="CJ1" s="62" t="s">
        <v>1200</v>
      </c>
      <c r="CK1" s="62" t="s">
        <v>1201</v>
      </c>
      <c r="CL1" s="62" t="s">
        <v>1202</v>
      </c>
      <c r="CM1" s="62" t="s">
        <v>1203</v>
      </c>
      <c r="CN1" s="62" t="s">
        <v>1204</v>
      </c>
      <c r="CO1" s="62" t="s">
        <v>1216</v>
      </c>
      <c r="CP1" s="62" t="s">
        <v>1208</v>
      </c>
      <c r="CQ1" s="62" t="s">
        <v>1209</v>
      </c>
      <c r="CR1" s="62" t="s">
        <v>1210</v>
      </c>
      <c r="CS1" s="62" t="s">
        <v>1211</v>
      </c>
      <c r="CT1" s="62" t="s">
        <v>1212</v>
      </c>
      <c r="CU1" s="62" t="s">
        <v>1213</v>
      </c>
      <c r="CV1" s="62" t="s">
        <v>1205</v>
      </c>
      <c r="CW1" s="62" t="s">
        <v>1206</v>
      </c>
      <c r="CX1" s="62" t="s">
        <v>1207</v>
      </c>
      <c r="CY1" s="62" t="s">
        <v>1217</v>
      </c>
    </row>
    <row r="2" spans="1:103" s="4" customFormat="1">
      <c r="A2" s="4">
        <v>1</v>
      </c>
      <c r="B2" s="4" t="s">
        <v>1120</v>
      </c>
      <c r="C2" s="4" t="s">
        <v>86</v>
      </c>
      <c r="D2" s="4" t="s">
        <v>64</v>
      </c>
      <c r="E2" s="4" t="s">
        <v>46</v>
      </c>
      <c r="F2" s="4" t="s">
        <v>58</v>
      </c>
      <c r="G2" s="4" t="s">
        <v>60</v>
      </c>
      <c r="H2" s="4" t="s">
        <v>90</v>
      </c>
      <c r="I2" s="4" t="s">
        <v>114</v>
      </c>
      <c r="J2" s="56" t="s">
        <v>1219</v>
      </c>
      <c r="K2" s="56">
        <v>98</v>
      </c>
      <c r="L2" s="56">
        <v>3584</v>
      </c>
      <c r="M2" s="56" t="s">
        <v>109</v>
      </c>
      <c r="N2" s="56">
        <v>4</v>
      </c>
      <c r="O2" s="56">
        <v>4</v>
      </c>
      <c r="P2" s="56">
        <v>4</v>
      </c>
      <c r="Q2" s="56">
        <v>8</v>
      </c>
      <c r="R2" s="56">
        <v>8</v>
      </c>
      <c r="S2" s="56">
        <v>8</v>
      </c>
      <c r="T2" s="56">
        <v>0</v>
      </c>
      <c r="U2" s="56">
        <v>0</v>
      </c>
      <c r="V2" s="56">
        <v>0</v>
      </c>
      <c r="W2" s="56">
        <v>12</v>
      </c>
      <c r="X2" s="56">
        <v>2</v>
      </c>
      <c r="Y2" s="56">
        <v>2</v>
      </c>
      <c r="Z2" s="56">
        <v>2</v>
      </c>
      <c r="AA2" s="56">
        <v>4</v>
      </c>
      <c r="AB2" s="56">
        <v>4</v>
      </c>
      <c r="AC2" s="56">
        <v>4</v>
      </c>
      <c r="AD2" s="56">
        <v>6</v>
      </c>
      <c r="AE2" s="56">
        <v>6</v>
      </c>
      <c r="AF2" s="56">
        <v>6</v>
      </c>
      <c r="AG2" s="56">
        <v>12</v>
      </c>
      <c r="AH2" s="56">
        <v>2</v>
      </c>
      <c r="AI2" s="56">
        <v>2</v>
      </c>
      <c r="AJ2" s="56">
        <v>2</v>
      </c>
      <c r="AK2" s="56">
        <v>4</v>
      </c>
      <c r="AL2" s="56">
        <v>4</v>
      </c>
      <c r="AM2" s="56">
        <v>4</v>
      </c>
      <c r="AN2" s="56">
        <v>0</v>
      </c>
      <c r="AO2" s="56">
        <v>0</v>
      </c>
      <c r="AP2" s="56">
        <v>0</v>
      </c>
      <c r="AQ2" s="56">
        <v>6</v>
      </c>
      <c r="AR2" s="56">
        <v>6</v>
      </c>
      <c r="AS2" s="56">
        <v>6</v>
      </c>
      <c r="AT2" s="56">
        <v>12</v>
      </c>
      <c r="AU2" s="56">
        <v>1</v>
      </c>
      <c r="AV2" s="56">
        <v>1</v>
      </c>
      <c r="AW2" s="56">
        <v>1</v>
      </c>
      <c r="AX2" s="56">
        <v>0</v>
      </c>
      <c r="AY2" s="56">
        <v>0</v>
      </c>
      <c r="AZ2" s="56">
        <v>0</v>
      </c>
      <c r="BA2" s="56">
        <v>2</v>
      </c>
      <c r="BB2" s="56">
        <v>2</v>
      </c>
      <c r="BC2" s="56">
        <v>2</v>
      </c>
      <c r="BD2" s="56">
        <v>3</v>
      </c>
      <c r="BE2" s="59"/>
      <c r="BF2" s="59">
        <v>100</v>
      </c>
      <c r="BG2" s="59">
        <v>3363</v>
      </c>
      <c r="BH2" s="59" t="s">
        <v>39</v>
      </c>
      <c r="BI2" s="59">
        <v>8</v>
      </c>
      <c r="BJ2" s="59">
        <v>8</v>
      </c>
      <c r="BK2" s="59">
        <v>8</v>
      </c>
      <c r="BL2" s="59">
        <v>8</v>
      </c>
      <c r="BM2" s="59">
        <v>8</v>
      </c>
      <c r="BN2" s="59">
        <v>8</v>
      </c>
      <c r="BO2" s="59">
        <v>2</v>
      </c>
      <c r="BP2" s="59">
        <v>2</v>
      </c>
      <c r="BQ2" s="59">
        <v>2</v>
      </c>
      <c r="BR2" s="59">
        <v>18</v>
      </c>
      <c r="BS2" s="59">
        <v>6</v>
      </c>
      <c r="BT2" s="59">
        <v>6</v>
      </c>
      <c r="BU2" s="59">
        <v>6</v>
      </c>
      <c r="BV2" s="59">
        <v>4</v>
      </c>
      <c r="BW2" s="59">
        <v>4</v>
      </c>
      <c r="BX2" s="59">
        <v>4</v>
      </c>
      <c r="BY2" s="59">
        <v>8</v>
      </c>
      <c r="BZ2" s="59">
        <v>8</v>
      </c>
      <c r="CA2" s="59">
        <v>8</v>
      </c>
      <c r="CB2" s="59">
        <v>18</v>
      </c>
      <c r="CC2" s="59">
        <v>2</v>
      </c>
      <c r="CD2" s="59">
        <v>2</v>
      </c>
      <c r="CE2" s="59">
        <v>2</v>
      </c>
      <c r="CF2" s="59">
        <v>6</v>
      </c>
      <c r="CG2" s="59">
        <v>6</v>
      </c>
      <c r="CH2" s="59">
        <v>6</v>
      </c>
      <c r="CI2" s="59">
        <v>4</v>
      </c>
      <c r="CJ2" s="59">
        <v>4</v>
      </c>
      <c r="CK2" s="59">
        <v>4</v>
      </c>
      <c r="CL2" s="59">
        <v>6</v>
      </c>
      <c r="CM2" s="59">
        <v>6</v>
      </c>
      <c r="CN2" s="59">
        <v>6</v>
      </c>
      <c r="CO2" s="59">
        <v>18</v>
      </c>
      <c r="CP2" s="59">
        <v>2</v>
      </c>
      <c r="CQ2" s="59">
        <v>2</v>
      </c>
      <c r="CR2" s="59">
        <v>2</v>
      </c>
      <c r="CS2" s="59">
        <v>6</v>
      </c>
      <c r="CT2" s="59">
        <v>6</v>
      </c>
      <c r="CU2" s="59">
        <v>6</v>
      </c>
      <c r="CV2" s="59">
        <v>6</v>
      </c>
      <c r="CW2" s="59">
        <v>6</v>
      </c>
      <c r="CX2" s="59">
        <v>6</v>
      </c>
      <c r="CY2" s="59">
        <v>14</v>
      </c>
    </row>
    <row r="3" spans="1:103">
      <c r="A3" s="19">
        <v>2</v>
      </c>
      <c r="B3" s="19" t="s">
        <v>1120</v>
      </c>
      <c r="C3" s="19" t="s">
        <v>44</v>
      </c>
      <c r="D3" s="19" t="s">
        <v>64</v>
      </c>
      <c r="E3" s="19" t="s">
        <v>84</v>
      </c>
      <c r="F3" s="19" t="s">
        <v>58</v>
      </c>
      <c r="G3" s="19" t="s">
        <v>60</v>
      </c>
      <c r="H3" s="19" t="s">
        <v>85</v>
      </c>
      <c r="I3" s="19" t="s">
        <v>131</v>
      </c>
      <c r="J3" s="56"/>
      <c r="K3" s="56">
        <v>100</v>
      </c>
      <c r="L3" s="56">
        <v>3288</v>
      </c>
      <c r="M3" s="56" t="s">
        <v>39</v>
      </c>
      <c r="N3" s="56">
        <v>0</v>
      </c>
      <c r="O3" s="56">
        <v>0</v>
      </c>
      <c r="P3" s="56">
        <v>0</v>
      </c>
      <c r="Q3" s="56">
        <v>6</v>
      </c>
      <c r="R3" s="56">
        <v>6</v>
      </c>
      <c r="S3" s="56">
        <v>6</v>
      </c>
      <c r="T3" s="56">
        <v>0</v>
      </c>
      <c r="U3" s="56">
        <v>0</v>
      </c>
      <c r="V3" s="56">
        <v>0</v>
      </c>
      <c r="W3" s="56">
        <v>6</v>
      </c>
      <c r="X3" s="56">
        <v>2</v>
      </c>
      <c r="Y3" s="56">
        <v>2</v>
      </c>
      <c r="Z3" s="56">
        <v>2</v>
      </c>
      <c r="AA3" s="56">
        <v>2</v>
      </c>
      <c r="AB3" s="56">
        <v>2</v>
      </c>
      <c r="AC3" s="56">
        <v>2</v>
      </c>
      <c r="AD3" s="56">
        <v>2</v>
      </c>
      <c r="AE3" s="56">
        <v>2</v>
      </c>
      <c r="AF3" s="56">
        <v>2</v>
      </c>
      <c r="AG3" s="56">
        <v>6</v>
      </c>
      <c r="AH3" s="56">
        <v>2</v>
      </c>
      <c r="AI3" s="56">
        <v>2</v>
      </c>
      <c r="AJ3" s="56">
        <v>2</v>
      </c>
      <c r="AK3" s="56">
        <v>0</v>
      </c>
      <c r="AL3" s="56">
        <v>0</v>
      </c>
      <c r="AM3" s="56">
        <v>0</v>
      </c>
      <c r="AN3" s="56">
        <v>0</v>
      </c>
      <c r="AO3" s="56">
        <v>0</v>
      </c>
      <c r="AP3" s="56">
        <v>0</v>
      </c>
      <c r="AQ3" s="56">
        <v>4</v>
      </c>
      <c r="AR3" s="56">
        <v>4</v>
      </c>
      <c r="AS3" s="56">
        <v>4</v>
      </c>
      <c r="AT3" s="56">
        <v>6</v>
      </c>
      <c r="AU3" s="56">
        <v>2</v>
      </c>
      <c r="AV3" s="56">
        <v>2</v>
      </c>
      <c r="AW3" s="56">
        <v>2</v>
      </c>
      <c r="AX3" s="56">
        <v>0</v>
      </c>
      <c r="AY3" s="56">
        <v>0</v>
      </c>
      <c r="AZ3" s="56">
        <v>0</v>
      </c>
      <c r="BA3" s="56">
        <v>0</v>
      </c>
      <c r="BB3" s="56">
        <v>0</v>
      </c>
      <c r="BC3" s="56">
        <v>0</v>
      </c>
      <c r="BD3" s="56">
        <v>2</v>
      </c>
      <c r="BE3" s="59" t="s">
        <v>1225</v>
      </c>
      <c r="BF3" s="59">
        <v>100</v>
      </c>
      <c r="BG3" s="59">
        <v>2448</v>
      </c>
      <c r="BH3" s="59" t="s">
        <v>39</v>
      </c>
      <c r="BI3" s="59">
        <v>0</v>
      </c>
      <c r="BJ3" s="59">
        <v>0</v>
      </c>
      <c r="BK3" s="59">
        <v>0</v>
      </c>
      <c r="BL3" s="59">
        <v>3</v>
      </c>
      <c r="BM3" s="59">
        <v>3</v>
      </c>
      <c r="BN3" s="59">
        <v>3</v>
      </c>
      <c r="BO3" s="59">
        <v>0</v>
      </c>
      <c r="BP3" s="59">
        <v>0</v>
      </c>
      <c r="BQ3" s="59">
        <v>0</v>
      </c>
      <c r="BR3" s="59">
        <v>3</v>
      </c>
      <c r="BS3" s="59">
        <v>2</v>
      </c>
      <c r="BT3" s="59">
        <v>2</v>
      </c>
      <c r="BU3" s="59">
        <v>2</v>
      </c>
      <c r="BV3" s="59">
        <v>0</v>
      </c>
      <c r="BW3" s="59">
        <v>0</v>
      </c>
      <c r="BX3" s="59">
        <v>0</v>
      </c>
      <c r="BY3" s="59">
        <v>1</v>
      </c>
      <c r="BZ3" s="59">
        <v>1</v>
      </c>
      <c r="CA3" s="59">
        <v>1</v>
      </c>
      <c r="CB3" s="59">
        <v>3</v>
      </c>
      <c r="CC3" s="59">
        <v>0</v>
      </c>
      <c r="CD3" s="59">
        <v>0</v>
      </c>
      <c r="CE3" s="59">
        <v>0</v>
      </c>
      <c r="CF3" s="59">
        <v>0</v>
      </c>
      <c r="CG3" s="59">
        <v>0</v>
      </c>
      <c r="CH3" s="59">
        <v>0</v>
      </c>
      <c r="CI3" s="59">
        <v>0</v>
      </c>
      <c r="CJ3" s="59">
        <v>0</v>
      </c>
      <c r="CK3" s="59">
        <v>0</v>
      </c>
      <c r="CL3" s="59">
        <v>3</v>
      </c>
      <c r="CM3" s="59">
        <v>3</v>
      </c>
      <c r="CN3" s="59">
        <v>3</v>
      </c>
      <c r="CO3" s="59">
        <v>3</v>
      </c>
      <c r="CP3" s="59">
        <v>0</v>
      </c>
      <c r="CQ3" s="59">
        <v>0</v>
      </c>
      <c r="CR3" s="59">
        <v>0</v>
      </c>
      <c r="CS3" s="59">
        <v>2</v>
      </c>
      <c r="CT3" s="59">
        <v>0</v>
      </c>
      <c r="CU3" s="59">
        <v>1</v>
      </c>
      <c r="CV3" s="59">
        <v>0</v>
      </c>
      <c r="CW3" s="59">
        <v>0</v>
      </c>
      <c r="CX3" s="59">
        <v>0</v>
      </c>
      <c r="CY3" s="59">
        <v>1</v>
      </c>
    </row>
    <row r="4" spans="1:103">
      <c r="A4" s="19">
        <v>3</v>
      </c>
      <c r="B4" s="19" t="s">
        <v>1120</v>
      </c>
      <c r="C4" s="19" t="s">
        <v>44</v>
      </c>
      <c r="D4" s="19" t="s">
        <v>64</v>
      </c>
      <c r="E4" s="19" t="s">
        <v>84</v>
      </c>
      <c r="F4" s="19" t="s">
        <v>58</v>
      </c>
      <c r="G4" s="19" t="s">
        <v>60</v>
      </c>
      <c r="H4" s="19" t="s">
        <v>90</v>
      </c>
      <c r="I4" s="19" t="s">
        <v>117</v>
      </c>
      <c r="J4" s="56"/>
      <c r="K4" s="56">
        <v>100</v>
      </c>
      <c r="L4" s="56">
        <v>3202</v>
      </c>
      <c r="M4" s="56" t="s">
        <v>39</v>
      </c>
      <c r="N4" s="56">
        <v>2</v>
      </c>
      <c r="O4" s="56">
        <v>2</v>
      </c>
      <c r="P4" s="56">
        <v>2</v>
      </c>
      <c r="Q4" s="56">
        <v>3</v>
      </c>
      <c r="R4" s="56">
        <v>3</v>
      </c>
      <c r="S4" s="56">
        <v>3</v>
      </c>
      <c r="T4" s="56">
        <v>0</v>
      </c>
      <c r="U4" s="56">
        <v>0</v>
      </c>
      <c r="V4" s="56">
        <v>0</v>
      </c>
      <c r="W4" s="56">
        <v>5</v>
      </c>
      <c r="X4" s="56">
        <v>0</v>
      </c>
      <c r="Y4" s="56">
        <v>0</v>
      </c>
      <c r="Z4" s="56">
        <v>0</v>
      </c>
      <c r="AA4" s="56">
        <v>2</v>
      </c>
      <c r="AB4" s="56">
        <v>2</v>
      </c>
      <c r="AC4" s="56">
        <v>2</v>
      </c>
      <c r="AD4" s="56">
        <v>3</v>
      </c>
      <c r="AE4" s="56">
        <v>3</v>
      </c>
      <c r="AF4" s="56">
        <v>3</v>
      </c>
      <c r="AG4" s="56">
        <v>5</v>
      </c>
      <c r="AH4" s="56">
        <v>0</v>
      </c>
      <c r="AI4" s="56">
        <v>0</v>
      </c>
      <c r="AJ4" s="56">
        <v>0</v>
      </c>
      <c r="AK4" s="56">
        <v>2</v>
      </c>
      <c r="AL4" s="56">
        <v>2</v>
      </c>
      <c r="AM4" s="56">
        <v>2</v>
      </c>
      <c r="AN4" s="56">
        <v>0</v>
      </c>
      <c r="AO4" s="56">
        <v>0</v>
      </c>
      <c r="AP4" s="56">
        <v>0</v>
      </c>
      <c r="AQ4" s="56">
        <v>3</v>
      </c>
      <c r="AR4" s="56">
        <v>3</v>
      </c>
      <c r="AS4" s="56">
        <v>3</v>
      </c>
      <c r="AT4" s="56">
        <v>5</v>
      </c>
      <c r="AU4" s="56">
        <v>2</v>
      </c>
      <c r="AV4" s="56">
        <v>2</v>
      </c>
      <c r="AW4" s="56">
        <v>2</v>
      </c>
      <c r="AX4" s="56">
        <v>2</v>
      </c>
      <c r="AY4" s="56">
        <v>2</v>
      </c>
      <c r="AZ4" s="56">
        <v>2</v>
      </c>
      <c r="BA4" s="56">
        <v>0</v>
      </c>
      <c r="BB4" s="56">
        <v>0</v>
      </c>
      <c r="BC4" s="56">
        <v>0</v>
      </c>
      <c r="BD4" s="56">
        <v>4</v>
      </c>
      <c r="BE4" s="59" t="s">
        <v>1226</v>
      </c>
      <c r="BF4" s="59">
        <v>13</v>
      </c>
      <c r="BG4" s="59">
        <v>3585</v>
      </c>
      <c r="BH4" s="59" t="s">
        <v>109</v>
      </c>
      <c r="BI4" s="59">
        <v>0</v>
      </c>
      <c r="BJ4" s="59">
        <v>0</v>
      </c>
      <c r="BK4" s="59">
        <v>0</v>
      </c>
      <c r="BL4" s="59">
        <v>0</v>
      </c>
      <c r="BM4" s="59">
        <v>0</v>
      </c>
      <c r="BN4" s="59">
        <v>0</v>
      </c>
      <c r="BO4" s="59">
        <v>0</v>
      </c>
      <c r="BP4" s="59">
        <v>0</v>
      </c>
      <c r="BQ4" s="59">
        <v>0</v>
      </c>
      <c r="BR4" s="59">
        <v>0</v>
      </c>
      <c r="BS4" s="59">
        <v>0</v>
      </c>
      <c r="BT4" s="59">
        <v>0</v>
      </c>
      <c r="BU4" s="59">
        <v>0</v>
      </c>
      <c r="BV4" s="59">
        <v>0</v>
      </c>
      <c r="BW4" s="59">
        <v>0</v>
      </c>
      <c r="BX4" s="59">
        <v>0</v>
      </c>
      <c r="BY4" s="59">
        <v>0</v>
      </c>
      <c r="BZ4" s="59">
        <v>0</v>
      </c>
      <c r="CA4" s="59">
        <v>0</v>
      </c>
      <c r="CB4" s="59">
        <v>0</v>
      </c>
      <c r="CC4" s="59">
        <v>0</v>
      </c>
      <c r="CD4" s="59">
        <v>0</v>
      </c>
      <c r="CE4" s="59">
        <v>0</v>
      </c>
      <c r="CF4" s="59">
        <v>0</v>
      </c>
      <c r="CG4" s="59">
        <v>0</v>
      </c>
      <c r="CH4" s="59">
        <v>0</v>
      </c>
      <c r="CI4" s="59">
        <v>0</v>
      </c>
      <c r="CJ4" s="59">
        <v>0</v>
      </c>
      <c r="CK4" s="59">
        <v>0</v>
      </c>
      <c r="CL4" s="59">
        <v>0</v>
      </c>
      <c r="CM4" s="59">
        <v>0</v>
      </c>
      <c r="CN4" s="59">
        <v>0</v>
      </c>
      <c r="CO4" s="59">
        <v>0</v>
      </c>
      <c r="CP4" s="59">
        <v>0</v>
      </c>
      <c r="CQ4" s="59">
        <v>0</v>
      </c>
      <c r="CR4" s="59">
        <v>0</v>
      </c>
      <c r="CS4" s="59">
        <v>0</v>
      </c>
      <c r="CT4" s="59">
        <v>0</v>
      </c>
      <c r="CU4" s="59">
        <v>0</v>
      </c>
      <c r="CV4" s="59">
        <v>0</v>
      </c>
      <c r="CW4" s="59">
        <v>0</v>
      </c>
      <c r="CX4" s="59">
        <v>0</v>
      </c>
      <c r="CY4" s="59">
        <v>0</v>
      </c>
    </row>
    <row r="5" spans="1:103">
      <c r="A5" s="19">
        <v>4</v>
      </c>
      <c r="B5" s="19" t="s">
        <v>1120</v>
      </c>
      <c r="C5" s="19" t="s">
        <v>44</v>
      </c>
      <c r="D5" s="19" t="s">
        <v>45</v>
      </c>
      <c r="E5" s="19" t="s">
        <v>84</v>
      </c>
      <c r="F5" s="19" t="s">
        <v>58</v>
      </c>
      <c r="G5" s="19" t="s">
        <v>60</v>
      </c>
      <c r="H5" s="19" t="s">
        <v>85</v>
      </c>
      <c r="I5" s="19" t="s">
        <v>134</v>
      </c>
      <c r="J5" s="56"/>
      <c r="K5" s="56">
        <v>100</v>
      </c>
      <c r="L5" s="56">
        <v>3091</v>
      </c>
      <c r="M5" s="56" t="s">
        <v>39</v>
      </c>
      <c r="N5" s="56">
        <v>4</v>
      </c>
      <c r="O5" s="56">
        <v>4</v>
      </c>
      <c r="P5" s="56">
        <v>4</v>
      </c>
      <c r="Q5" s="56">
        <v>3</v>
      </c>
      <c r="R5" s="56">
        <v>3</v>
      </c>
      <c r="S5" s="56">
        <v>3</v>
      </c>
      <c r="T5" s="56">
        <v>0</v>
      </c>
      <c r="U5" s="56">
        <v>0</v>
      </c>
      <c r="V5" s="56">
        <v>0</v>
      </c>
      <c r="W5" s="56">
        <v>7</v>
      </c>
      <c r="X5" s="56">
        <v>2</v>
      </c>
      <c r="Y5" s="56">
        <v>2</v>
      </c>
      <c r="Z5" s="56">
        <v>2</v>
      </c>
      <c r="AA5" s="56">
        <v>2</v>
      </c>
      <c r="AB5" s="56">
        <v>2</v>
      </c>
      <c r="AC5" s="56">
        <v>2</v>
      </c>
      <c r="AD5" s="56">
        <v>3</v>
      </c>
      <c r="AE5" s="56">
        <v>3</v>
      </c>
      <c r="AF5" s="56">
        <v>3</v>
      </c>
      <c r="AG5" s="56">
        <v>7</v>
      </c>
      <c r="AH5" s="56">
        <v>0</v>
      </c>
      <c r="AI5" s="56">
        <v>0</v>
      </c>
      <c r="AJ5" s="56">
        <v>0</v>
      </c>
      <c r="AK5" s="56">
        <v>2</v>
      </c>
      <c r="AL5" s="56">
        <v>2</v>
      </c>
      <c r="AM5" s="56">
        <v>2</v>
      </c>
      <c r="AN5" s="56">
        <v>2</v>
      </c>
      <c r="AO5" s="56">
        <v>2</v>
      </c>
      <c r="AP5" s="56">
        <v>2</v>
      </c>
      <c r="AQ5" s="56">
        <v>3</v>
      </c>
      <c r="AR5" s="56">
        <v>3</v>
      </c>
      <c r="AS5" s="56">
        <v>3</v>
      </c>
      <c r="AT5" s="56">
        <v>7</v>
      </c>
      <c r="AU5" s="56">
        <v>1</v>
      </c>
      <c r="AV5" s="56">
        <v>1</v>
      </c>
      <c r="AW5" s="56">
        <v>1</v>
      </c>
      <c r="AX5" s="56">
        <v>4</v>
      </c>
      <c r="AY5" s="56">
        <v>4</v>
      </c>
      <c r="AZ5" s="56">
        <v>4</v>
      </c>
      <c r="BA5" s="56">
        <v>0</v>
      </c>
      <c r="BB5" s="56">
        <v>0</v>
      </c>
      <c r="BC5" s="56">
        <v>0</v>
      </c>
      <c r="BD5" s="56">
        <v>5</v>
      </c>
      <c r="BE5" s="59"/>
      <c r="BF5" s="59">
        <v>100</v>
      </c>
      <c r="BG5" s="59">
        <v>2845</v>
      </c>
      <c r="BH5" s="59" t="s">
        <v>39</v>
      </c>
      <c r="BI5" s="59">
        <v>4</v>
      </c>
      <c r="BJ5" s="59">
        <v>4</v>
      </c>
      <c r="BK5" s="59">
        <v>4</v>
      </c>
      <c r="BL5" s="59">
        <v>5</v>
      </c>
      <c r="BM5" s="59">
        <v>5</v>
      </c>
      <c r="BN5" s="59">
        <v>5</v>
      </c>
      <c r="BO5" s="59">
        <v>0</v>
      </c>
      <c r="BP5" s="59">
        <v>0</v>
      </c>
      <c r="BQ5" s="59">
        <v>0</v>
      </c>
      <c r="BR5" s="59">
        <v>9</v>
      </c>
      <c r="BS5" s="59">
        <v>4</v>
      </c>
      <c r="BT5" s="59">
        <v>4</v>
      </c>
      <c r="BU5" s="59">
        <v>4</v>
      </c>
      <c r="BV5" s="59">
        <v>2</v>
      </c>
      <c r="BW5" s="59">
        <v>2</v>
      </c>
      <c r="BX5" s="59">
        <v>2</v>
      </c>
      <c r="BY5" s="59">
        <v>3</v>
      </c>
      <c r="BZ5" s="59">
        <v>3</v>
      </c>
      <c r="CA5" s="59">
        <v>3</v>
      </c>
      <c r="CB5" s="59">
        <v>9</v>
      </c>
      <c r="CC5" s="59">
        <v>0</v>
      </c>
      <c r="CD5" s="59">
        <v>0</v>
      </c>
      <c r="CE5" s="59">
        <v>0</v>
      </c>
      <c r="CF5" s="59">
        <v>2</v>
      </c>
      <c r="CG5" s="59">
        <v>2</v>
      </c>
      <c r="CH5" s="59">
        <v>2</v>
      </c>
      <c r="CI5" s="59">
        <v>2</v>
      </c>
      <c r="CJ5" s="59">
        <v>2</v>
      </c>
      <c r="CK5" s="59">
        <v>2</v>
      </c>
      <c r="CL5" s="59">
        <v>5</v>
      </c>
      <c r="CM5" s="59">
        <v>5</v>
      </c>
      <c r="CN5" s="59">
        <v>5</v>
      </c>
      <c r="CO5" s="59">
        <v>9</v>
      </c>
      <c r="CP5" s="59">
        <v>1</v>
      </c>
      <c r="CQ5" s="59">
        <v>1</v>
      </c>
      <c r="CR5" s="59">
        <v>1</v>
      </c>
      <c r="CS5" s="59">
        <v>2</v>
      </c>
      <c r="CT5" s="59">
        <v>2</v>
      </c>
      <c r="CU5" s="59">
        <v>2</v>
      </c>
      <c r="CV5" s="59">
        <v>0</v>
      </c>
      <c r="CW5" s="59">
        <v>0</v>
      </c>
      <c r="CX5" s="59">
        <v>0</v>
      </c>
      <c r="CY5" s="59">
        <v>3</v>
      </c>
    </row>
    <row r="6" spans="1:103">
      <c r="A6" s="19">
        <v>5</v>
      </c>
      <c r="B6" s="19" t="s">
        <v>1120</v>
      </c>
      <c r="C6" s="19" t="s">
        <v>44</v>
      </c>
      <c r="D6" s="19" t="s">
        <v>45</v>
      </c>
      <c r="E6" s="19" t="s">
        <v>84</v>
      </c>
      <c r="F6" s="19" t="s">
        <v>58</v>
      </c>
      <c r="G6" s="19" t="s">
        <v>60</v>
      </c>
      <c r="H6" s="19" t="s">
        <v>85</v>
      </c>
      <c r="I6" s="19" t="s">
        <v>128</v>
      </c>
      <c r="J6" s="56"/>
      <c r="K6" s="56">
        <v>77</v>
      </c>
      <c r="L6" s="56">
        <v>3580</v>
      </c>
      <c r="M6" s="56" t="s">
        <v>109</v>
      </c>
      <c r="N6" s="56">
        <v>0</v>
      </c>
      <c r="O6" s="56">
        <v>0</v>
      </c>
      <c r="P6" s="56">
        <v>0</v>
      </c>
      <c r="Q6" s="56">
        <v>1</v>
      </c>
      <c r="R6" s="56">
        <v>1</v>
      </c>
      <c r="S6" s="56">
        <v>1</v>
      </c>
      <c r="T6" s="56">
        <v>0</v>
      </c>
      <c r="U6" s="56">
        <v>0</v>
      </c>
      <c r="V6" s="56">
        <v>0</v>
      </c>
      <c r="W6" s="56">
        <v>1</v>
      </c>
      <c r="X6" s="56">
        <v>0</v>
      </c>
      <c r="Y6" s="56">
        <v>0</v>
      </c>
      <c r="Z6" s="56">
        <v>0</v>
      </c>
      <c r="AA6" s="56">
        <v>0</v>
      </c>
      <c r="AB6" s="56">
        <v>0</v>
      </c>
      <c r="AC6" s="56">
        <v>0</v>
      </c>
      <c r="AD6" s="56">
        <v>1</v>
      </c>
      <c r="AE6" s="56">
        <v>1</v>
      </c>
      <c r="AF6" s="56">
        <v>1</v>
      </c>
      <c r="AG6" s="56">
        <v>1</v>
      </c>
      <c r="AH6" s="56">
        <v>0</v>
      </c>
      <c r="AI6" s="56">
        <v>0</v>
      </c>
      <c r="AJ6" s="56">
        <v>0</v>
      </c>
      <c r="AK6" s="56">
        <v>0</v>
      </c>
      <c r="AL6" s="56">
        <v>0</v>
      </c>
      <c r="AM6" s="56">
        <v>0</v>
      </c>
      <c r="AN6" s="56">
        <v>0</v>
      </c>
      <c r="AO6" s="56">
        <v>0</v>
      </c>
      <c r="AP6" s="56">
        <v>0</v>
      </c>
      <c r="AQ6" s="56">
        <v>1</v>
      </c>
      <c r="AR6" s="56">
        <v>1</v>
      </c>
      <c r="AS6" s="56">
        <v>1</v>
      </c>
      <c r="AT6" s="56">
        <v>1</v>
      </c>
      <c r="AU6" s="56">
        <v>0</v>
      </c>
      <c r="AV6" s="56">
        <v>0</v>
      </c>
      <c r="AW6" s="56">
        <v>0</v>
      </c>
      <c r="AX6" s="56">
        <v>0</v>
      </c>
      <c r="AY6" s="56">
        <v>0</v>
      </c>
      <c r="AZ6" s="56">
        <v>0</v>
      </c>
      <c r="BA6" s="56">
        <v>0</v>
      </c>
      <c r="BB6" s="56">
        <v>0</v>
      </c>
      <c r="BC6" s="56">
        <v>0</v>
      </c>
      <c r="BD6" s="56">
        <v>0</v>
      </c>
      <c r="BE6" s="59"/>
      <c r="BF6" s="59">
        <v>81</v>
      </c>
      <c r="BG6" s="59">
        <v>3448</v>
      </c>
      <c r="BH6" s="59" t="s">
        <v>109</v>
      </c>
      <c r="BI6" s="59">
        <v>0</v>
      </c>
      <c r="BJ6" s="59">
        <v>0</v>
      </c>
      <c r="BK6" s="59">
        <v>0</v>
      </c>
      <c r="BL6" s="59">
        <v>2</v>
      </c>
      <c r="BM6" s="59">
        <v>2</v>
      </c>
      <c r="BN6" s="59">
        <v>2</v>
      </c>
      <c r="BO6" s="59">
        <v>2</v>
      </c>
      <c r="BP6" s="59">
        <v>2</v>
      </c>
      <c r="BQ6" s="59">
        <v>2</v>
      </c>
      <c r="BR6" s="59">
        <v>4</v>
      </c>
      <c r="BS6" s="59">
        <v>2</v>
      </c>
      <c r="BT6" s="59">
        <v>2</v>
      </c>
      <c r="BU6" s="59">
        <v>2</v>
      </c>
      <c r="BV6" s="59">
        <v>0</v>
      </c>
      <c r="BW6" s="59">
        <v>0</v>
      </c>
      <c r="BX6" s="59">
        <v>0</v>
      </c>
      <c r="BY6" s="59">
        <v>2</v>
      </c>
      <c r="BZ6" s="59">
        <v>2</v>
      </c>
      <c r="CA6" s="59">
        <v>2</v>
      </c>
      <c r="CB6" s="59">
        <v>4</v>
      </c>
      <c r="CC6" s="59">
        <v>0</v>
      </c>
      <c r="CD6" s="59">
        <v>0</v>
      </c>
      <c r="CE6" s="59">
        <v>0</v>
      </c>
      <c r="CF6" s="59">
        <v>0</v>
      </c>
      <c r="CG6" s="59">
        <v>0</v>
      </c>
      <c r="CH6" s="59">
        <v>0</v>
      </c>
      <c r="CI6" s="59">
        <v>0</v>
      </c>
      <c r="CJ6" s="59">
        <v>0</v>
      </c>
      <c r="CK6" s="59">
        <v>0</v>
      </c>
      <c r="CL6" s="59">
        <v>4</v>
      </c>
      <c r="CM6" s="59">
        <v>4</v>
      </c>
      <c r="CN6" s="59">
        <v>4</v>
      </c>
      <c r="CO6" s="59">
        <v>4</v>
      </c>
      <c r="CP6" s="59">
        <v>0</v>
      </c>
      <c r="CQ6" s="59">
        <v>0</v>
      </c>
      <c r="CR6" s="59">
        <v>0</v>
      </c>
      <c r="CS6" s="59">
        <v>2</v>
      </c>
      <c r="CT6" s="59">
        <v>2</v>
      </c>
      <c r="CU6" s="59">
        <v>2</v>
      </c>
      <c r="CV6" s="59">
        <v>4</v>
      </c>
      <c r="CW6" s="59">
        <v>4</v>
      </c>
      <c r="CX6" s="59">
        <v>4</v>
      </c>
      <c r="CY6" s="59">
        <v>6</v>
      </c>
    </row>
    <row r="7" spans="1:103">
      <c r="A7" s="19">
        <v>6</v>
      </c>
      <c r="B7" s="19" t="s">
        <v>1120</v>
      </c>
      <c r="C7" s="19" t="s">
        <v>44</v>
      </c>
      <c r="D7" s="19" t="s">
        <v>64</v>
      </c>
      <c r="E7" s="19" t="s">
        <v>84</v>
      </c>
      <c r="F7" s="19" t="s">
        <v>58</v>
      </c>
      <c r="G7" s="19" t="s">
        <v>60</v>
      </c>
      <c r="H7" s="19" t="s">
        <v>85</v>
      </c>
      <c r="I7" s="19" t="s">
        <v>132</v>
      </c>
      <c r="J7" s="56"/>
      <c r="K7" s="56">
        <v>100</v>
      </c>
      <c r="L7" s="56">
        <v>3446</v>
      </c>
      <c r="M7" s="56" t="s">
        <v>39</v>
      </c>
      <c r="N7" s="56">
        <v>4</v>
      </c>
      <c r="O7" s="56">
        <v>4</v>
      </c>
      <c r="P7" s="56">
        <v>4</v>
      </c>
      <c r="Q7" s="56">
        <v>2</v>
      </c>
      <c r="R7" s="56">
        <v>2</v>
      </c>
      <c r="S7" s="56">
        <v>2</v>
      </c>
      <c r="T7" s="56">
        <v>0</v>
      </c>
      <c r="U7" s="56">
        <v>0</v>
      </c>
      <c r="V7" s="56">
        <v>0</v>
      </c>
      <c r="W7" s="56">
        <v>6</v>
      </c>
      <c r="X7" s="56">
        <v>0</v>
      </c>
      <c r="Y7" s="56">
        <v>0</v>
      </c>
      <c r="Z7" s="56">
        <v>0</v>
      </c>
      <c r="AA7" s="56">
        <v>4</v>
      </c>
      <c r="AB7" s="56">
        <v>4</v>
      </c>
      <c r="AC7" s="56">
        <v>4</v>
      </c>
      <c r="AD7" s="56">
        <v>2</v>
      </c>
      <c r="AE7" s="56">
        <v>2</v>
      </c>
      <c r="AF7" s="56">
        <v>2</v>
      </c>
      <c r="AG7" s="56">
        <v>6</v>
      </c>
      <c r="AH7" s="56">
        <v>2</v>
      </c>
      <c r="AI7" s="56">
        <v>2</v>
      </c>
      <c r="AJ7" s="56">
        <v>2</v>
      </c>
      <c r="AK7" s="56">
        <v>4</v>
      </c>
      <c r="AL7" s="56">
        <v>4</v>
      </c>
      <c r="AM7" s="56">
        <v>4</v>
      </c>
      <c r="AN7" s="56">
        <v>0</v>
      </c>
      <c r="AO7" s="56">
        <v>0</v>
      </c>
      <c r="AP7" s="56">
        <v>0</v>
      </c>
      <c r="AQ7" s="56">
        <v>0</v>
      </c>
      <c r="AR7" s="56">
        <v>0</v>
      </c>
      <c r="AS7" s="56">
        <v>0</v>
      </c>
      <c r="AT7" s="56">
        <v>6</v>
      </c>
      <c r="AU7" s="56">
        <v>3</v>
      </c>
      <c r="AV7" s="56">
        <v>3</v>
      </c>
      <c r="AW7" s="56">
        <v>3</v>
      </c>
      <c r="AX7" s="56">
        <v>2</v>
      </c>
      <c r="AY7" s="56">
        <v>2</v>
      </c>
      <c r="AZ7" s="56">
        <v>2</v>
      </c>
      <c r="BA7" s="56">
        <v>0</v>
      </c>
      <c r="BB7" s="56">
        <v>0</v>
      </c>
      <c r="BC7" s="56">
        <v>0</v>
      </c>
      <c r="BD7" s="56">
        <v>5</v>
      </c>
      <c r="BE7" s="59"/>
      <c r="BF7" s="59">
        <v>100</v>
      </c>
      <c r="BG7" s="59">
        <v>3068</v>
      </c>
      <c r="BH7" s="59" t="s">
        <v>39</v>
      </c>
      <c r="BI7" s="59">
        <v>2</v>
      </c>
      <c r="BJ7" s="59">
        <v>2</v>
      </c>
      <c r="BK7" s="59">
        <v>2</v>
      </c>
      <c r="BL7" s="59">
        <v>3</v>
      </c>
      <c r="BM7" s="59">
        <v>3</v>
      </c>
      <c r="BN7" s="59">
        <v>3</v>
      </c>
      <c r="BO7" s="59">
        <v>0</v>
      </c>
      <c r="BP7" s="59">
        <v>0</v>
      </c>
      <c r="BQ7" s="59">
        <v>0</v>
      </c>
      <c r="BR7" s="59">
        <v>5</v>
      </c>
      <c r="BS7" s="59">
        <v>2</v>
      </c>
      <c r="BT7" s="59">
        <v>2</v>
      </c>
      <c r="BU7" s="59">
        <v>2</v>
      </c>
      <c r="BV7" s="59">
        <v>2</v>
      </c>
      <c r="BW7" s="59">
        <v>2</v>
      </c>
      <c r="BX7" s="59">
        <v>2</v>
      </c>
      <c r="BY7" s="59">
        <v>1</v>
      </c>
      <c r="BZ7" s="59">
        <v>1</v>
      </c>
      <c r="CA7" s="59">
        <v>1</v>
      </c>
      <c r="CB7" s="59">
        <v>5</v>
      </c>
      <c r="CC7" s="59">
        <v>0</v>
      </c>
      <c r="CD7" s="59">
        <v>0</v>
      </c>
      <c r="CE7" s="59">
        <v>0</v>
      </c>
      <c r="CF7" s="59">
        <v>2</v>
      </c>
      <c r="CG7" s="59">
        <v>2</v>
      </c>
      <c r="CH7" s="59">
        <v>2</v>
      </c>
      <c r="CI7" s="59">
        <v>0</v>
      </c>
      <c r="CJ7" s="59">
        <v>0</v>
      </c>
      <c r="CK7" s="59">
        <v>0</v>
      </c>
      <c r="CL7" s="59">
        <v>3</v>
      </c>
      <c r="CM7" s="59">
        <v>3</v>
      </c>
      <c r="CN7" s="59">
        <v>3</v>
      </c>
      <c r="CO7" s="59">
        <v>5</v>
      </c>
      <c r="CP7" s="59">
        <v>1</v>
      </c>
      <c r="CQ7" s="59">
        <v>1</v>
      </c>
      <c r="CR7" s="59">
        <v>1</v>
      </c>
      <c r="CS7" s="59">
        <v>2</v>
      </c>
      <c r="CT7" s="59">
        <v>2</v>
      </c>
      <c r="CU7" s="59">
        <v>2</v>
      </c>
      <c r="CV7" s="59">
        <v>0</v>
      </c>
      <c r="CW7" s="59">
        <v>0</v>
      </c>
      <c r="CX7" s="59">
        <v>0</v>
      </c>
      <c r="CY7" s="59">
        <v>3</v>
      </c>
    </row>
    <row r="8" spans="1:103">
      <c r="A8" s="19">
        <v>7</v>
      </c>
      <c r="B8" s="19" t="s">
        <v>1120</v>
      </c>
      <c r="C8" s="19" t="s">
        <v>44</v>
      </c>
      <c r="D8" s="19" t="s">
        <v>64</v>
      </c>
      <c r="E8" s="19" t="s">
        <v>46</v>
      </c>
      <c r="F8" s="19" t="s">
        <v>58</v>
      </c>
      <c r="G8" s="19" t="s">
        <v>60</v>
      </c>
      <c r="H8" s="19" t="s">
        <v>85</v>
      </c>
      <c r="I8" s="19" t="s">
        <v>130</v>
      </c>
      <c r="J8" s="56"/>
      <c r="K8" s="56">
        <v>100</v>
      </c>
      <c r="L8" s="56">
        <v>3573</v>
      </c>
      <c r="M8" s="56" t="s">
        <v>39</v>
      </c>
      <c r="N8" s="56">
        <v>8</v>
      </c>
      <c r="O8" s="56">
        <v>7</v>
      </c>
      <c r="P8" s="56">
        <v>7.5</v>
      </c>
      <c r="Q8" s="56">
        <v>10</v>
      </c>
      <c r="R8" s="56">
        <v>10</v>
      </c>
      <c r="S8" s="56">
        <v>10</v>
      </c>
      <c r="T8" s="56">
        <v>2</v>
      </c>
      <c r="U8" s="56">
        <v>2</v>
      </c>
      <c r="V8" s="56">
        <v>2</v>
      </c>
      <c r="W8" s="56">
        <v>19.5</v>
      </c>
      <c r="X8" s="56">
        <v>6</v>
      </c>
      <c r="Y8" s="56">
        <v>6</v>
      </c>
      <c r="Z8" s="56">
        <v>6</v>
      </c>
      <c r="AA8" s="56">
        <v>4</v>
      </c>
      <c r="AB8" s="56">
        <v>4</v>
      </c>
      <c r="AC8" s="56">
        <v>4</v>
      </c>
      <c r="AD8" s="56">
        <v>10</v>
      </c>
      <c r="AE8" s="56">
        <v>9</v>
      </c>
      <c r="AF8" s="56">
        <v>9.5</v>
      </c>
      <c r="AG8" s="56">
        <v>19.5</v>
      </c>
      <c r="AH8" s="56">
        <v>2</v>
      </c>
      <c r="AI8" s="56">
        <v>2</v>
      </c>
      <c r="AJ8" s="56">
        <v>2</v>
      </c>
      <c r="AK8" s="56">
        <v>6</v>
      </c>
      <c r="AL8" s="56">
        <v>5</v>
      </c>
      <c r="AM8" s="56">
        <v>5.5</v>
      </c>
      <c r="AN8" s="56">
        <v>4</v>
      </c>
      <c r="AO8" s="56">
        <v>4</v>
      </c>
      <c r="AP8" s="56">
        <v>4</v>
      </c>
      <c r="AQ8" s="56">
        <v>8</v>
      </c>
      <c r="AR8" s="56">
        <v>8</v>
      </c>
      <c r="AS8" s="56">
        <v>8</v>
      </c>
      <c r="AT8" s="56">
        <v>19.5</v>
      </c>
      <c r="AU8" s="56">
        <v>2</v>
      </c>
      <c r="AV8" s="56">
        <v>2</v>
      </c>
      <c r="AW8" s="56">
        <v>2</v>
      </c>
      <c r="AX8" s="56">
        <v>4</v>
      </c>
      <c r="AY8" s="56">
        <v>4</v>
      </c>
      <c r="AZ8" s="56">
        <v>4</v>
      </c>
      <c r="BA8" s="56">
        <v>5</v>
      </c>
      <c r="BB8" s="56">
        <v>5</v>
      </c>
      <c r="BC8" s="56">
        <v>5</v>
      </c>
      <c r="BD8" s="56">
        <v>11</v>
      </c>
      <c r="BE8" s="59"/>
      <c r="BF8" s="59">
        <v>100</v>
      </c>
      <c r="BG8" s="59">
        <v>3393</v>
      </c>
      <c r="BH8" s="59" t="s">
        <v>39</v>
      </c>
      <c r="BI8" s="59">
        <v>8</v>
      </c>
      <c r="BJ8" s="59">
        <v>7</v>
      </c>
      <c r="BK8" s="59">
        <v>7.5</v>
      </c>
      <c r="BL8" s="59">
        <v>10</v>
      </c>
      <c r="BM8" s="59">
        <v>10</v>
      </c>
      <c r="BN8" s="59">
        <v>10</v>
      </c>
      <c r="BO8" s="59">
        <v>2</v>
      </c>
      <c r="BP8" s="59">
        <v>2</v>
      </c>
      <c r="BQ8" s="59">
        <v>2</v>
      </c>
      <c r="BR8" s="59">
        <v>19.5</v>
      </c>
      <c r="BS8" s="59">
        <v>6</v>
      </c>
      <c r="BT8" s="59">
        <v>6</v>
      </c>
      <c r="BU8" s="59">
        <v>6</v>
      </c>
      <c r="BV8" s="59">
        <v>4</v>
      </c>
      <c r="BW8" s="59">
        <v>4</v>
      </c>
      <c r="BX8" s="59">
        <v>4</v>
      </c>
      <c r="BY8" s="59">
        <v>10</v>
      </c>
      <c r="BZ8" s="59">
        <v>9</v>
      </c>
      <c r="CA8" s="59">
        <v>9.5</v>
      </c>
      <c r="CB8" s="59">
        <v>19.5</v>
      </c>
      <c r="CC8" s="59">
        <v>2</v>
      </c>
      <c r="CD8" s="59">
        <v>2</v>
      </c>
      <c r="CE8" s="59">
        <v>2</v>
      </c>
      <c r="CF8" s="59">
        <v>6</v>
      </c>
      <c r="CG8" s="59">
        <v>5</v>
      </c>
      <c r="CH8" s="59">
        <v>5.5</v>
      </c>
      <c r="CI8" s="59">
        <v>4</v>
      </c>
      <c r="CJ8" s="59">
        <v>4</v>
      </c>
      <c r="CK8" s="59">
        <v>4</v>
      </c>
      <c r="CL8" s="59">
        <v>8</v>
      </c>
      <c r="CM8" s="59">
        <v>8</v>
      </c>
      <c r="CN8" s="59">
        <v>8</v>
      </c>
      <c r="CO8" s="59">
        <v>19.5</v>
      </c>
      <c r="CP8" s="59">
        <v>3</v>
      </c>
      <c r="CQ8" s="59">
        <v>3</v>
      </c>
      <c r="CR8" s="59">
        <v>3</v>
      </c>
      <c r="CS8" s="59">
        <v>8</v>
      </c>
      <c r="CT8" s="59">
        <v>8</v>
      </c>
      <c r="CU8" s="59">
        <v>8</v>
      </c>
      <c r="CV8" s="59">
        <v>9</v>
      </c>
      <c r="CW8" s="59">
        <v>10</v>
      </c>
      <c r="CX8" s="59">
        <v>9.5</v>
      </c>
      <c r="CY8" s="59">
        <v>20.5</v>
      </c>
    </row>
    <row r="9" spans="1:103">
      <c r="A9" s="19">
        <v>8</v>
      </c>
      <c r="B9" s="19" t="s">
        <v>1120</v>
      </c>
      <c r="C9" s="19" t="s">
        <v>86</v>
      </c>
      <c r="D9" s="19" t="s">
        <v>64</v>
      </c>
      <c r="E9" s="19" t="s">
        <v>46</v>
      </c>
      <c r="F9" s="19" t="s">
        <v>58</v>
      </c>
      <c r="G9" s="19" t="s">
        <v>60</v>
      </c>
      <c r="H9" s="19" t="s">
        <v>85</v>
      </c>
      <c r="I9" s="19" t="s">
        <v>129</v>
      </c>
      <c r="J9" s="56"/>
      <c r="K9" s="56">
        <v>100</v>
      </c>
      <c r="L9" s="56">
        <v>3362</v>
      </c>
      <c r="M9" s="56" t="s">
        <v>39</v>
      </c>
      <c r="N9" s="56">
        <v>2</v>
      </c>
      <c r="O9" s="56">
        <v>2</v>
      </c>
      <c r="P9" s="56">
        <v>2</v>
      </c>
      <c r="Q9" s="56">
        <v>8</v>
      </c>
      <c r="R9" s="56">
        <v>8</v>
      </c>
      <c r="S9" s="56">
        <v>8</v>
      </c>
      <c r="T9" s="56">
        <v>0</v>
      </c>
      <c r="U9" s="56">
        <v>0</v>
      </c>
      <c r="V9" s="56">
        <v>0</v>
      </c>
      <c r="W9" s="56">
        <v>10</v>
      </c>
      <c r="X9" s="56">
        <v>0</v>
      </c>
      <c r="Y9" s="56">
        <v>0</v>
      </c>
      <c r="Z9" s="56">
        <v>0</v>
      </c>
      <c r="AA9" s="56">
        <v>4</v>
      </c>
      <c r="AB9" s="56">
        <v>4</v>
      </c>
      <c r="AC9" s="56">
        <v>4</v>
      </c>
      <c r="AD9" s="56">
        <v>6</v>
      </c>
      <c r="AE9" s="56">
        <v>6</v>
      </c>
      <c r="AF9" s="56">
        <v>6</v>
      </c>
      <c r="AG9" s="56">
        <v>10</v>
      </c>
      <c r="AH9" s="56">
        <v>4</v>
      </c>
      <c r="AI9" s="56">
        <v>4</v>
      </c>
      <c r="AJ9" s="56">
        <v>4</v>
      </c>
      <c r="AK9" s="56">
        <v>2</v>
      </c>
      <c r="AL9" s="56">
        <v>2</v>
      </c>
      <c r="AM9" s="56">
        <v>2</v>
      </c>
      <c r="AN9" s="56">
        <v>0</v>
      </c>
      <c r="AO9" s="56">
        <v>0</v>
      </c>
      <c r="AP9" s="56">
        <v>0</v>
      </c>
      <c r="AQ9" s="56">
        <v>4</v>
      </c>
      <c r="AR9" s="56">
        <v>4</v>
      </c>
      <c r="AS9" s="56">
        <v>4</v>
      </c>
      <c r="AT9" s="56">
        <v>10</v>
      </c>
      <c r="AU9" s="56">
        <v>1</v>
      </c>
      <c r="AV9" s="56">
        <v>1</v>
      </c>
      <c r="AW9" s="56">
        <v>1</v>
      </c>
      <c r="AX9" s="56">
        <v>2</v>
      </c>
      <c r="AY9" s="56">
        <v>1</v>
      </c>
      <c r="AZ9" s="56">
        <v>1.5</v>
      </c>
      <c r="BA9" s="56">
        <v>2</v>
      </c>
      <c r="BB9" s="56">
        <v>1</v>
      </c>
      <c r="BC9" s="56">
        <v>1.5</v>
      </c>
      <c r="BD9" s="56">
        <v>4</v>
      </c>
      <c r="BE9" s="59"/>
      <c r="BF9" s="59">
        <v>100</v>
      </c>
      <c r="BG9" s="59">
        <v>3259</v>
      </c>
      <c r="BH9" s="59" t="s">
        <v>39</v>
      </c>
      <c r="BI9" s="59">
        <v>4</v>
      </c>
      <c r="BJ9" s="59">
        <v>4</v>
      </c>
      <c r="BK9" s="59">
        <v>4</v>
      </c>
      <c r="BL9" s="59">
        <v>8</v>
      </c>
      <c r="BM9" s="59">
        <v>8</v>
      </c>
      <c r="BN9" s="59">
        <v>8</v>
      </c>
      <c r="BO9" s="59">
        <v>2</v>
      </c>
      <c r="BP9" s="59">
        <v>2</v>
      </c>
      <c r="BQ9" s="59">
        <v>2</v>
      </c>
      <c r="BR9" s="59">
        <v>14</v>
      </c>
      <c r="BS9" s="59">
        <v>2</v>
      </c>
      <c r="BT9" s="59">
        <v>2</v>
      </c>
      <c r="BU9" s="59">
        <v>2</v>
      </c>
      <c r="BV9" s="59">
        <v>4</v>
      </c>
      <c r="BW9" s="59">
        <v>4</v>
      </c>
      <c r="BX9" s="59">
        <v>4</v>
      </c>
      <c r="BY9" s="59">
        <v>8</v>
      </c>
      <c r="BZ9" s="59">
        <v>8</v>
      </c>
      <c r="CA9" s="59">
        <v>8</v>
      </c>
      <c r="CB9" s="59">
        <v>14</v>
      </c>
      <c r="CC9" s="59">
        <v>2</v>
      </c>
      <c r="CD9" s="59">
        <v>2</v>
      </c>
      <c r="CE9" s="59">
        <v>2</v>
      </c>
      <c r="CF9" s="59">
        <v>4</v>
      </c>
      <c r="CG9" s="59">
        <v>4</v>
      </c>
      <c r="CH9" s="59">
        <v>4</v>
      </c>
      <c r="CI9" s="59">
        <v>2</v>
      </c>
      <c r="CJ9" s="59">
        <v>2</v>
      </c>
      <c r="CK9" s="59">
        <v>2</v>
      </c>
      <c r="CL9" s="59">
        <v>6</v>
      </c>
      <c r="CM9" s="59">
        <v>6</v>
      </c>
      <c r="CN9" s="59">
        <v>6</v>
      </c>
      <c r="CO9" s="59">
        <v>14</v>
      </c>
      <c r="CP9" s="59">
        <v>3</v>
      </c>
      <c r="CQ9" s="59">
        <v>3</v>
      </c>
      <c r="CR9" s="59">
        <v>3</v>
      </c>
      <c r="CS9" s="59">
        <v>8</v>
      </c>
      <c r="CT9" s="59">
        <v>8</v>
      </c>
      <c r="CU9" s="59">
        <v>8</v>
      </c>
      <c r="CV9" s="59">
        <v>8</v>
      </c>
      <c r="CW9" s="59">
        <v>9</v>
      </c>
      <c r="CX9" s="59">
        <v>8.5</v>
      </c>
      <c r="CY9" s="59">
        <v>19.5</v>
      </c>
    </row>
    <row r="10" spans="1:103">
      <c r="A10" s="19">
        <v>9</v>
      </c>
      <c r="B10" s="19" t="s">
        <v>1120</v>
      </c>
      <c r="C10" s="19" t="s">
        <v>44</v>
      </c>
      <c r="D10" s="19" t="s">
        <v>64</v>
      </c>
      <c r="E10" s="19" t="s">
        <v>84</v>
      </c>
      <c r="F10" s="19" t="s">
        <v>58</v>
      </c>
      <c r="G10" s="19" t="s">
        <v>60</v>
      </c>
      <c r="H10" s="19" t="s">
        <v>89</v>
      </c>
      <c r="I10" s="19" t="s">
        <v>118</v>
      </c>
      <c r="J10" s="56"/>
      <c r="K10" s="56">
        <v>100</v>
      </c>
      <c r="L10" s="56">
        <v>3044</v>
      </c>
      <c r="M10" s="56" t="s">
        <v>39</v>
      </c>
      <c r="N10" s="56">
        <v>6</v>
      </c>
      <c r="O10" s="56">
        <v>6</v>
      </c>
      <c r="P10" s="56">
        <v>6</v>
      </c>
      <c r="Q10" s="56">
        <v>5</v>
      </c>
      <c r="R10" s="56">
        <v>5</v>
      </c>
      <c r="S10" s="56">
        <v>5</v>
      </c>
      <c r="T10" s="56">
        <v>0</v>
      </c>
      <c r="U10" s="56">
        <v>0</v>
      </c>
      <c r="V10" s="56">
        <v>0</v>
      </c>
      <c r="W10" s="56">
        <v>11</v>
      </c>
      <c r="X10" s="56">
        <v>2</v>
      </c>
      <c r="Y10" s="56">
        <v>2</v>
      </c>
      <c r="Z10" s="56">
        <v>2</v>
      </c>
      <c r="AA10" s="56">
        <v>4</v>
      </c>
      <c r="AB10" s="56">
        <v>4</v>
      </c>
      <c r="AC10" s="56">
        <v>4</v>
      </c>
      <c r="AD10" s="56">
        <v>5</v>
      </c>
      <c r="AE10" s="56">
        <v>5</v>
      </c>
      <c r="AF10" s="56">
        <v>5</v>
      </c>
      <c r="AG10" s="56">
        <v>11</v>
      </c>
      <c r="AH10" s="56">
        <v>0</v>
      </c>
      <c r="AI10" s="56">
        <v>0</v>
      </c>
      <c r="AJ10" s="56">
        <v>0</v>
      </c>
      <c r="AK10" s="56">
        <v>4</v>
      </c>
      <c r="AL10" s="56">
        <v>4</v>
      </c>
      <c r="AM10" s="56">
        <v>4</v>
      </c>
      <c r="AN10" s="56">
        <v>4</v>
      </c>
      <c r="AO10" s="56">
        <v>4</v>
      </c>
      <c r="AP10" s="56">
        <v>4</v>
      </c>
      <c r="AQ10" s="56">
        <v>3</v>
      </c>
      <c r="AR10" s="56">
        <v>3</v>
      </c>
      <c r="AS10" s="56">
        <v>3</v>
      </c>
      <c r="AT10" s="56">
        <v>11</v>
      </c>
      <c r="AU10" s="56">
        <v>0</v>
      </c>
      <c r="AV10" s="56">
        <v>0</v>
      </c>
      <c r="AW10" s="56">
        <v>0</v>
      </c>
      <c r="AX10" s="56">
        <v>2</v>
      </c>
      <c r="AY10" s="56">
        <v>2</v>
      </c>
      <c r="AZ10" s="56">
        <v>2</v>
      </c>
      <c r="BA10" s="56">
        <v>1</v>
      </c>
      <c r="BB10" s="56">
        <v>1</v>
      </c>
      <c r="BC10" s="56">
        <v>1</v>
      </c>
      <c r="BD10" s="56">
        <v>3</v>
      </c>
      <c r="BE10" s="59"/>
      <c r="BF10" s="59">
        <v>100</v>
      </c>
      <c r="BG10" s="59">
        <v>3418</v>
      </c>
      <c r="BH10" s="59" t="s">
        <v>39</v>
      </c>
      <c r="BI10" s="59">
        <v>2</v>
      </c>
      <c r="BJ10" s="59">
        <v>2</v>
      </c>
      <c r="BK10" s="59">
        <v>2</v>
      </c>
      <c r="BL10" s="59">
        <v>9</v>
      </c>
      <c r="BM10" s="59">
        <v>9</v>
      </c>
      <c r="BN10" s="59">
        <v>9</v>
      </c>
      <c r="BO10" s="59">
        <v>0</v>
      </c>
      <c r="BP10" s="59">
        <v>0</v>
      </c>
      <c r="BQ10" s="59">
        <v>0</v>
      </c>
      <c r="BR10" s="59">
        <v>11</v>
      </c>
      <c r="BS10" s="59">
        <v>2</v>
      </c>
      <c r="BT10" s="59">
        <v>2</v>
      </c>
      <c r="BU10" s="59">
        <v>2</v>
      </c>
      <c r="BV10" s="59">
        <v>4</v>
      </c>
      <c r="BW10" s="59">
        <v>4</v>
      </c>
      <c r="BX10" s="59">
        <v>4</v>
      </c>
      <c r="BY10" s="59">
        <v>5</v>
      </c>
      <c r="BZ10" s="59">
        <v>5</v>
      </c>
      <c r="CA10" s="59">
        <v>5</v>
      </c>
      <c r="CB10" s="59">
        <v>11</v>
      </c>
      <c r="CC10" s="59">
        <v>2</v>
      </c>
      <c r="CD10" s="59">
        <v>2</v>
      </c>
      <c r="CE10" s="59">
        <v>2</v>
      </c>
      <c r="CF10" s="59">
        <v>2</v>
      </c>
      <c r="CG10" s="59">
        <v>2</v>
      </c>
      <c r="CH10" s="59">
        <v>2</v>
      </c>
      <c r="CI10" s="59">
        <v>2</v>
      </c>
      <c r="CJ10" s="59">
        <v>2</v>
      </c>
      <c r="CK10" s="59">
        <v>2</v>
      </c>
      <c r="CL10" s="59">
        <v>5</v>
      </c>
      <c r="CM10" s="59">
        <v>5</v>
      </c>
      <c r="CN10" s="59">
        <v>5</v>
      </c>
      <c r="CO10" s="59">
        <v>11</v>
      </c>
      <c r="CP10" s="59">
        <v>1</v>
      </c>
      <c r="CQ10" s="59">
        <v>1</v>
      </c>
      <c r="CR10" s="59">
        <v>1</v>
      </c>
      <c r="CS10" s="59">
        <v>2</v>
      </c>
      <c r="CT10" s="59">
        <v>2</v>
      </c>
      <c r="CU10" s="59">
        <v>2</v>
      </c>
      <c r="CV10" s="59">
        <v>5</v>
      </c>
      <c r="CW10" s="59">
        <v>3</v>
      </c>
      <c r="CX10" s="59">
        <v>4</v>
      </c>
      <c r="CY10" s="59">
        <v>7</v>
      </c>
    </row>
    <row r="11" spans="1:103">
      <c r="A11" s="19">
        <v>10</v>
      </c>
      <c r="B11" s="19" t="s">
        <v>1120</v>
      </c>
      <c r="C11" s="19" t="s">
        <v>44</v>
      </c>
      <c r="D11" s="19" t="s">
        <v>64</v>
      </c>
      <c r="E11" s="19" t="s">
        <v>70</v>
      </c>
      <c r="F11" s="19" t="s">
        <v>42</v>
      </c>
      <c r="G11" s="19" t="s">
        <v>96</v>
      </c>
      <c r="H11" s="19" t="s">
        <v>81</v>
      </c>
      <c r="I11" s="19" t="s">
        <v>140</v>
      </c>
      <c r="J11" s="56"/>
      <c r="K11" s="56">
        <v>100</v>
      </c>
      <c r="L11" s="56">
        <v>2858</v>
      </c>
      <c r="M11" s="56" t="s">
        <v>39</v>
      </c>
      <c r="N11" s="56">
        <v>4</v>
      </c>
      <c r="O11" s="56">
        <v>4</v>
      </c>
      <c r="P11" s="56">
        <v>4</v>
      </c>
      <c r="Q11" s="56">
        <v>7</v>
      </c>
      <c r="R11" s="56">
        <v>7</v>
      </c>
      <c r="S11" s="56">
        <v>7</v>
      </c>
      <c r="T11" s="56">
        <v>2</v>
      </c>
      <c r="U11" s="56">
        <v>2</v>
      </c>
      <c r="V11" s="56">
        <v>2</v>
      </c>
      <c r="W11" s="56">
        <v>13</v>
      </c>
      <c r="X11" s="56">
        <v>6</v>
      </c>
      <c r="Y11" s="56">
        <v>6</v>
      </c>
      <c r="Z11" s="56">
        <v>6</v>
      </c>
      <c r="AA11" s="56">
        <v>2</v>
      </c>
      <c r="AB11" s="56">
        <v>2</v>
      </c>
      <c r="AC11" s="56">
        <v>2</v>
      </c>
      <c r="AD11" s="56">
        <v>5</v>
      </c>
      <c r="AE11" s="56">
        <v>5</v>
      </c>
      <c r="AF11" s="56">
        <v>5</v>
      </c>
      <c r="AG11" s="56">
        <v>13</v>
      </c>
      <c r="AH11" s="56">
        <v>0</v>
      </c>
      <c r="AI11" s="56">
        <v>0</v>
      </c>
      <c r="AJ11" s="56">
        <v>0</v>
      </c>
      <c r="AK11" s="56">
        <v>4</v>
      </c>
      <c r="AL11" s="56">
        <v>4</v>
      </c>
      <c r="AM11" s="56">
        <v>4</v>
      </c>
      <c r="AN11" s="56">
        <v>2</v>
      </c>
      <c r="AO11" s="56">
        <v>2</v>
      </c>
      <c r="AP11" s="56">
        <v>2</v>
      </c>
      <c r="AQ11" s="56">
        <v>7</v>
      </c>
      <c r="AR11" s="56">
        <v>7</v>
      </c>
      <c r="AS11" s="56">
        <v>7</v>
      </c>
      <c r="AT11" s="56">
        <v>13</v>
      </c>
      <c r="AU11" s="56">
        <v>3</v>
      </c>
      <c r="AV11" s="56">
        <v>3</v>
      </c>
      <c r="AW11" s="56">
        <v>3</v>
      </c>
      <c r="AX11" s="56">
        <v>8</v>
      </c>
      <c r="AY11" s="56">
        <v>8</v>
      </c>
      <c r="AZ11" s="56">
        <v>8</v>
      </c>
      <c r="BA11" s="56">
        <v>3</v>
      </c>
      <c r="BB11" s="56">
        <v>3</v>
      </c>
      <c r="BC11" s="56">
        <v>3</v>
      </c>
      <c r="BD11" s="56">
        <v>14</v>
      </c>
      <c r="BE11" s="59"/>
      <c r="BF11" s="59">
        <v>100</v>
      </c>
      <c r="BG11" s="59">
        <v>2618</v>
      </c>
      <c r="BH11" s="59" t="s">
        <v>39</v>
      </c>
      <c r="BI11" s="59">
        <v>8</v>
      </c>
      <c r="BJ11" s="59">
        <v>8</v>
      </c>
      <c r="BK11" s="59">
        <v>8</v>
      </c>
      <c r="BL11" s="59">
        <v>6</v>
      </c>
      <c r="BM11" s="59">
        <v>6</v>
      </c>
      <c r="BN11" s="59">
        <v>6</v>
      </c>
      <c r="BO11" s="59">
        <v>2</v>
      </c>
      <c r="BP11" s="59">
        <v>2</v>
      </c>
      <c r="BQ11" s="59">
        <v>2</v>
      </c>
      <c r="BR11" s="59">
        <v>16</v>
      </c>
      <c r="BS11" s="59">
        <v>6</v>
      </c>
      <c r="BT11" s="59">
        <v>6</v>
      </c>
      <c r="BU11" s="59">
        <v>6</v>
      </c>
      <c r="BV11" s="59">
        <v>4</v>
      </c>
      <c r="BW11" s="59">
        <v>4</v>
      </c>
      <c r="BX11" s="59">
        <v>4</v>
      </c>
      <c r="BY11" s="59">
        <v>6</v>
      </c>
      <c r="BZ11" s="59">
        <v>6</v>
      </c>
      <c r="CA11" s="59">
        <v>6</v>
      </c>
      <c r="CB11" s="59">
        <v>16</v>
      </c>
      <c r="CC11" s="59">
        <v>0</v>
      </c>
      <c r="CD11" s="59">
        <v>0</v>
      </c>
      <c r="CE11" s="59">
        <v>0</v>
      </c>
      <c r="CF11" s="59">
        <v>4</v>
      </c>
      <c r="CG11" s="59">
        <v>4</v>
      </c>
      <c r="CH11" s="59">
        <v>4</v>
      </c>
      <c r="CI11" s="59">
        <v>4</v>
      </c>
      <c r="CJ11" s="59">
        <v>4</v>
      </c>
      <c r="CK11" s="59">
        <v>4</v>
      </c>
      <c r="CL11" s="59">
        <v>8</v>
      </c>
      <c r="CM11" s="59">
        <v>8</v>
      </c>
      <c r="CN11" s="59">
        <v>8</v>
      </c>
      <c r="CO11" s="59">
        <v>16</v>
      </c>
      <c r="CP11" s="59">
        <v>3</v>
      </c>
      <c r="CQ11" s="59">
        <v>3</v>
      </c>
      <c r="CR11" s="59">
        <v>3</v>
      </c>
      <c r="CS11" s="59">
        <v>8</v>
      </c>
      <c r="CT11" s="59">
        <v>8</v>
      </c>
      <c r="CU11" s="59">
        <v>8</v>
      </c>
      <c r="CV11" s="59">
        <v>2</v>
      </c>
      <c r="CW11" s="59">
        <v>1</v>
      </c>
      <c r="CX11" s="59">
        <v>1.5</v>
      </c>
      <c r="CY11" s="59">
        <v>12.5</v>
      </c>
    </row>
    <row r="12" spans="1:103">
      <c r="A12" s="19">
        <v>11</v>
      </c>
      <c r="B12" s="19" t="s">
        <v>1120</v>
      </c>
      <c r="C12" s="19" t="s">
        <v>63</v>
      </c>
      <c r="D12" s="19" t="s">
        <v>64</v>
      </c>
      <c r="E12" s="19" t="s">
        <v>46</v>
      </c>
      <c r="F12" s="19" t="s">
        <v>42</v>
      </c>
      <c r="G12" s="19" t="s">
        <v>96</v>
      </c>
      <c r="H12" s="19" t="s">
        <v>62</v>
      </c>
      <c r="I12" s="19" t="s">
        <v>144</v>
      </c>
      <c r="J12" s="56"/>
      <c r="K12" s="56">
        <v>100</v>
      </c>
      <c r="L12" s="56">
        <v>1939</v>
      </c>
      <c r="M12" s="56" t="s">
        <v>39</v>
      </c>
      <c r="N12" s="56">
        <v>2</v>
      </c>
      <c r="O12" s="56">
        <v>2</v>
      </c>
      <c r="P12" s="56">
        <v>2</v>
      </c>
      <c r="Q12" s="56">
        <v>6</v>
      </c>
      <c r="R12" s="56">
        <v>7</v>
      </c>
      <c r="S12" s="56">
        <v>6.5</v>
      </c>
      <c r="T12" s="56">
        <v>0</v>
      </c>
      <c r="U12" s="56">
        <v>0</v>
      </c>
      <c r="V12" s="56">
        <v>0</v>
      </c>
      <c r="W12" s="56">
        <v>8.5</v>
      </c>
      <c r="X12" s="56">
        <v>2</v>
      </c>
      <c r="Y12" s="56">
        <v>2</v>
      </c>
      <c r="Z12" s="56">
        <v>2</v>
      </c>
      <c r="AA12" s="56">
        <v>0</v>
      </c>
      <c r="AB12" s="56">
        <v>0</v>
      </c>
      <c r="AC12" s="56">
        <v>0</v>
      </c>
      <c r="AD12" s="56">
        <v>6</v>
      </c>
      <c r="AE12" s="56">
        <v>7</v>
      </c>
      <c r="AF12" s="56">
        <v>6.5</v>
      </c>
      <c r="AG12" s="56">
        <v>8.5</v>
      </c>
      <c r="AH12" s="56">
        <v>0</v>
      </c>
      <c r="AI12" s="56">
        <v>1</v>
      </c>
      <c r="AJ12" s="56">
        <v>0.5</v>
      </c>
      <c r="AK12" s="56">
        <v>2</v>
      </c>
      <c r="AL12" s="56">
        <v>2</v>
      </c>
      <c r="AM12" s="56">
        <v>2</v>
      </c>
      <c r="AN12" s="56">
        <v>0</v>
      </c>
      <c r="AO12" s="56">
        <v>0</v>
      </c>
      <c r="AP12" s="56">
        <v>0</v>
      </c>
      <c r="AQ12" s="56">
        <v>6</v>
      </c>
      <c r="AR12" s="56">
        <v>6</v>
      </c>
      <c r="AS12" s="56">
        <v>6</v>
      </c>
      <c r="AT12" s="56">
        <v>8.5</v>
      </c>
      <c r="AU12" s="56">
        <v>1</v>
      </c>
      <c r="AV12" s="56">
        <v>1</v>
      </c>
      <c r="AW12" s="56">
        <v>1</v>
      </c>
      <c r="AX12" s="56">
        <v>2</v>
      </c>
      <c r="AY12" s="56">
        <v>2</v>
      </c>
      <c r="AZ12" s="56">
        <v>2</v>
      </c>
      <c r="BA12" s="56">
        <v>0</v>
      </c>
      <c r="BB12" s="56">
        <v>0</v>
      </c>
      <c r="BC12" s="56">
        <v>0</v>
      </c>
      <c r="BD12" s="56">
        <v>3</v>
      </c>
      <c r="BE12" s="59"/>
      <c r="BF12" s="59">
        <v>100</v>
      </c>
      <c r="BG12" s="59">
        <v>2499</v>
      </c>
      <c r="BH12" s="59" t="s">
        <v>39</v>
      </c>
      <c r="BI12" s="59">
        <v>2</v>
      </c>
      <c r="BJ12" s="59">
        <v>1</v>
      </c>
      <c r="BK12" s="59">
        <v>1.5</v>
      </c>
      <c r="BL12" s="59">
        <v>4</v>
      </c>
      <c r="BM12" s="59">
        <v>4</v>
      </c>
      <c r="BN12" s="59">
        <v>4</v>
      </c>
      <c r="BO12" s="59">
        <v>0</v>
      </c>
      <c r="BP12" s="59">
        <v>0</v>
      </c>
      <c r="BQ12" s="59">
        <v>0</v>
      </c>
      <c r="BR12" s="59">
        <v>5.5</v>
      </c>
      <c r="BS12" s="59">
        <v>2</v>
      </c>
      <c r="BT12" s="59">
        <v>2</v>
      </c>
      <c r="BU12" s="59">
        <v>2</v>
      </c>
      <c r="BV12" s="59">
        <v>0</v>
      </c>
      <c r="BW12" s="59">
        <v>0</v>
      </c>
      <c r="BX12" s="59">
        <v>0</v>
      </c>
      <c r="BY12" s="59">
        <v>4</v>
      </c>
      <c r="BZ12" s="59">
        <v>3</v>
      </c>
      <c r="CA12" s="59">
        <v>3.5</v>
      </c>
      <c r="CB12" s="59">
        <v>5.5</v>
      </c>
      <c r="CC12" s="59">
        <v>0</v>
      </c>
      <c r="CD12" s="59">
        <v>0</v>
      </c>
      <c r="CE12" s="59">
        <v>0</v>
      </c>
      <c r="CF12" s="59">
        <v>2</v>
      </c>
      <c r="CG12" s="59">
        <v>1</v>
      </c>
      <c r="CH12" s="59">
        <v>1.5</v>
      </c>
      <c r="CI12" s="59">
        <v>0</v>
      </c>
      <c r="CJ12" s="59">
        <v>0</v>
      </c>
      <c r="CK12" s="59">
        <v>0</v>
      </c>
      <c r="CL12" s="59">
        <v>4</v>
      </c>
      <c r="CM12" s="59">
        <v>4</v>
      </c>
      <c r="CN12" s="59">
        <v>4</v>
      </c>
      <c r="CO12" s="59">
        <v>5.5</v>
      </c>
      <c r="CP12" s="59">
        <v>0</v>
      </c>
      <c r="CQ12" s="59">
        <v>0</v>
      </c>
      <c r="CR12" s="59">
        <v>0</v>
      </c>
      <c r="CS12" s="59">
        <v>0</v>
      </c>
      <c r="CT12" s="59">
        <v>0</v>
      </c>
      <c r="CU12" s="59">
        <v>0</v>
      </c>
      <c r="CV12" s="59">
        <v>0</v>
      </c>
      <c r="CW12" s="59">
        <v>0</v>
      </c>
      <c r="CX12" s="59">
        <v>0</v>
      </c>
      <c r="CY12" s="59">
        <v>0</v>
      </c>
    </row>
    <row r="13" spans="1:103">
      <c r="A13" s="19">
        <v>12</v>
      </c>
      <c r="B13" s="19" t="s">
        <v>1120</v>
      </c>
      <c r="C13" s="19" t="s">
        <v>63</v>
      </c>
      <c r="D13" s="19" t="s">
        <v>64</v>
      </c>
      <c r="E13" s="19" t="s">
        <v>46</v>
      </c>
      <c r="F13" s="19" t="s">
        <v>42</v>
      </c>
      <c r="G13" s="19" t="s">
        <v>52</v>
      </c>
      <c r="H13" s="19" t="s">
        <v>62</v>
      </c>
      <c r="I13" s="19" t="s">
        <v>145</v>
      </c>
      <c r="J13" s="56"/>
      <c r="K13" s="56">
        <v>100</v>
      </c>
      <c r="L13" s="56">
        <v>3217</v>
      </c>
      <c r="M13" s="56" t="s">
        <v>39</v>
      </c>
      <c r="N13" s="56">
        <v>6</v>
      </c>
      <c r="O13" s="56">
        <v>6</v>
      </c>
      <c r="P13" s="56">
        <v>6</v>
      </c>
      <c r="Q13" s="56">
        <v>6</v>
      </c>
      <c r="R13" s="56">
        <v>6</v>
      </c>
      <c r="S13" s="56">
        <v>6</v>
      </c>
      <c r="T13" s="56">
        <v>2</v>
      </c>
      <c r="U13" s="56">
        <v>2</v>
      </c>
      <c r="V13" s="56">
        <v>2</v>
      </c>
      <c r="W13" s="56">
        <v>14</v>
      </c>
      <c r="X13" s="56">
        <v>4</v>
      </c>
      <c r="Y13" s="56">
        <v>4</v>
      </c>
      <c r="Z13" s="56">
        <v>4</v>
      </c>
      <c r="AA13" s="56">
        <v>2</v>
      </c>
      <c r="AB13" s="56">
        <v>2</v>
      </c>
      <c r="AC13" s="56">
        <v>2</v>
      </c>
      <c r="AD13" s="56">
        <v>8</v>
      </c>
      <c r="AE13" s="56">
        <v>8</v>
      </c>
      <c r="AF13" s="56">
        <v>8</v>
      </c>
      <c r="AG13" s="56">
        <v>14</v>
      </c>
      <c r="AH13" s="56">
        <v>0</v>
      </c>
      <c r="AI13" s="56">
        <v>0</v>
      </c>
      <c r="AJ13" s="56">
        <v>0</v>
      </c>
      <c r="AK13" s="56">
        <v>6</v>
      </c>
      <c r="AL13" s="56">
        <v>6</v>
      </c>
      <c r="AM13" s="56">
        <v>6</v>
      </c>
      <c r="AN13" s="56">
        <v>2</v>
      </c>
      <c r="AO13" s="56">
        <v>2</v>
      </c>
      <c r="AP13" s="56">
        <v>2</v>
      </c>
      <c r="AQ13" s="56">
        <v>6</v>
      </c>
      <c r="AR13" s="56">
        <v>6</v>
      </c>
      <c r="AS13" s="56">
        <v>6</v>
      </c>
      <c r="AT13" s="56">
        <v>14</v>
      </c>
      <c r="AU13" s="56">
        <v>1</v>
      </c>
      <c r="AV13" s="56">
        <v>1</v>
      </c>
      <c r="AW13" s="56">
        <v>1</v>
      </c>
      <c r="AX13" s="56">
        <v>2</v>
      </c>
      <c r="AY13" s="56">
        <v>2</v>
      </c>
      <c r="AZ13" s="56">
        <v>2</v>
      </c>
      <c r="BA13" s="56">
        <v>2</v>
      </c>
      <c r="BB13" s="56">
        <v>2</v>
      </c>
      <c r="BC13" s="56">
        <v>2</v>
      </c>
      <c r="BD13" s="56">
        <v>5</v>
      </c>
      <c r="BE13" s="59"/>
      <c r="BF13" s="59">
        <v>100</v>
      </c>
      <c r="BG13" s="59">
        <v>3069</v>
      </c>
      <c r="BH13" s="59" t="s">
        <v>39</v>
      </c>
      <c r="BI13" s="59">
        <v>8</v>
      </c>
      <c r="BJ13" s="59">
        <v>7</v>
      </c>
      <c r="BK13" s="59">
        <v>7.5</v>
      </c>
      <c r="BL13" s="59">
        <v>8</v>
      </c>
      <c r="BM13" s="59">
        <v>7</v>
      </c>
      <c r="BN13" s="59">
        <v>7.5</v>
      </c>
      <c r="BO13" s="59">
        <v>2</v>
      </c>
      <c r="BP13" s="59">
        <v>2</v>
      </c>
      <c r="BQ13" s="59">
        <v>2</v>
      </c>
      <c r="BR13" s="59">
        <v>17</v>
      </c>
      <c r="BS13" s="59">
        <v>6</v>
      </c>
      <c r="BT13" s="59">
        <v>6</v>
      </c>
      <c r="BU13" s="59">
        <v>6</v>
      </c>
      <c r="BV13" s="59">
        <v>4</v>
      </c>
      <c r="BW13" s="59">
        <v>4</v>
      </c>
      <c r="BX13" s="59">
        <v>4</v>
      </c>
      <c r="BY13" s="59">
        <v>8</v>
      </c>
      <c r="BZ13" s="59">
        <v>6</v>
      </c>
      <c r="CA13" s="59">
        <v>7</v>
      </c>
      <c r="CB13" s="59">
        <v>17</v>
      </c>
      <c r="CC13" s="59">
        <v>2</v>
      </c>
      <c r="CD13" s="59">
        <v>1</v>
      </c>
      <c r="CE13" s="59">
        <v>1.5</v>
      </c>
      <c r="CF13" s="59">
        <v>4</v>
      </c>
      <c r="CG13" s="59">
        <v>3</v>
      </c>
      <c r="CH13" s="59">
        <v>3.5</v>
      </c>
      <c r="CI13" s="59">
        <v>4</v>
      </c>
      <c r="CJ13" s="59">
        <v>4</v>
      </c>
      <c r="CK13" s="59">
        <v>4</v>
      </c>
      <c r="CL13" s="59">
        <v>8</v>
      </c>
      <c r="CM13" s="59">
        <v>8</v>
      </c>
      <c r="CN13" s="59">
        <v>8</v>
      </c>
      <c r="CO13" s="59">
        <v>17</v>
      </c>
      <c r="CP13" s="59">
        <v>1</v>
      </c>
      <c r="CQ13" s="59">
        <v>1</v>
      </c>
      <c r="CR13" s="59">
        <v>1</v>
      </c>
      <c r="CS13" s="59">
        <v>2</v>
      </c>
      <c r="CT13" s="59">
        <v>2</v>
      </c>
      <c r="CU13" s="59">
        <v>2</v>
      </c>
      <c r="CV13" s="59">
        <v>6</v>
      </c>
      <c r="CW13" s="59">
        <v>6</v>
      </c>
      <c r="CX13" s="59">
        <v>6</v>
      </c>
      <c r="CY13" s="59">
        <v>9</v>
      </c>
    </row>
    <row r="14" spans="1:103">
      <c r="A14" s="19">
        <v>13</v>
      </c>
      <c r="B14" s="19" t="s">
        <v>1120</v>
      </c>
      <c r="C14" s="19" t="s">
        <v>63</v>
      </c>
      <c r="D14" s="19" t="s">
        <v>64</v>
      </c>
      <c r="E14" s="19" t="s">
        <v>46</v>
      </c>
      <c r="F14" s="19" t="s">
        <v>42</v>
      </c>
      <c r="G14" s="19" t="s">
        <v>52</v>
      </c>
      <c r="H14" s="19" t="s">
        <v>62</v>
      </c>
      <c r="I14" s="19" t="s">
        <v>143</v>
      </c>
      <c r="J14" s="56"/>
      <c r="K14" s="56">
        <v>100</v>
      </c>
      <c r="L14" s="56">
        <v>2372</v>
      </c>
      <c r="M14" s="56" t="s">
        <v>39</v>
      </c>
      <c r="N14" s="56">
        <v>2</v>
      </c>
      <c r="O14" s="56">
        <v>2</v>
      </c>
      <c r="P14" s="56">
        <v>2</v>
      </c>
      <c r="Q14" s="56">
        <v>4</v>
      </c>
      <c r="R14" s="56">
        <v>5</v>
      </c>
      <c r="S14" s="56">
        <v>4.5</v>
      </c>
      <c r="T14" s="56">
        <v>2</v>
      </c>
      <c r="U14" s="56">
        <v>2</v>
      </c>
      <c r="V14" s="56">
        <v>2</v>
      </c>
      <c r="W14" s="56">
        <v>8.5</v>
      </c>
      <c r="X14" s="56">
        <v>4</v>
      </c>
      <c r="Y14" s="56">
        <v>4</v>
      </c>
      <c r="Z14" s="56">
        <v>4</v>
      </c>
      <c r="AA14" s="56">
        <v>0</v>
      </c>
      <c r="AB14" s="56">
        <v>0</v>
      </c>
      <c r="AC14" s="56">
        <v>0</v>
      </c>
      <c r="AD14" s="56">
        <v>4</v>
      </c>
      <c r="AE14" s="56">
        <v>5</v>
      </c>
      <c r="AF14" s="56">
        <v>4.5</v>
      </c>
      <c r="AG14" s="56">
        <v>8.5</v>
      </c>
      <c r="AH14" s="56">
        <v>0</v>
      </c>
      <c r="AI14" s="56">
        <v>1</v>
      </c>
      <c r="AJ14" s="56">
        <v>0.5</v>
      </c>
      <c r="AK14" s="56">
        <v>2</v>
      </c>
      <c r="AL14" s="56">
        <v>2</v>
      </c>
      <c r="AM14" s="56">
        <v>2</v>
      </c>
      <c r="AN14" s="56">
        <v>0</v>
      </c>
      <c r="AO14" s="56">
        <v>0</v>
      </c>
      <c r="AP14" s="56">
        <v>0</v>
      </c>
      <c r="AQ14" s="56">
        <v>6</v>
      </c>
      <c r="AR14" s="56">
        <v>6</v>
      </c>
      <c r="AS14" s="56">
        <v>6</v>
      </c>
      <c r="AT14" s="56">
        <v>8.5</v>
      </c>
      <c r="AU14" s="56">
        <v>1</v>
      </c>
      <c r="AV14" s="56">
        <v>1</v>
      </c>
      <c r="AW14" s="56">
        <v>1</v>
      </c>
      <c r="AX14" s="56">
        <v>2</v>
      </c>
      <c r="AY14" s="56">
        <v>2</v>
      </c>
      <c r="AZ14" s="56">
        <v>2</v>
      </c>
      <c r="BA14" s="56">
        <v>0</v>
      </c>
      <c r="BB14" s="56">
        <v>0</v>
      </c>
      <c r="BC14" s="56">
        <v>0</v>
      </c>
      <c r="BD14" s="56">
        <v>3</v>
      </c>
      <c r="BE14" s="59"/>
      <c r="BF14" s="59">
        <v>100</v>
      </c>
      <c r="BG14" s="59">
        <v>2349</v>
      </c>
      <c r="BH14" s="59" t="s">
        <v>39</v>
      </c>
      <c r="BI14" s="59">
        <v>6</v>
      </c>
      <c r="BJ14" s="59">
        <v>6</v>
      </c>
      <c r="BK14" s="59">
        <v>6</v>
      </c>
      <c r="BL14" s="59">
        <v>6</v>
      </c>
      <c r="BM14" s="59">
        <v>6</v>
      </c>
      <c r="BN14" s="59">
        <v>6</v>
      </c>
      <c r="BO14" s="59">
        <v>2</v>
      </c>
      <c r="BP14" s="59">
        <v>2</v>
      </c>
      <c r="BQ14" s="59">
        <v>2</v>
      </c>
      <c r="BR14" s="59">
        <v>14</v>
      </c>
      <c r="BS14" s="59">
        <v>6</v>
      </c>
      <c r="BT14" s="59">
        <v>6</v>
      </c>
      <c r="BU14" s="59">
        <v>6</v>
      </c>
      <c r="BV14" s="59">
        <v>2</v>
      </c>
      <c r="BW14" s="59">
        <v>2</v>
      </c>
      <c r="BX14" s="59">
        <v>2</v>
      </c>
      <c r="BY14" s="59">
        <v>6</v>
      </c>
      <c r="BZ14" s="59">
        <v>6</v>
      </c>
      <c r="CA14" s="59">
        <v>6</v>
      </c>
      <c r="CB14" s="59">
        <v>14</v>
      </c>
      <c r="CC14" s="59">
        <v>0</v>
      </c>
      <c r="CD14" s="59">
        <v>0</v>
      </c>
      <c r="CE14" s="59">
        <v>0</v>
      </c>
      <c r="CF14" s="59">
        <v>2</v>
      </c>
      <c r="CG14" s="59">
        <v>2</v>
      </c>
      <c r="CH14" s="59">
        <v>2</v>
      </c>
      <c r="CI14" s="59">
        <v>4</v>
      </c>
      <c r="CJ14" s="59">
        <v>4</v>
      </c>
      <c r="CK14" s="59">
        <v>4</v>
      </c>
      <c r="CL14" s="59">
        <v>8</v>
      </c>
      <c r="CM14" s="59">
        <v>8</v>
      </c>
      <c r="CN14" s="59">
        <v>8</v>
      </c>
      <c r="CO14" s="59">
        <v>14</v>
      </c>
      <c r="CP14" s="59">
        <v>2</v>
      </c>
      <c r="CQ14" s="59">
        <v>2</v>
      </c>
      <c r="CR14" s="59">
        <v>2</v>
      </c>
      <c r="CS14" s="59">
        <v>2</v>
      </c>
      <c r="CT14" s="59">
        <v>2</v>
      </c>
      <c r="CU14" s="59">
        <v>2</v>
      </c>
      <c r="CV14" s="59">
        <v>2</v>
      </c>
      <c r="CW14" s="59">
        <v>2</v>
      </c>
      <c r="CX14" s="59">
        <v>2</v>
      </c>
      <c r="CY14" s="59">
        <v>6</v>
      </c>
    </row>
    <row r="15" spans="1:103">
      <c r="A15" s="19">
        <v>14</v>
      </c>
      <c r="B15" s="19" t="s">
        <v>1120</v>
      </c>
      <c r="C15" s="19" t="s">
        <v>63</v>
      </c>
      <c r="D15" s="19" t="s">
        <v>64</v>
      </c>
      <c r="E15" s="19" t="s">
        <v>74</v>
      </c>
      <c r="F15" s="19" t="s">
        <v>58</v>
      </c>
      <c r="G15" s="19" t="s">
        <v>60</v>
      </c>
      <c r="H15" s="19" t="s">
        <v>62</v>
      </c>
      <c r="I15" s="19" t="s">
        <v>142</v>
      </c>
      <c r="J15" s="56"/>
      <c r="K15" s="56">
        <v>100</v>
      </c>
      <c r="L15" s="56">
        <v>2064</v>
      </c>
      <c r="M15" s="56" t="s">
        <v>39</v>
      </c>
      <c r="N15" s="56">
        <v>2</v>
      </c>
      <c r="O15" s="56">
        <v>2</v>
      </c>
      <c r="P15" s="56">
        <v>2</v>
      </c>
      <c r="Q15" s="56">
        <v>6</v>
      </c>
      <c r="R15" s="56">
        <v>6</v>
      </c>
      <c r="S15" s="56">
        <v>6</v>
      </c>
      <c r="T15" s="56">
        <v>0</v>
      </c>
      <c r="U15" s="56">
        <v>0</v>
      </c>
      <c r="V15" s="56">
        <v>0</v>
      </c>
      <c r="W15" s="56">
        <v>8</v>
      </c>
      <c r="X15" s="56">
        <v>2</v>
      </c>
      <c r="Y15" s="56">
        <v>2</v>
      </c>
      <c r="Z15" s="56">
        <v>2</v>
      </c>
      <c r="AA15" s="56">
        <v>0</v>
      </c>
      <c r="AB15" s="56">
        <v>0</v>
      </c>
      <c r="AC15" s="56">
        <v>0</v>
      </c>
      <c r="AD15" s="56">
        <v>6</v>
      </c>
      <c r="AE15" s="56">
        <v>6</v>
      </c>
      <c r="AF15" s="56">
        <v>6</v>
      </c>
      <c r="AG15" s="56">
        <v>8</v>
      </c>
      <c r="AH15" s="56">
        <v>0</v>
      </c>
      <c r="AI15" s="56">
        <v>0</v>
      </c>
      <c r="AJ15" s="56">
        <v>0</v>
      </c>
      <c r="AK15" s="56">
        <v>2</v>
      </c>
      <c r="AL15" s="56">
        <v>2</v>
      </c>
      <c r="AM15" s="56">
        <v>2</v>
      </c>
      <c r="AN15" s="56">
        <v>0</v>
      </c>
      <c r="AO15" s="56">
        <v>0</v>
      </c>
      <c r="AP15" s="56">
        <v>0</v>
      </c>
      <c r="AQ15" s="56">
        <v>6</v>
      </c>
      <c r="AR15" s="56">
        <v>6</v>
      </c>
      <c r="AS15" s="56">
        <v>6</v>
      </c>
      <c r="AT15" s="56">
        <v>8</v>
      </c>
      <c r="AU15" s="56">
        <v>0</v>
      </c>
      <c r="AV15" s="56">
        <v>0</v>
      </c>
      <c r="AW15" s="56">
        <v>0</v>
      </c>
      <c r="AX15" s="56">
        <v>0</v>
      </c>
      <c r="AY15" s="56">
        <v>0</v>
      </c>
      <c r="AZ15" s="56">
        <v>0</v>
      </c>
      <c r="BA15" s="56">
        <v>0</v>
      </c>
      <c r="BB15" s="56">
        <v>0</v>
      </c>
      <c r="BC15" s="56">
        <v>0</v>
      </c>
      <c r="BD15" s="56">
        <v>0</v>
      </c>
      <c r="BE15" s="59"/>
      <c r="BF15" s="59">
        <v>100</v>
      </c>
      <c r="BG15" s="59">
        <v>3567</v>
      </c>
      <c r="BH15" s="59" t="s">
        <v>39</v>
      </c>
      <c r="BI15" s="59">
        <v>2</v>
      </c>
      <c r="BJ15" s="59">
        <v>2</v>
      </c>
      <c r="BK15" s="59">
        <v>2</v>
      </c>
      <c r="BL15" s="59">
        <v>6</v>
      </c>
      <c r="BM15" s="59">
        <v>6</v>
      </c>
      <c r="BN15" s="59">
        <v>6</v>
      </c>
      <c r="BO15" s="59">
        <v>0</v>
      </c>
      <c r="BP15" s="59">
        <v>0</v>
      </c>
      <c r="BQ15" s="59">
        <v>0</v>
      </c>
      <c r="BR15" s="59">
        <v>8</v>
      </c>
      <c r="BS15" s="59">
        <v>2</v>
      </c>
      <c r="BT15" s="59">
        <v>2</v>
      </c>
      <c r="BU15" s="59">
        <v>2</v>
      </c>
      <c r="BV15" s="59">
        <v>0</v>
      </c>
      <c r="BW15" s="59">
        <v>0</v>
      </c>
      <c r="BX15" s="59">
        <v>0</v>
      </c>
      <c r="BY15" s="59">
        <v>6</v>
      </c>
      <c r="BZ15" s="59">
        <v>6</v>
      </c>
      <c r="CA15" s="59">
        <v>6</v>
      </c>
      <c r="CB15" s="59">
        <v>8</v>
      </c>
      <c r="CC15" s="59">
        <v>0</v>
      </c>
      <c r="CD15" s="59">
        <v>0</v>
      </c>
      <c r="CE15" s="59">
        <v>0</v>
      </c>
      <c r="CF15" s="59">
        <v>2</v>
      </c>
      <c r="CG15" s="59">
        <v>2</v>
      </c>
      <c r="CH15" s="59">
        <v>2</v>
      </c>
      <c r="CI15" s="59">
        <v>0</v>
      </c>
      <c r="CJ15" s="59">
        <v>0</v>
      </c>
      <c r="CK15" s="59">
        <v>0</v>
      </c>
      <c r="CL15" s="59">
        <v>6</v>
      </c>
      <c r="CM15" s="59">
        <v>6</v>
      </c>
      <c r="CN15" s="59">
        <v>6</v>
      </c>
      <c r="CO15" s="59">
        <v>8</v>
      </c>
      <c r="CP15" s="59">
        <v>2</v>
      </c>
      <c r="CQ15" s="59">
        <v>2</v>
      </c>
      <c r="CR15" s="59">
        <v>2</v>
      </c>
      <c r="CS15" s="59">
        <v>4</v>
      </c>
      <c r="CT15" s="59">
        <v>4</v>
      </c>
      <c r="CU15" s="59">
        <v>4</v>
      </c>
      <c r="CV15" s="59">
        <v>2</v>
      </c>
      <c r="CW15" s="59">
        <v>2</v>
      </c>
      <c r="CX15" s="59">
        <v>2</v>
      </c>
      <c r="CY15" s="59">
        <v>8</v>
      </c>
    </row>
    <row r="16" spans="1:103">
      <c r="A16" s="19">
        <v>16</v>
      </c>
      <c r="B16" s="19" t="s">
        <v>1120</v>
      </c>
      <c r="C16" s="19" t="s">
        <v>55</v>
      </c>
      <c r="D16" s="19" t="s">
        <v>45</v>
      </c>
      <c r="E16" s="19" t="s">
        <v>84</v>
      </c>
      <c r="F16" s="19" t="s">
        <v>58</v>
      </c>
      <c r="G16" s="19" t="s">
        <v>60</v>
      </c>
      <c r="H16" s="19" t="s">
        <v>100</v>
      </c>
      <c r="I16" s="19" t="s">
        <v>147</v>
      </c>
      <c r="J16" s="56"/>
      <c r="K16" s="56">
        <v>98</v>
      </c>
      <c r="L16" s="56">
        <v>3594</v>
      </c>
      <c r="M16" s="56" t="s">
        <v>109</v>
      </c>
      <c r="N16" s="56">
        <v>0</v>
      </c>
      <c r="O16" s="56">
        <v>0</v>
      </c>
      <c r="P16" s="56">
        <v>0</v>
      </c>
      <c r="Q16" s="56">
        <v>2</v>
      </c>
      <c r="R16" s="56">
        <v>2</v>
      </c>
      <c r="S16" s="56">
        <v>2</v>
      </c>
      <c r="T16" s="56">
        <v>0</v>
      </c>
      <c r="U16" s="56">
        <v>0</v>
      </c>
      <c r="V16" s="56">
        <v>0</v>
      </c>
      <c r="W16" s="56">
        <v>2</v>
      </c>
      <c r="X16" s="56">
        <v>0</v>
      </c>
      <c r="Y16" s="56">
        <v>0</v>
      </c>
      <c r="Z16" s="56">
        <v>0</v>
      </c>
      <c r="AA16" s="56">
        <v>0</v>
      </c>
      <c r="AB16" s="56">
        <v>0</v>
      </c>
      <c r="AC16" s="56">
        <v>0</v>
      </c>
      <c r="AD16" s="56">
        <v>2</v>
      </c>
      <c r="AE16" s="56">
        <v>2</v>
      </c>
      <c r="AF16" s="56">
        <v>2</v>
      </c>
      <c r="AG16" s="56">
        <v>2</v>
      </c>
      <c r="AH16" s="56">
        <v>0</v>
      </c>
      <c r="AI16" s="56">
        <v>0</v>
      </c>
      <c r="AJ16" s="56">
        <v>0</v>
      </c>
      <c r="AK16" s="56">
        <v>0</v>
      </c>
      <c r="AL16" s="56">
        <v>0</v>
      </c>
      <c r="AM16" s="56">
        <v>0</v>
      </c>
      <c r="AN16" s="56">
        <v>0</v>
      </c>
      <c r="AO16" s="56">
        <v>0</v>
      </c>
      <c r="AP16" s="56">
        <v>0</v>
      </c>
      <c r="AQ16" s="56">
        <v>2</v>
      </c>
      <c r="AR16" s="56">
        <v>2</v>
      </c>
      <c r="AS16" s="56">
        <v>2</v>
      </c>
      <c r="AT16" s="56">
        <v>2</v>
      </c>
      <c r="AU16" s="56">
        <v>2</v>
      </c>
      <c r="AV16" s="56">
        <v>2</v>
      </c>
      <c r="AW16" s="56">
        <v>2</v>
      </c>
      <c r="AX16" s="56">
        <v>2</v>
      </c>
      <c r="AY16" s="56">
        <v>2</v>
      </c>
      <c r="AZ16" s="56">
        <v>2</v>
      </c>
      <c r="BA16" s="56">
        <v>0</v>
      </c>
      <c r="BB16" s="56">
        <v>0</v>
      </c>
      <c r="BC16" s="56">
        <v>0</v>
      </c>
      <c r="BD16" s="56">
        <v>4</v>
      </c>
      <c r="BE16" s="59"/>
      <c r="BF16" s="59">
        <v>38</v>
      </c>
      <c r="BG16" s="59">
        <v>3523</v>
      </c>
      <c r="BH16" s="59" t="s">
        <v>109</v>
      </c>
      <c r="BI16" s="59">
        <v>0</v>
      </c>
      <c r="BJ16" s="59">
        <v>0</v>
      </c>
      <c r="BK16" s="59">
        <v>0</v>
      </c>
      <c r="BL16" s="59">
        <v>2</v>
      </c>
      <c r="BM16" s="59">
        <v>2</v>
      </c>
      <c r="BN16" s="59">
        <v>2</v>
      </c>
      <c r="BO16" s="59">
        <v>0</v>
      </c>
      <c r="BP16" s="59">
        <v>0</v>
      </c>
      <c r="BQ16" s="59">
        <v>0</v>
      </c>
      <c r="BR16" s="59">
        <v>2</v>
      </c>
      <c r="BS16" s="59">
        <v>0</v>
      </c>
      <c r="BT16" s="59">
        <v>0</v>
      </c>
      <c r="BU16" s="59">
        <v>0</v>
      </c>
      <c r="BV16" s="59">
        <v>0</v>
      </c>
      <c r="BW16" s="59">
        <v>0</v>
      </c>
      <c r="BX16" s="59">
        <v>0</v>
      </c>
      <c r="BY16" s="59">
        <v>2</v>
      </c>
      <c r="BZ16" s="59">
        <v>2</v>
      </c>
      <c r="CA16" s="59">
        <v>2</v>
      </c>
      <c r="CB16" s="59">
        <v>2</v>
      </c>
      <c r="CC16" s="59">
        <v>0</v>
      </c>
      <c r="CD16" s="59">
        <v>0</v>
      </c>
      <c r="CE16" s="59">
        <v>0</v>
      </c>
      <c r="CF16" s="59">
        <v>2</v>
      </c>
      <c r="CG16" s="59">
        <v>2</v>
      </c>
      <c r="CH16" s="59">
        <v>2</v>
      </c>
      <c r="CI16" s="59">
        <v>0</v>
      </c>
      <c r="CJ16" s="59">
        <v>0</v>
      </c>
      <c r="CK16" s="59">
        <v>0</v>
      </c>
      <c r="CL16" s="59">
        <v>0</v>
      </c>
      <c r="CM16" s="59">
        <v>0</v>
      </c>
      <c r="CN16" s="59">
        <v>0</v>
      </c>
      <c r="CO16" s="59">
        <v>2</v>
      </c>
      <c r="CP16" s="59">
        <v>1</v>
      </c>
      <c r="CQ16" s="59">
        <v>1</v>
      </c>
      <c r="CR16" s="59">
        <v>1</v>
      </c>
      <c r="CS16" s="59">
        <v>2</v>
      </c>
      <c r="CT16" s="59">
        <v>2</v>
      </c>
      <c r="CU16" s="59">
        <v>2</v>
      </c>
      <c r="CV16" s="59">
        <v>0</v>
      </c>
      <c r="CW16" s="59">
        <v>0</v>
      </c>
      <c r="CX16" s="59">
        <v>0</v>
      </c>
      <c r="CY16" s="59">
        <v>3</v>
      </c>
    </row>
    <row r="17" spans="1:103">
      <c r="A17" s="19">
        <v>17</v>
      </c>
      <c r="B17" s="19" t="s">
        <v>1120</v>
      </c>
      <c r="C17" s="19" t="s">
        <v>44</v>
      </c>
      <c r="D17" s="19" t="s">
        <v>64</v>
      </c>
      <c r="E17" s="19" t="s">
        <v>70</v>
      </c>
      <c r="F17" s="19" t="s">
        <v>42</v>
      </c>
      <c r="G17" s="19" t="s">
        <v>96</v>
      </c>
      <c r="H17" s="19" t="s">
        <v>100</v>
      </c>
      <c r="I17" s="19" t="s">
        <v>119</v>
      </c>
      <c r="J17" s="56"/>
      <c r="K17" s="56">
        <v>100</v>
      </c>
      <c r="L17" s="56">
        <v>3421</v>
      </c>
      <c r="M17" s="56" t="s">
        <v>39</v>
      </c>
      <c r="N17" s="56">
        <v>2</v>
      </c>
      <c r="O17" s="56">
        <v>3</v>
      </c>
      <c r="P17" s="56">
        <v>2.5</v>
      </c>
      <c r="Q17" s="56">
        <v>8</v>
      </c>
      <c r="R17" s="56">
        <v>8</v>
      </c>
      <c r="S17" s="56">
        <v>8</v>
      </c>
      <c r="T17" s="56">
        <v>0</v>
      </c>
      <c r="U17" s="56">
        <v>0</v>
      </c>
      <c r="V17" s="56">
        <v>0</v>
      </c>
      <c r="W17" s="56">
        <v>10.5</v>
      </c>
      <c r="X17" s="56">
        <v>2</v>
      </c>
      <c r="Y17" s="56">
        <v>2</v>
      </c>
      <c r="Z17" s="56">
        <v>2</v>
      </c>
      <c r="AA17" s="56">
        <v>2</v>
      </c>
      <c r="AB17" s="56">
        <v>2</v>
      </c>
      <c r="AC17" s="56">
        <v>2</v>
      </c>
      <c r="AD17" s="56">
        <v>6</v>
      </c>
      <c r="AE17" s="56">
        <v>7</v>
      </c>
      <c r="AF17" s="56">
        <v>6.5</v>
      </c>
      <c r="AG17" s="56">
        <v>10.5</v>
      </c>
      <c r="AH17" s="56">
        <v>0</v>
      </c>
      <c r="AI17" s="56">
        <v>0</v>
      </c>
      <c r="AJ17" s="56">
        <v>0</v>
      </c>
      <c r="AK17" s="56">
        <v>4</v>
      </c>
      <c r="AL17" s="56">
        <v>5</v>
      </c>
      <c r="AM17" s="56">
        <v>4.5</v>
      </c>
      <c r="AN17" s="56">
        <v>0</v>
      </c>
      <c r="AO17" s="56">
        <v>0</v>
      </c>
      <c r="AP17" s="56">
        <v>0</v>
      </c>
      <c r="AQ17" s="56">
        <v>6</v>
      </c>
      <c r="AR17" s="56">
        <v>6</v>
      </c>
      <c r="AS17" s="56">
        <v>6</v>
      </c>
      <c r="AT17" s="56">
        <v>10.5</v>
      </c>
      <c r="AU17" s="56">
        <v>3</v>
      </c>
      <c r="AV17" s="56">
        <v>3</v>
      </c>
      <c r="AW17" s="56">
        <v>3</v>
      </c>
      <c r="AX17" s="56">
        <v>6</v>
      </c>
      <c r="AY17" s="56">
        <v>6</v>
      </c>
      <c r="AZ17" s="56">
        <v>6</v>
      </c>
      <c r="BA17" s="56">
        <v>7</v>
      </c>
      <c r="BB17" s="56">
        <v>7</v>
      </c>
      <c r="BC17" s="56">
        <v>7</v>
      </c>
      <c r="BD17" s="56">
        <v>16</v>
      </c>
      <c r="BE17" s="59"/>
      <c r="BF17" s="59">
        <v>100</v>
      </c>
      <c r="BG17" s="59">
        <v>3187</v>
      </c>
      <c r="BH17" s="59" t="s">
        <v>39</v>
      </c>
      <c r="BI17" s="59">
        <v>6</v>
      </c>
      <c r="BJ17" s="59">
        <v>6</v>
      </c>
      <c r="BK17" s="59">
        <v>6</v>
      </c>
      <c r="BL17" s="59">
        <v>8</v>
      </c>
      <c r="BM17" s="59">
        <v>8</v>
      </c>
      <c r="BN17" s="59">
        <v>8</v>
      </c>
      <c r="BO17" s="59">
        <v>2</v>
      </c>
      <c r="BP17" s="59">
        <v>2</v>
      </c>
      <c r="BQ17" s="59">
        <v>2</v>
      </c>
      <c r="BR17" s="59">
        <v>16</v>
      </c>
      <c r="BS17" s="59">
        <v>6</v>
      </c>
      <c r="BT17" s="59">
        <v>6</v>
      </c>
      <c r="BU17" s="59">
        <v>6</v>
      </c>
      <c r="BV17" s="59">
        <v>2</v>
      </c>
      <c r="BW17" s="59">
        <v>2</v>
      </c>
      <c r="BX17" s="59">
        <v>2</v>
      </c>
      <c r="BY17" s="59">
        <v>8</v>
      </c>
      <c r="BZ17" s="59">
        <v>8</v>
      </c>
      <c r="CA17" s="59">
        <v>8</v>
      </c>
      <c r="CB17" s="59">
        <v>16</v>
      </c>
      <c r="CC17" s="59">
        <v>2</v>
      </c>
      <c r="CD17" s="59">
        <v>2</v>
      </c>
      <c r="CE17" s="59">
        <v>2</v>
      </c>
      <c r="CF17" s="59">
        <v>4</v>
      </c>
      <c r="CG17" s="59">
        <v>4</v>
      </c>
      <c r="CH17" s="59">
        <v>4</v>
      </c>
      <c r="CI17" s="59">
        <v>2</v>
      </c>
      <c r="CJ17" s="59">
        <v>2</v>
      </c>
      <c r="CK17" s="59">
        <v>2</v>
      </c>
      <c r="CL17" s="59">
        <v>8</v>
      </c>
      <c r="CM17" s="59">
        <v>8</v>
      </c>
      <c r="CN17" s="59">
        <v>8</v>
      </c>
      <c r="CO17" s="59">
        <v>16</v>
      </c>
      <c r="CP17" s="59">
        <v>3</v>
      </c>
      <c r="CQ17" s="59">
        <v>3</v>
      </c>
      <c r="CR17" s="59">
        <v>3</v>
      </c>
      <c r="CS17" s="59">
        <v>8</v>
      </c>
      <c r="CT17" s="59">
        <v>8</v>
      </c>
      <c r="CU17" s="59">
        <v>8</v>
      </c>
      <c r="CV17" s="59">
        <v>12</v>
      </c>
      <c r="CW17" s="59">
        <v>12</v>
      </c>
      <c r="CX17" s="59">
        <v>12</v>
      </c>
      <c r="CY17" s="59">
        <v>23</v>
      </c>
    </row>
    <row r="18" spans="1:103">
      <c r="A18" s="19">
        <v>18</v>
      </c>
      <c r="B18" s="19" t="s">
        <v>1120</v>
      </c>
      <c r="C18" s="19" t="s">
        <v>55</v>
      </c>
      <c r="D18" s="19" t="s">
        <v>45</v>
      </c>
      <c r="E18" s="19" t="s">
        <v>46</v>
      </c>
      <c r="F18" s="19" t="s">
        <v>58</v>
      </c>
      <c r="G18" s="19" t="s">
        <v>60</v>
      </c>
      <c r="H18" s="19" t="s">
        <v>53</v>
      </c>
      <c r="I18" s="19" t="s">
        <v>155</v>
      </c>
      <c r="J18" s="56"/>
      <c r="K18" s="56">
        <v>100</v>
      </c>
      <c r="L18" s="56">
        <v>3490</v>
      </c>
      <c r="M18" s="56" t="s">
        <v>39</v>
      </c>
      <c r="N18" s="56">
        <v>4</v>
      </c>
      <c r="O18" s="56">
        <v>4</v>
      </c>
      <c r="P18" s="56">
        <v>4</v>
      </c>
      <c r="Q18" s="56">
        <v>3</v>
      </c>
      <c r="R18" s="56">
        <v>3</v>
      </c>
      <c r="S18" s="56">
        <v>3</v>
      </c>
      <c r="T18" s="56">
        <v>2</v>
      </c>
      <c r="U18" s="56">
        <v>2</v>
      </c>
      <c r="V18" s="56">
        <v>2</v>
      </c>
      <c r="W18" s="56">
        <v>9</v>
      </c>
      <c r="X18" s="56">
        <v>4</v>
      </c>
      <c r="Y18" s="56">
        <v>4</v>
      </c>
      <c r="Z18" s="56">
        <v>4</v>
      </c>
      <c r="AA18" s="56">
        <v>4</v>
      </c>
      <c r="AB18" s="56">
        <v>4</v>
      </c>
      <c r="AC18" s="56">
        <v>4</v>
      </c>
      <c r="AD18" s="56">
        <v>1</v>
      </c>
      <c r="AE18" s="56">
        <v>1</v>
      </c>
      <c r="AF18" s="56">
        <v>1</v>
      </c>
      <c r="AG18" s="56">
        <v>9</v>
      </c>
      <c r="AH18" s="56">
        <v>0</v>
      </c>
      <c r="AI18" s="56">
        <v>0</v>
      </c>
      <c r="AJ18" s="56">
        <v>0</v>
      </c>
      <c r="AK18" s="56">
        <v>2</v>
      </c>
      <c r="AL18" s="56">
        <v>2</v>
      </c>
      <c r="AM18" s="56">
        <v>2</v>
      </c>
      <c r="AN18" s="56">
        <v>2</v>
      </c>
      <c r="AO18" s="56">
        <v>2</v>
      </c>
      <c r="AP18" s="56">
        <v>2</v>
      </c>
      <c r="AQ18" s="56">
        <v>5</v>
      </c>
      <c r="AR18" s="56">
        <v>5</v>
      </c>
      <c r="AS18" s="56">
        <v>5</v>
      </c>
      <c r="AT18" s="56">
        <v>9</v>
      </c>
      <c r="AU18" s="56">
        <v>3</v>
      </c>
      <c r="AV18" s="56">
        <v>3</v>
      </c>
      <c r="AW18" s="56">
        <v>3</v>
      </c>
      <c r="AX18" s="56">
        <v>8</v>
      </c>
      <c r="AY18" s="56">
        <v>8</v>
      </c>
      <c r="AZ18" s="56">
        <v>8</v>
      </c>
      <c r="BA18" s="56">
        <v>1</v>
      </c>
      <c r="BB18" s="56">
        <v>1</v>
      </c>
      <c r="BC18" s="56">
        <v>1</v>
      </c>
      <c r="BD18" s="56">
        <v>12</v>
      </c>
      <c r="BE18" s="59"/>
      <c r="BF18" s="59">
        <v>100</v>
      </c>
      <c r="BG18" s="59">
        <v>2425</v>
      </c>
      <c r="BH18" s="59" t="s">
        <v>39</v>
      </c>
      <c r="BI18" s="59">
        <v>4</v>
      </c>
      <c r="BJ18" s="59">
        <v>4</v>
      </c>
      <c r="BK18" s="59">
        <v>4</v>
      </c>
      <c r="BL18" s="59">
        <v>1</v>
      </c>
      <c r="BM18" s="59">
        <v>1</v>
      </c>
      <c r="BN18" s="59">
        <v>1</v>
      </c>
      <c r="BO18" s="59">
        <v>2</v>
      </c>
      <c r="BP18" s="59">
        <v>2</v>
      </c>
      <c r="BQ18" s="59">
        <v>2</v>
      </c>
      <c r="BR18" s="59">
        <v>7</v>
      </c>
      <c r="BS18" s="59">
        <v>2</v>
      </c>
      <c r="BT18" s="59">
        <v>2</v>
      </c>
      <c r="BU18" s="59">
        <v>2</v>
      </c>
      <c r="BV18" s="59">
        <v>2</v>
      </c>
      <c r="BW18" s="59">
        <v>2</v>
      </c>
      <c r="BX18" s="59">
        <v>2</v>
      </c>
      <c r="BY18" s="59">
        <v>3</v>
      </c>
      <c r="BZ18" s="59">
        <v>3</v>
      </c>
      <c r="CA18" s="59">
        <v>3</v>
      </c>
      <c r="CB18" s="59">
        <v>7</v>
      </c>
      <c r="CC18" s="59">
        <v>0</v>
      </c>
      <c r="CD18" s="59">
        <v>0</v>
      </c>
      <c r="CE18" s="59">
        <v>0</v>
      </c>
      <c r="CF18" s="59">
        <v>4</v>
      </c>
      <c r="CG18" s="59">
        <v>4</v>
      </c>
      <c r="CH18" s="59">
        <v>4</v>
      </c>
      <c r="CI18" s="59">
        <v>0</v>
      </c>
      <c r="CJ18" s="59">
        <v>0</v>
      </c>
      <c r="CK18" s="59">
        <v>0</v>
      </c>
      <c r="CL18" s="59">
        <v>3</v>
      </c>
      <c r="CM18" s="59">
        <v>3</v>
      </c>
      <c r="CN18" s="59">
        <v>3</v>
      </c>
      <c r="CO18" s="59">
        <v>7</v>
      </c>
      <c r="CP18" s="59">
        <v>2</v>
      </c>
      <c r="CQ18" s="59">
        <v>2</v>
      </c>
      <c r="CR18" s="59">
        <v>2</v>
      </c>
      <c r="CS18" s="59">
        <v>4</v>
      </c>
      <c r="CT18" s="59">
        <v>4</v>
      </c>
      <c r="CU18" s="59">
        <v>4</v>
      </c>
      <c r="CV18" s="59">
        <v>3</v>
      </c>
      <c r="CW18" s="59">
        <v>1</v>
      </c>
      <c r="CX18" s="59">
        <v>2</v>
      </c>
      <c r="CY18" s="59">
        <v>8</v>
      </c>
    </row>
    <row r="19" spans="1:103">
      <c r="A19" s="19">
        <v>19</v>
      </c>
      <c r="B19" s="19" t="s">
        <v>1120</v>
      </c>
      <c r="C19" s="19" t="s">
        <v>63</v>
      </c>
      <c r="D19" s="19" t="s">
        <v>45</v>
      </c>
      <c r="E19" s="19" t="s">
        <v>84</v>
      </c>
      <c r="F19" s="19" t="s">
        <v>58</v>
      </c>
      <c r="G19" s="19" t="s">
        <v>60</v>
      </c>
      <c r="H19" s="19" t="s">
        <v>53</v>
      </c>
      <c r="I19" s="19" t="s">
        <v>154</v>
      </c>
      <c r="J19" s="56"/>
      <c r="K19" s="56">
        <v>89</v>
      </c>
      <c r="L19" s="56">
        <v>3536</v>
      </c>
      <c r="M19" s="56" t="s">
        <v>109</v>
      </c>
      <c r="N19" s="56">
        <v>2</v>
      </c>
      <c r="O19" s="56">
        <v>2</v>
      </c>
      <c r="P19" s="56">
        <v>2</v>
      </c>
      <c r="Q19" s="56">
        <v>8</v>
      </c>
      <c r="R19" s="56">
        <v>8</v>
      </c>
      <c r="S19" s="56">
        <v>8</v>
      </c>
      <c r="T19" s="56">
        <v>2</v>
      </c>
      <c r="U19" s="56">
        <v>2</v>
      </c>
      <c r="V19" s="56">
        <v>2</v>
      </c>
      <c r="W19" s="56">
        <v>12</v>
      </c>
      <c r="X19" s="56">
        <v>4</v>
      </c>
      <c r="Y19" s="56">
        <v>4</v>
      </c>
      <c r="Z19" s="56">
        <v>4</v>
      </c>
      <c r="AA19" s="56">
        <v>0</v>
      </c>
      <c r="AB19" s="56">
        <v>0</v>
      </c>
      <c r="AC19" s="56">
        <v>0</v>
      </c>
      <c r="AD19" s="56">
        <v>8</v>
      </c>
      <c r="AE19" s="56">
        <v>8</v>
      </c>
      <c r="AF19" s="56">
        <v>8</v>
      </c>
      <c r="AG19" s="56">
        <v>12</v>
      </c>
      <c r="AH19" s="56">
        <v>2</v>
      </c>
      <c r="AI19" s="56">
        <v>2</v>
      </c>
      <c r="AJ19" s="56">
        <v>2</v>
      </c>
      <c r="AK19" s="56">
        <v>2</v>
      </c>
      <c r="AL19" s="56">
        <v>2</v>
      </c>
      <c r="AM19" s="56">
        <v>2</v>
      </c>
      <c r="AN19" s="56">
        <v>0</v>
      </c>
      <c r="AO19" s="56">
        <v>0</v>
      </c>
      <c r="AP19" s="56">
        <v>0</v>
      </c>
      <c r="AQ19" s="56">
        <v>8</v>
      </c>
      <c r="AR19" s="56">
        <v>8</v>
      </c>
      <c r="AS19" s="56">
        <v>8</v>
      </c>
      <c r="AT19" s="56">
        <v>12</v>
      </c>
      <c r="AU19" s="56">
        <v>2</v>
      </c>
      <c r="AV19" s="56">
        <v>2</v>
      </c>
      <c r="AW19" s="56">
        <v>2</v>
      </c>
      <c r="AX19" s="56">
        <v>4</v>
      </c>
      <c r="AY19" s="56">
        <v>4</v>
      </c>
      <c r="AZ19" s="56">
        <v>4</v>
      </c>
      <c r="BA19" s="56">
        <v>2</v>
      </c>
      <c r="BB19" s="56">
        <v>2</v>
      </c>
      <c r="BC19" s="56">
        <v>2</v>
      </c>
      <c r="BD19" s="56">
        <v>8</v>
      </c>
      <c r="BE19" s="59"/>
      <c r="BF19" s="59">
        <v>100</v>
      </c>
      <c r="BG19" s="59">
        <v>3205</v>
      </c>
      <c r="BH19" s="59" t="s">
        <v>39</v>
      </c>
      <c r="BI19" s="59">
        <v>4</v>
      </c>
      <c r="BJ19" s="59">
        <v>4</v>
      </c>
      <c r="BK19" s="59">
        <v>4</v>
      </c>
      <c r="BL19" s="59">
        <v>10</v>
      </c>
      <c r="BM19" s="59">
        <v>10</v>
      </c>
      <c r="BN19" s="59">
        <v>10</v>
      </c>
      <c r="BO19" s="59">
        <v>2</v>
      </c>
      <c r="BP19" s="59">
        <v>2</v>
      </c>
      <c r="BQ19" s="59">
        <v>2</v>
      </c>
      <c r="BR19" s="59">
        <v>16</v>
      </c>
      <c r="BS19" s="59">
        <v>6</v>
      </c>
      <c r="BT19" s="59">
        <v>6</v>
      </c>
      <c r="BU19" s="59">
        <v>6</v>
      </c>
      <c r="BV19" s="59">
        <v>2</v>
      </c>
      <c r="BW19" s="59">
        <v>2</v>
      </c>
      <c r="BX19" s="59">
        <v>2</v>
      </c>
      <c r="BY19" s="59">
        <v>8</v>
      </c>
      <c r="BZ19" s="59">
        <v>8</v>
      </c>
      <c r="CA19" s="59">
        <v>8</v>
      </c>
      <c r="CB19" s="59">
        <v>16</v>
      </c>
      <c r="CC19" s="59">
        <v>2</v>
      </c>
      <c r="CD19" s="59">
        <v>2</v>
      </c>
      <c r="CE19" s="59">
        <v>2</v>
      </c>
      <c r="CF19" s="59">
        <v>2</v>
      </c>
      <c r="CG19" s="59">
        <v>2</v>
      </c>
      <c r="CH19" s="59">
        <v>2</v>
      </c>
      <c r="CI19" s="59">
        <v>4</v>
      </c>
      <c r="CJ19" s="59">
        <v>4</v>
      </c>
      <c r="CK19" s="59">
        <v>4</v>
      </c>
      <c r="CL19" s="59">
        <v>8</v>
      </c>
      <c r="CM19" s="59">
        <v>8</v>
      </c>
      <c r="CN19" s="59">
        <v>8</v>
      </c>
      <c r="CO19" s="59">
        <v>16</v>
      </c>
      <c r="CP19" s="59">
        <v>3</v>
      </c>
      <c r="CQ19" s="59">
        <v>3</v>
      </c>
      <c r="CR19" s="59">
        <v>3</v>
      </c>
      <c r="CS19" s="59">
        <v>6</v>
      </c>
      <c r="CT19" s="59">
        <v>8</v>
      </c>
      <c r="CU19" s="59">
        <v>7</v>
      </c>
      <c r="CV19" s="59">
        <v>10</v>
      </c>
      <c r="CW19" s="59">
        <v>11</v>
      </c>
      <c r="CX19" s="59">
        <v>10.5</v>
      </c>
      <c r="CY19" s="59">
        <v>20.5</v>
      </c>
    </row>
    <row r="20" spans="1:103">
      <c r="A20" s="19">
        <v>20</v>
      </c>
      <c r="B20" s="19" t="s">
        <v>1120</v>
      </c>
      <c r="C20" s="19" t="s">
        <v>44</v>
      </c>
      <c r="D20" s="19" t="s">
        <v>45</v>
      </c>
      <c r="E20" s="19" t="s">
        <v>46</v>
      </c>
      <c r="F20" s="19" t="s">
        <v>58</v>
      </c>
      <c r="G20" s="19" t="s">
        <v>60</v>
      </c>
      <c r="H20" s="19" t="s">
        <v>53</v>
      </c>
      <c r="I20" s="19" t="s">
        <v>156</v>
      </c>
      <c r="J20" s="56"/>
      <c r="K20" s="56">
        <v>100</v>
      </c>
      <c r="L20" s="56">
        <v>2813</v>
      </c>
      <c r="M20" s="56" t="s">
        <v>39</v>
      </c>
      <c r="N20" s="56">
        <v>2</v>
      </c>
      <c r="O20" s="56">
        <v>2</v>
      </c>
      <c r="P20" s="56">
        <v>2</v>
      </c>
      <c r="Q20" s="56">
        <v>6</v>
      </c>
      <c r="R20" s="56">
        <v>6</v>
      </c>
      <c r="S20" s="56">
        <v>6</v>
      </c>
      <c r="T20" s="56">
        <v>2</v>
      </c>
      <c r="U20" s="56">
        <v>2</v>
      </c>
      <c r="V20" s="56">
        <v>2</v>
      </c>
      <c r="W20" s="56">
        <v>10</v>
      </c>
      <c r="X20" s="56">
        <v>4</v>
      </c>
      <c r="Y20" s="56">
        <v>4</v>
      </c>
      <c r="Z20" s="56">
        <v>4</v>
      </c>
      <c r="AA20" s="56">
        <v>0</v>
      </c>
      <c r="AB20" s="56">
        <v>0</v>
      </c>
      <c r="AC20" s="56">
        <v>0</v>
      </c>
      <c r="AD20" s="56">
        <v>6</v>
      </c>
      <c r="AE20" s="56">
        <v>6</v>
      </c>
      <c r="AF20" s="56">
        <v>6</v>
      </c>
      <c r="AG20" s="56">
        <v>10</v>
      </c>
      <c r="AH20" s="56">
        <v>0</v>
      </c>
      <c r="AI20" s="56">
        <v>0</v>
      </c>
      <c r="AJ20" s="56">
        <v>0</v>
      </c>
      <c r="AK20" s="56">
        <v>2</v>
      </c>
      <c r="AL20" s="56">
        <v>2</v>
      </c>
      <c r="AM20" s="56">
        <v>2</v>
      </c>
      <c r="AN20" s="56">
        <v>0</v>
      </c>
      <c r="AO20" s="56">
        <v>0</v>
      </c>
      <c r="AP20" s="56">
        <v>0</v>
      </c>
      <c r="AQ20" s="56">
        <v>8</v>
      </c>
      <c r="AR20" s="56">
        <v>8</v>
      </c>
      <c r="AS20" s="56">
        <v>8</v>
      </c>
      <c r="AT20" s="56">
        <v>10</v>
      </c>
      <c r="AU20" s="56">
        <v>2</v>
      </c>
      <c r="AV20" s="56">
        <v>2</v>
      </c>
      <c r="AW20" s="56">
        <v>2</v>
      </c>
      <c r="AX20" s="56">
        <v>6</v>
      </c>
      <c r="AY20" s="56">
        <v>6</v>
      </c>
      <c r="AZ20" s="56">
        <v>6</v>
      </c>
      <c r="BA20" s="56">
        <v>3</v>
      </c>
      <c r="BB20" s="56">
        <v>3</v>
      </c>
      <c r="BC20" s="56">
        <v>3</v>
      </c>
      <c r="BD20" s="56">
        <v>11</v>
      </c>
      <c r="BE20" s="59"/>
      <c r="BF20" s="59">
        <v>100</v>
      </c>
      <c r="BG20" s="59">
        <v>2965</v>
      </c>
      <c r="BH20" s="59" t="s">
        <v>39</v>
      </c>
      <c r="BI20" s="59">
        <v>2</v>
      </c>
      <c r="BJ20" s="59">
        <v>2</v>
      </c>
      <c r="BK20" s="59">
        <v>2</v>
      </c>
      <c r="BL20" s="59">
        <v>9</v>
      </c>
      <c r="BM20" s="59">
        <v>9</v>
      </c>
      <c r="BN20" s="59">
        <v>9</v>
      </c>
      <c r="BO20" s="59">
        <v>2</v>
      </c>
      <c r="BP20" s="59">
        <v>2</v>
      </c>
      <c r="BQ20" s="59">
        <v>2</v>
      </c>
      <c r="BR20" s="59">
        <v>13</v>
      </c>
      <c r="BS20" s="59">
        <v>4</v>
      </c>
      <c r="BT20" s="59">
        <v>4</v>
      </c>
      <c r="BU20" s="59">
        <v>4</v>
      </c>
      <c r="BV20" s="59">
        <v>2</v>
      </c>
      <c r="BW20" s="59">
        <v>2</v>
      </c>
      <c r="BX20" s="59">
        <v>2</v>
      </c>
      <c r="BY20" s="59">
        <v>7</v>
      </c>
      <c r="BZ20" s="59">
        <v>7</v>
      </c>
      <c r="CA20" s="59">
        <v>7</v>
      </c>
      <c r="CB20" s="59">
        <v>13</v>
      </c>
      <c r="CC20" s="59">
        <v>2</v>
      </c>
      <c r="CD20" s="59">
        <v>2</v>
      </c>
      <c r="CE20" s="59">
        <v>2</v>
      </c>
      <c r="CF20" s="59">
        <v>4</v>
      </c>
      <c r="CG20" s="59">
        <v>4</v>
      </c>
      <c r="CH20" s="59">
        <v>4</v>
      </c>
      <c r="CI20" s="59">
        <v>0</v>
      </c>
      <c r="CJ20" s="59">
        <v>0</v>
      </c>
      <c r="CK20" s="59">
        <v>0</v>
      </c>
      <c r="CL20" s="59">
        <v>7</v>
      </c>
      <c r="CM20" s="59">
        <v>7</v>
      </c>
      <c r="CN20" s="59">
        <v>7</v>
      </c>
      <c r="CO20" s="59">
        <v>13</v>
      </c>
      <c r="CP20" s="59">
        <v>3</v>
      </c>
      <c r="CQ20" s="59">
        <v>3</v>
      </c>
      <c r="CR20" s="59">
        <v>3</v>
      </c>
      <c r="CS20" s="59">
        <v>8</v>
      </c>
      <c r="CT20" s="59">
        <v>8</v>
      </c>
      <c r="CU20" s="59">
        <v>8</v>
      </c>
      <c r="CV20" s="59">
        <v>8</v>
      </c>
      <c r="CW20" s="59">
        <v>9</v>
      </c>
      <c r="CX20" s="59">
        <v>8.5</v>
      </c>
      <c r="CY20" s="59">
        <v>19.5</v>
      </c>
    </row>
    <row r="21" spans="1:103">
      <c r="A21" s="19">
        <v>21</v>
      </c>
      <c r="B21" s="19" t="s">
        <v>1120</v>
      </c>
      <c r="C21" s="19" t="s">
        <v>55</v>
      </c>
      <c r="D21" s="19" t="s">
        <v>64</v>
      </c>
      <c r="E21" s="19" t="s">
        <v>70</v>
      </c>
      <c r="F21" s="19" t="s">
        <v>58</v>
      </c>
      <c r="G21" s="19" t="s">
        <v>60</v>
      </c>
      <c r="H21" s="19" t="s">
        <v>81</v>
      </c>
      <c r="I21" s="19" t="s">
        <v>135</v>
      </c>
      <c r="J21" s="56"/>
      <c r="K21" s="56">
        <v>60</v>
      </c>
      <c r="L21" s="56">
        <v>3572</v>
      </c>
      <c r="M21" s="56" t="s">
        <v>109</v>
      </c>
      <c r="N21" s="56">
        <v>0</v>
      </c>
      <c r="O21" s="56">
        <v>0</v>
      </c>
      <c r="P21" s="56">
        <v>0</v>
      </c>
      <c r="Q21" s="56">
        <v>5</v>
      </c>
      <c r="R21" s="56">
        <v>5</v>
      </c>
      <c r="S21" s="56">
        <v>5</v>
      </c>
      <c r="T21" s="56">
        <v>0</v>
      </c>
      <c r="U21" s="56">
        <v>0</v>
      </c>
      <c r="V21" s="56">
        <v>0</v>
      </c>
      <c r="W21" s="56">
        <v>5</v>
      </c>
      <c r="X21" s="56">
        <v>0</v>
      </c>
      <c r="Y21" s="56">
        <v>0</v>
      </c>
      <c r="Z21" s="56">
        <v>0</v>
      </c>
      <c r="AA21" s="56">
        <v>0</v>
      </c>
      <c r="AB21" s="56">
        <v>0</v>
      </c>
      <c r="AC21" s="56">
        <v>0</v>
      </c>
      <c r="AD21" s="56">
        <v>5</v>
      </c>
      <c r="AE21" s="56">
        <v>5</v>
      </c>
      <c r="AF21" s="56">
        <v>5</v>
      </c>
      <c r="AG21" s="56">
        <v>5</v>
      </c>
      <c r="AH21" s="56">
        <v>0</v>
      </c>
      <c r="AI21" s="56">
        <v>0</v>
      </c>
      <c r="AJ21" s="56">
        <v>0</v>
      </c>
      <c r="AK21" s="56">
        <v>2</v>
      </c>
      <c r="AL21" s="56">
        <v>2</v>
      </c>
      <c r="AM21" s="56">
        <v>2</v>
      </c>
      <c r="AN21" s="56">
        <v>0</v>
      </c>
      <c r="AO21" s="56">
        <v>0</v>
      </c>
      <c r="AP21" s="56">
        <v>0</v>
      </c>
      <c r="AQ21" s="56">
        <v>3</v>
      </c>
      <c r="AR21" s="56">
        <v>3</v>
      </c>
      <c r="AS21" s="56">
        <v>3</v>
      </c>
      <c r="AT21" s="56">
        <v>5</v>
      </c>
      <c r="AU21" s="56">
        <v>0</v>
      </c>
      <c r="AV21" s="56">
        <v>0</v>
      </c>
      <c r="AW21" s="56">
        <v>0</v>
      </c>
      <c r="AX21" s="56">
        <v>0</v>
      </c>
      <c r="AY21" s="56">
        <v>0</v>
      </c>
      <c r="AZ21" s="56">
        <v>0</v>
      </c>
      <c r="BA21" s="56">
        <v>0</v>
      </c>
      <c r="BB21" s="56">
        <v>0</v>
      </c>
      <c r="BC21" s="56">
        <v>0</v>
      </c>
      <c r="BD21" s="56">
        <v>0</v>
      </c>
      <c r="BE21" s="59"/>
      <c r="BF21" s="59">
        <v>100</v>
      </c>
      <c r="BG21" s="59">
        <v>2274</v>
      </c>
      <c r="BH21" s="59" t="s">
        <v>39</v>
      </c>
      <c r="BI21" s="59">
        <v>2</v>
      </c>
      <c r="BJ21" s="59">
        <v>2</v>
      </c>
      <c r="BK21" s="59">
        <v>2</v>
      </c>
      <c r="BL21" s="59">
        <v>7</v>
      </c>
      <c r="BM21" s="59">
        <v>7</v>
      </c>
      <c r="BN21" s="59">
        <v>7</v>
      </c>
      <c r="BO21" s="59">
        <v>2</v>
      </c>
      <c r="BP21" s="59">
        <v>2</v>
      </c>
      <c r="BQ21" s="59">
        <v>2</v>
      </c>
      <c r="BR21" s="59">
        <v>11</v>
      </c>
      <c r="BS21" s="59">
        <v>4</v>
      </c>
      <c r="BT21" s="59">
        <v>4</v>
      </c>
      <c r="BU21" s="59">
        <v>4</v>
      </c>
      <c r="BV21" s="59">
        <v>0</v>
      </c>
      <c r="BW21" s="59">
        <v>0</v>
      </c>
      <c r="BX21" s="59">
        <v>0</v>
      </c>
      <c r="BY21" s="59">
        <v>7</v>
      </c>
      <c r="BZ21" s="59">
        <v>7</v>
      </c>
      <c r="CA21" s="59">
        <v>7</v>
      </c>
      <c r="CB21" s="59">
        <v>11</v>
      </c>
      <c r="CC21" s="59">
        <v>2</v>
      </c>
      <c r="CD21" s="59">
        <v>2</v>
      </c>
      <c r="CE21" s="59">
        <v>2</v>
      </c>
      <c r="CF21" s="59">
        <v>2</v>
      </c>
      <c r="CG21" s="59">
        <v>2</v>
      </c>
      <c r="CH21" s="59">
        <v>2</v>
      </c>
      <c r="CI21" s="59">
        <v>0</v>
      </c>
      <c r="CJ21" s="59">
        <v>0</v>
      </c>
      <c r="CK21" s="59">
        <v>0</v>
      </c>
      <c r="CL21" s="59">
        <v>7</v>
      </c>
      <c r="CM21" s="59">
        <v>7</v>
      </c>
      <c r="CN21" s="59">
        <v>7</v>
      </c>
      <c r="CO21" s="59">
        <v>11</v>
      </c>
      <c r="CP21" s="59">
        <v>2</v>
      </c>
      <c r="CQ21" s="59">
        <v>2</v>
      </c>
      <c r="CR21" s="59">
        <v>2</v>
      </c>
      <c r="CS21" s="59">
        <v>6</v>
      </c>
      <c r="CT21" s="59">
        <v>6</v>
      </c>
      <c r="CU21" s="59">
        <v>6</v>
      </c>
      <c r="CV21" s="59">
        <v>6</v>
      </c>
      <c r="CW21" s="59">
        <v>6</v>
      </c>
      <c r="CX21" s="59">
        <v>6</v>
      </c>
      <c r="CY21" s="59">
        <v>14</v>
      </c>
    </row>
    <row r="22" spans="1:103">
      <c r="A22" s="19">
        <v>33</v>
      </c>
      <c r="B22" s="19" t="s">
        <v>1121</v>
      </c>
      <c r="C22" s="19" t="s">
        <v>86</v>
      </c>
      <c r="D22" s="19" t="s">
        <v>64</v>
      </c>
      <c r="E22" s="19" t="s">
        <v>46</v>
      </c>
      <c r="F22" s="19" t="s">
        <v>58</v>
      </c>
      <c r="G22" s="19" t="s">
        <v>60</v>
      </c>
      <c r="H22" s="19" t="s">
        <v>87</v>
      </c>
      <c r="I22" s="19" t="s">
        <v>126</v>
      </c>
      <c r="J22" s="56"/>
      <c r="K22" s="56">
        <v>100</v>
      </c>
      <c r="L22" s="56">
        <v>3270</v>
      </c>
      <c r="M22" s="56" t="s">
        <v>39</v>
      </c>
      <c r="N22" s="56">
        <v>2</v>
      </c>
      <c r="O22" s="56">
        <v>2</v>
      </c>
      <c r="P22" s="56">
        <v>2</v>
      </c>
      <c r="Q22" s="56">
        <v>2</v>
      </c>
      <c r="R22" s="56">
        <v>2</v>
      </c>
      <c r="S22" s="56">
        <v>2</v>
      </c>
      <c r="T22" s="56">
        <v>0</v>
      </c>
      <c r="U22" s="56">
        <v>0</v>
      </c>
      <c r="V22" s="56">
        <v>0</v>
      </c>
      <c r="W22" s="56">
        <v>4</v>
      </c>
      <c r="X22" s="56">
        <v>0</v>
      </c>
      <c r="Y22" s="56">
        <v>0</v>
      </c>
      <c r="Z22" s="56">
        <v>0</v>
      </c>
      <c r="AA22" s="56">
        <v>0</v>
      </c>
      <c r="AB22" s="56">
        <v>0</v>
      </c>
      <c r="AC22" s="56">
        <v>0</v>
      </c>
      <c r="AD22" s="56">
        <v>4</v>
      </c>
      <c r="AE22" s="56">
        <v>4</v>
      </c>
      <c r="AF22" s="56">
        <v>4</v>
      </c>
      <c r="AG22" s="56">
        <v>4</v>
      </c>
      <c r="AH22" s="56">
        <v>0</v>
      </c>
      <c r="AI22" s="56">
        <v>0</v>
      </c>
      <c r="AJ22" s="56">
        <v>0</v>
      </c>
      <c r="AK22" s="56">
        <v>4</v>
      </c>
      <c r="AL22" s="56">
        <v>4</v>
      </c>
      <c r="AM22" s="56">
        <v>4</v>
      </c>
      <c r="AN22" s="56">
        <v>0</v>
      </c>
      <c r="AO22" s="56">
        <v>0</v>
      </c>
      <c r="AP22" s="56">
        <v>0</v>
      </c>
      <c r="AQ22" s="56">
        <v>0</v>
      </c>
      <c r="AR22" s="56">
        <v>0</v>
      </c>
      <c r="AS22" s="56">
        <v>0</v>
      </c>
      <c r="AT22" s="56">
        <v>4</v>
      </c>
      <c r="AU22" s="56">
        <v>0</v>
      </c>
      <c r="AV22" s="56">
        <v>0</v>
      </c>
      <c r="AW22" s="56">
        <v>0</v>
      </c>
      <c r="AX22" s="56">
        <v>0</v>
      </c>
      <c r="AY22" s="56">
        <v>0</v>
      </c>
      <c r="AZ22" s="56">
        <v>0</v>
      </c>
      <c r="BA22" s="56">
        <v>0</v>
      </c>
      <c r="BB22" s="56">
        <v>0</v>
      </c>
      <c r="BC22" s="56">
        <v>0</v>
      </c>
      <c r="BD22" s="56">
        <v>0</v>
      </c>
      <c r="BE22" s="59"/>
      <c r="BF22" s="59">
        <v>100</v>
      </c>
      <c r="BG22" s="59">
        <v>1385</v>
      </c>
      <c r="BH22" s="59" t="s">
        <v>39</v>
      </c>
      <c r="BI22" s="59">
        <v>4</v>
      </c>
      <c r="BJ22" s="59">
        <v>4</v>
      </c>
      <c r="BK22" s="59">
        <v>4</v>
      </c>
      <c r="BL22" s="59">
        <v>5</v>
      </c>
      <c r="BM22" s="59">
        <v>5</v>
      </c>
      <c r="BN22" s="59">
        <v>5</v>
      </c>
      <c r="BO22" s="59">
        <v>2</v>
      </c>
      <c r="BP22" s="59">
        <v>2</v>
      </c>
      <c r="BQ22" s="59">
        <v>2</v>
      </c>
      <c r="BR22" s="59">
        <v>11</v>
      </c>
      <c r="BS22" s="59">
        <v>4</v>
      </c>
      <c r="BT22" s="59">
        <v>4</v>
      </c>
      <c r="BU22" s="59">
        <v>4</v>
      </c>
      <c r="BV22" s="59">
        <v>0</v>
      </c>
      <c r="BW22" s="59">
        <v>0</v>
      </c>
      <c r="BX22" s="59">
        <v>0</v>
      </c>
      <c r="BY22" s="59">
        <v>7</v>
      </c>
      <c r="BZ22" s="59">
        <v>7</v>
      </c>
      <c r="CA22" s="59">
        <v>7</v>
      </c>
      <c r="CB22" s="59">
        <v>11</v>
      </c>
      <c r="CC22" s="59">
        <v>0</v>
      </c>
      <c r="CD22" s="59">
        <v>0</v>
      </c>
      <c r="CE22" s="59">
        <v>0</v>
      </c>
      <c r="CF22" s="59">
        <v>4</v>
      </c>
      <c r="CG22" s="59">
        <v>4</v>
      </c>
      <c r="CH22" s="59">
        <v>4</v>
      </c>
      <c r="CI22" s="59">
        <v>2</v>
      </c>
      <c r="CJ22" s="59">
        <v>2</v>
      </c>
      <c r="CK22" s="59">
        <v>2</v>
      </c>
      <c r="CL22" s="59">
        <v>5</v>
      </c>
      <c r="CM22" s="59">
        <v>5</v>
      </c>
      <c r="CN22" s="59">
        <v>5</v>
      </c>
      <c r="CO22" s="59">
        <v>11</v>
      </c>
      <c r="CP22" s="59">
        <v>2</v>
      </c>
      <c r="CQ22" s="59">
        <v>2</v>
      </c>
      <c r="CR22" s="59">
        <v>2</v>
      </c>
      <c r="CS22" s="59">
        <v>2</v>
      </c>
      <c r="CT22" s="59">
        <v>2</v>
      </c>
      <c r="CU22" s="59">
        <v>2</v>
      </c>
      <c r="CV22" s="59">
        <v>4</v>
      </c>
      <c r="CW22" s="59">
        <v>1</v>
      </c>
      <c r="CX22" s="59">
        <v>2.5</v>
      </c>
      <c r="CY22" s="59">
        <v>6.5</v>
      </c>
    </row>
    <row r="23" spans="1:103">
      <c r="A23" s="19">
        <v>34</v>
      </c>
      <c r="B23" s="19" t="s">
        <v>1121</v>
      </c>
      <c r="C23" s="19" t="s">
        <v>44</v>
      </c>
      <c r="D23" s="19" t="s">
        <v>64</v>
      </c>
      <c r="E23" s="19" t="s">
        <v>84</v>
      </c>
      <c r="F23" s="19" t="s">
        <v>58</v>
      </c>
      <c r="G23" s="19" t="s">
        <v>60</v>
      </c>
      <c r="H23" s="19" t="s">
        <v>85</v>
      </c>
      <c r="I23" s="19" t="s">
        <v>121</v>
      </c>
      <c r="J23" s="56"/>
      <c r="K23" s="56">
        <v>100</v>
      </c>
      <c r="L23" s="56">
        <v>2729</v>
      </c>
      <c r="M23" s="56" t="s">
        <v>39</v>
      </c>
      <c r="N23" s="56">
        <v>0</v>
      </c>
      <c r="O23" s="56">
        <v>0</v>
      </c>
      <c r="P23" s="56">
        <v>0</v>
      </c>
      <c r="Q23" s="56">
        <v>8</v>
      </c>
      <c r="R23" s="56">
        <v>8</v>
      </c>
      <c r="S23" s="56">
        <v>8</v>
      </c>
      <c r="T23" s="56">
        <v>0</v>
      </c>
      <c r="U23" s="56">
        <v>0</v>
      </c>
      <c r="V23" s="56">
        <v>0</v>
      </c>
      <c r="W23" s="56">
        <v>8</v>
      </c>
      <c r="X23" s="56">
        <v>2</v>
      </c>
      <c r="Y23" s="56">
        <v>2</v>
      </c>
      <c r="Z23" s="56">
        <v>2</v>
      </c>
      <c r="AA23" s="56">
        <v>0</v>
      </c>
      <c r="AB23" s="56">
        <v>0</v>
      </c>
      <c r="AC23" s="56">
        <v>0</v>
      </c>
      <c r="AD23" s="56">
        <v>6</v>
      </c>
      <c r="AE23" s="56">
        <v>6</v>
      </c>
      <c r="AF23" s="56">
        <v>6</v>
      </c>
      <c r="AG23" s="56">
        <v>8</v>
      </c>
      <c r="AH23" s="56">
        <v>0</v>
      </c>
      <c r="AI23" s="56">
        <v>0</v>
      </c>
      <c r="AJ23" s="56">
        <v>0</v>
      </c>
      <c r="AK23" s="56">
        <v>2</v>
      </c>
      <c r="AL23" s="56">
        <v>2</v>
      </c>
      <c r="AM23" s="56">
        <v>2</v>
      </c>
      <c r="AN23" s="56">
        <v>0</v>
      </c>
      <c r="AO23" s="56">
        <v>0</v>
      </c>
      <c r="AP23" s="56">
        <v>0</v>
      </c>
      <c r="AQ23" s="56">
        <v>6</v>
      </c>
      <c r="AR23" s="56">
        <v>6</v>
      </c>
      <c r="AS23" s="56">
        <v>6</v>
      </c>
      <c r="AT23" s="56">
        <v>8</v>
      </c>
      <c r="AU23" s="56">
        <v>2</v>
      </c>
      <c r="AV23" s="56">
        <v>2</v>
      </c>
      <c r="AW23" s="56">
        <v>2</v>
      </c>
      <c r="AX23" s="56">
        <v>4</v>
      </c>
      <c r="AY23" s="56">
        <v>3</v>
      </c>
      <c r="AZ23" s="56">
        <v>3.5</v>
      </c>
      <c r="BA23" s="56">
        <v>0</v>
      </c>
      <c r="BB23" s="56">
        <v>0</v>
      </c>
      <c r="BC23" s="56">
        <v>0</v>
      </c>
      <c r="BD23" s="56">
        <v>5.5</v>
      </c>
      <c r="BE23" s="59"/>
      <c r="BF23" s="59">
        <v>100</v>
      </c>
      <c r="BG23" s="59">
        <v>3055</v>
      </c>
      <c r="BH23" s="59" t="s">
        <v>39</v>
      </c>
      <c r="BI23" s="59">
        <v>0</v>
      </c>
      <c r="BJ23" s="59">
        <v>0</v>
      </c>
      <c r="BK23" s="59">
        <v>0</v>
      </c>
      <c r="BL23" s="59">
        <v>8</v>
      </c>
      <c r="BM23" s="59">
        <v>8</v>
      </c>
      <c r="BN23" s="59">
        <v>8</v>
      </c>
      <c r="BO23" s="59">
        <v>0</v>
      </c>
      <c r="BP23" s="59">
        <v>0</v>
      </c>
      <c r="BQ23" s="59">
        <v>0</v>
      </c>
      <c r="BR23" s="59">
        <v>8</v>
      </c>
      <c r="BS23" s="59">
        <v>2</v>
      </c>
      <c r="BT23" s="59">
        <v>2</v>
      </c>
      <c r="BU23" s="59">
        <v>2</v>
      </c>
      <c r="BV23" s="59">
        <v>0</v>
      </c>
      <c r="BW23" s="59">
        <v>0</v>
      </c>
      <c r="BX23" s="59">
        <v>0</v>
      </c>
      <c r="BY23" s="59">
        <v>6</v>
      </c>
      <c r="BZ23" s="59">
        <v>6</v>
      </c>
      <c r="CA23" s="59">
        <v>6</v>
      </c>
      <c r="CB23" s="59">
        <v>8</v>
      </c>
      <c r="CC23" s="59">
        <v>0</v>
      </c>
      <c r="CD23" s="59">
        <v>0</v>
      </c>
      <c r="CE23" s="59">
        <v>0</v>
      </c>
      <c r="CF23" s="59">
        <v>2</v>
      </c>
      <c r="CG23" s="59">
        <v>2</v>
      </c>
      <c r="CH23" s="59">
        <v>2</v>
      </c>
      <c r="CI23" s="59">
        <v>0</v>
      </c>
      <c r="CJ23" s="59">
        <v>0</v>
      </c>
      <c r="CK23" s="59">
        <v>0</v>
      </c>
      <c r="CL23" s="59">
        <v>6</v>
      </c>
      <c r="CM23" s="59">
        <v>6</v>
      </c>
      <c r="CN23" s="59">
        <v>6</v>
      </c>
      <c r="CO23" s="59">
        <v>8</v>
      </c>
      <c r="CP23" s="59">
        <v>3</v>
      </c>
      <c r="CQ23" s="59">
        <v>3</v>
      </c>
      <c r="CR23" s="59">
        <v>3</v>
      </c>
      <c r="CS23" s="59">
        <v>6</v>
      </c>
      <c r="CT23" s="59">
        <v>6</v>
      </c>
      <c r="CU23" s="59">
        <v>6</v>
      </c>
      <c r="CV23" s="59">
        <v>4</v>
      </c>
      <c r="CW23" s="59">
        <v>2</v>
      </c>
      <c r="CX23" s="59">
        <v>3</v>
      </c>
      <c r="CY23" s="59">
        <v>12</v>
      </c>
    </row>
    <row r="24" spans="1:103">
      <c r="A24" s="19">
        <v>35</v>
      </c>
      <c r="B24" s="19" t="s">
        <v>1121</v>
      </c>
      <c r="C24" s="19"/>
      <c r="D24" s="19"/>
      <c r="E24" s="19"/>
      <c r="F24" s="19"/>
      <c r="G24" s="19"/>
      <c r="H24" s="19"/>
      <c r="I24" s="19" t="s">
        <v>163</v>
      </c>
      <c r="J24" s="56"/>
      <c r="K24" s="56">
        <v>100</v>
      </c>
      <c r="L24" s="56">
        <v>2396</v>
      </c>
      <c r="M24" s="56" t="s">
        <v>39</v>
      </c>
      <c r="N24" s="56">
        <v>0</v>
      </c>
      <c r="O24" s="56">
        <v>0</v>
      </c>
      <c r="P24" s="56">
        <v>0</v>
      </c>
      <c r="Q24" s="56">
        <v>6</v>
      </c>
      <c r="R24" s="56">
        <v>6</v>
      </c>
      <c r="S24" s="56">
        <v>6</v>
      </c>
      <c r="T24" s="56">
        <v>0</v>
      </c>
      <c r="U24" s="56">
        <v>0</v>
      </c>
      <c r="V24" s="56">
        <v>0</v>
      </c>
      <c r="W24" s="56">
        <v>6</v>
      </c>
      <c r="X24" s="56">
        <v>0</v>
      </c>
      <c r="Y24" s="56">
        <v>0</v>
      </c>
      <c r="Z24" s="56">
        <v>0</v>
      </c>
      <c r="AA24" s="56">
        <v>0</v>
      </c>
      <c r="AB24" s="56">
        <v>0</v>
      </c>
      <c r="AC24" s="56">
        <v>0</v>
      </c>
      <c r="AD24" s="56">
        <v>6</v>
      </c>
      <c r="AE24" s="56">
        <v>6</v>
      </c>
      <c r="AF24" s="56">
        <v>6</v>
      </c>
      <c r="AG24" s="56">
        <v>6</v>
      </c>
      <c r="AH24" s="56">
        <v>0</v>
      </c>
      <c r="AI24" s="56">
        <v>0</v>
      </c>
      <c r="AJ24" s="56">
        <v>0</v>
      </c>
      <c r="AK24" s="56">
        <v>2</v>
      </c>
      <c r="AL24" s="56">
        <v>2</v>
      </c>
      <c r="AM24" s="56">
        <v>2</v>
      </c>
      <c r="AN24" s="56">
        <v>0</v>
      </c>
      <c r="AO24" s="56">
        <v>0</v>
      </c>
      <c r="AP24" s="56">
        <v>0</v>
      </c>
      <c r="AQ24" s="56">
        <v>4</v>
      </c>
      <c r="AR24" s="56">
        <v>4</v>
      </c>
      <c r="AS24" s="56">
        <v>4</v>
      </c>
      <c r="AT24" s="56">
        <v>6</v>
      </c>
      <c r="AU24" s="56">
        <v>1</v>
      </c>
      <c r="AV24" s="56">
        <v>1</v>
      </c>
      <c r="AW24" s="56">
        <v>1</v>
      </c>
      <c r="AX24" s="56">
        <v>2</v>
      </c>
      <c r="AY24" s="56">
        <v>2</v>
      </c>
      <c r="AZ24" s="56">
        <v>2</v>
      </c>
      <c r="BA24" s="56">
        <v>0</v>
      </c>
      <c r="BB24" s="56">
        <v>0</v>
      </c>
      <c r="BC24" s="56">
        <v>0</v>
      </c>
      <c r="BD24" s="56">
        <v>3</v>
      </c>
      <c r="BE24" s="59"/>
      <c r="BF24" s="59">
        <v>100</v>
      </c>
      <c r="BG24" s="59">
        <v>1116</v>
      </c>
      <c r="BH24" s="59" t="s">
        <v>39</v>
      </c>
      <c r="BI24" s="59">
        <v>0</v>
      </c>
      <c r="BJ24" s="59">
        <v>0</v>
      </c>
      <c r="BK24" s="59">
        <v>0</v>
      </c>
      <c r="BL24" s="59">
        <v>4</v>
      </c>
      <c r="BM24" s="59">
        <v>4</v>
      </c>
      <c r="BN24" s="59">
        <v>4</v>
      </c>
      <c r="BO24" s="59">
        <v>0</v>
      </c>
      <c r="BP24" s="59">
        <v>0</v>
      </c>
      <c r="BQ24" s="59">
        <v>0</v>
      </c>
      <c r="BR24" s="59">
        <v>4</v>
      </c>
      <c r="BS24" s="59">
        <v>0</v>
      </c>
      <c r="BT24" s="59">
        <v>0</v>
      </c>
      <c r="BU24" s="59">
        <v>0</v>
      </c>
      <c r="BV24" s="59">
        <v>0</v>
      </c>
      <c r="BW24" s="59">
        <v>0</v>
      </c>
      <c r="BX24" s="59">
        <v>0</v>
      </c>
      <c r="BY24" s="59">
        <v>4</v>
      </c>
      <c r="BZ24" s="59">
        <v>4</v>
      </c>
      <c r="CA24" s="59">
        <v>4</v>
      </c>
      <c r="CB24" s="59">
        <v>4</v>
      </c>
      <c r="CC24" s="59">
        <v>0</v>
      </c>
      <c r="CD24" s="59">
        <v>0</v>
      </c>
      <c r="CE24" s="59">
        <v>0</v>
      </c>
      <c r="CF24" s="59">
        <v>0</v>
      </c>
      <c r="CG24" s="59">
        <v>0</v>
      </c>
      <c r="CH24" s="59">
        <v>0</v>
      </c>
      <c r="CI24" s="59">
        <v>0</v>
      </c>
      <c r="CJ24" s="59">
        <v>0</v>
      </c>
      <c r="CK24" s="59">
        <v>0</v>
      </c>
      <c r="CL24" s="59">
        <v>4</v>
      </c>
      <c r="CM24" s="59">
        <v>4</v>
      </c>
      <c r="CN24" s="59">
        <v>4</v>
      </c>
      <c r="CO24" s="59">
        <v>4</v>
      </c>
      <c r="CP24" s="59">
        <v>0</v>
      </c>
      <c r="CQ24" s="59">
        <v>0</v>
      </c>
      <c r="CR24" s="59">
        <v>0</v>
      </c>
      <c r="CS24" s="59">
        <v>0</v>
      </c>
      <c r="CT24" s="59">
        <v>0</v>
      </c>
      <c r="CU24" s="59">
        <v>0</v>
      </c>
      <c r="CV24" s="59">
        <v>0</v>
      </c>
      <c r="CW24" s="59">
        <v>0</v>
      </c>
      <c r="CX24" s="59">
        <v>0</v>
      </c>
      <c r="CY24" s="59">
        <v>0</v>
      </c>
    </row>
    <row r="25" spans="1:103">
      <c r="A25" s="19">
        <v>36</v>
      </c>
      <c r="B25" s="19" t="s">
        <v>1121</v>
      </c>
      <c r="C25" s="19" t="s">
        <v>44</v>
      </c>
      <c r="D25" s="19" t="s">
        <v>64</v>
      </c>
      <c r="E25" s="19" t="s">
        <v>84</v>
      </c>
      <c r="F25" s="19" t="s">
        <v>58</v>
      </c>
      <c r="G25" s="19" t="s">
        <v>60</v>
      </c>
      <c r="H25" s="19" t="s">
        <v>85</v>
      </c>
      <c r="I25" s="19" t="s">
        <v>133</v>
      </c>
      <c r="J25" s="56"/>
      <c r="K25" s="56">
        <v>85</v>
      </c>
      <c r="L25" s="56">
        <v>3586</v>
      </c>
      <c r="M25" s="56" t="s">
        <v>109</v>
      </c>
      <c r="N25" s="56">
        <v>0</v>
      </c>
      <c r="O25" s="56">
        <v>0</v>
      </c>
      <c r="P25" s="56">
        <v>0</v>
      </c>
      <c r="Q25" s="56">
        <v>1</v>
      </c>
      <c r="R25" s="56">
        <v>1</v>
      </c>
      <c r="S25" s="56">
        <v>1</v>
      </c>
      <c r="T25" s="56">
        <v>0</v>
      </c>
      <c r="U25" s="56">
        <v>0</v>
      </c>
      <c r="V25" s="56">
        <v>0</v>
      </c>
      <c r="W25" s="56">
        <v>1</v>
      </c>
      <c r="X25" s="56">
        <v>0</v>
      </c>
      <c r="Y25" s="56">
        <v>0</v>
      </c>
      <c r="Z25" s="56">
        <v>0</v>
      </c>
      <c r="AA25" s="56">
        <v>0</v>
      </c>
      <c r="AB25" s="56">
        <v>0</v>
      </c>
      <c r="AC25" s="56">
        <v>0</v>
      </c>
      <c r="AD25" s="56">
        <v>1</v>
      </c>
      <c r="AE25" s="56">
        <v>1</v>
      </c>
      <c r="AF25" s="56">
        <v>1</v>
      </c>
      <c r="AG25" s="56">
        <v>1</v>
      </c>
      <c r="AH25" s="56">
        <v>0</v>
      </c>
      <c r="AI25" s="56">
        <v>0</v>
      </c>
      <c r="AJ25" s="56">
        <v>0</v>
      </c>
      <c r="AK25" s="56">
        <v>0</v>
      </c>
      <c r="AL25" s="56">
        <v>0</v>
      </c>
      <c r="AM25" s="56">
        <v>0</v>
      </c>
      <c r="AN25" s="56">
        <v>0</v>
      </c>
      <c r="AO25" s="56">
        <v>0</v>
      </c>
      <c r="AP25" s="56">
        <v>0</v>
      </c>
      <c r="AQ25" s="56">
        <v>1</v>
      </c>
      <c r="AR25" s="56">
        <v>1</v>
      </c>
      <c r="AS25" s="56">
        <v>1</v>
      </c>
      <c r="AT25" s="56">
        <v>1</v>
      </c>
      <c r="AU25" s="56">
        <v>0</v>
      </c>
      <c r="AV25" s="56">
        <v>0</v>
      </c>
      <c r="AW25" s="56">
        <v>0</v>
      </c>
      <c r="AX25" s="56">
        <v>0</v>
      </c>
      <c r="AY25" s="56">
        <v>0</v>
      </c>
      <c r="AZ25" s="56">
        <v>0</v>
      </c>
      <c r="BA25" s="56">
        <v>2</v>
      </c>
      <c r="BB25" s="56">
        <v>2</v>
      </c>
      <c r="BC25" s="56">
        <v>2</v>
      </c>
      <c r="BD25" s="56">
        <v>2</v>
      </c>
      <c r="BE25" s="59"/>
      <c r="BF25" s="59">
        <v>100</v>
      </c>
      <c r="BG25" s="59">
        <v>3435</v>
      </c>
      <c r="BH25" s="59" t="s">
        <v>39</v>
      </c>
      <c r="BI25" s="59">
        <v>4</v>
      </c>
      <c r="BJ25" s="59">
        <v>4</v>
      </c>
      <c r="BK25" s="59">
        <v>4</v>
      </c>
      <c r="BL25" s="59">
        <v>6</v>
      </c>
      <c r="BM25" s="59">
        <v>6</v>
      </c>
      <c r="BN25" s="59">
        <v>6</v>
      </c>
      <c r="BO25" s="59">
        <v>2</v>
      </c>
      <c r="BP25" s="59">
        <v>2</v>
      </c>
      <c r="BQ25" s="59">
        <v>2</v>
      </c>
      <c r="BR25" s="59">
        <v>12</v>
      </c>
      <c r="BS25" s="59">
        <v>2</v>
      </c>
      <c r="BT25" s="59">
        <v>2</v>
      </c>
      <c r="BU25" s="59">
        <v>2</v>
      </c>
      <c r="BV25" s="59">
        <v>2</v>
      </c>
      <c r="BW25" s="59">
        <v>2</v>
      </c>
      <c r="BX25" s="59">
        <v>2</v>
      </c>
      <c r="BY25" s="59">
        <v>8</v>
      </c>
      <c r="BZ25" s="59">
        <v>8</v>
      </c>
      <c r="CA25" s="59">
        <v>8</v>
      </c>
      <c r="CB25" s="59">
        <v>12</v>
      </c>
      <c r="CC25" s="59">
        <v>2</v>
      </c>
      <c r="CD25" s="59">
        <v>2</v>
      </c>
      <c r="CE25" s="59">
        <v>2</v>
      </c>
      <c r="CF25" s="59">
        <v>4</v>
      </c>
      <c r="CG25" s="59">
        <v>4</v>
      </c>
      <c r="CH25" s="59">
        <v>4</v>
      </c>
      <c r="CI25" s="59">
        <v>2</v>
      </c>
      <c r="CJ25" s="59">
        <v>2</v>
      </c>
      <c r="CK25" s="59">
        <v>2</v>
      </c>
      <c r="CL25" s="59">
        <v>4</v>
      </c>
      <c r="CM25" s="59">
        <v>4</v>
      </c>
      <c r="CN25" s="59">
        <v>4</v>
      </c>
      <c r="CO25" s="59">
        <v>12</v>
      </c>
      <c r="CP25" s="59">
        <v>3</v>
      </c>
      <c r="CQ25" s="59">
        <v>3</v>
      </c>
      <c r="CR25" s="59">
        <v>3</v>
      </c>
      <c r="CS25" s="59">
        <v>6</v>
      </c>
      <c r="CT25" s="59">
        <v>7</v>
      </c>
      <c r="CU25" s="59">
        <v>6.5</v>
      </c>
      <c r="CV25" s="59">
        <v>9</v>
      </c>
      <c r="CW25" s="59">
        <v>10</v>
      </c>
      <c r="CX25" s="59">
        <v>9.5</v>
      </c>
      <c r="CY25" s="59">
        <v>19</v>
      </c>
    </row>
    <row r="26" spans="1:103">
      <c r="A26" s="19">
        <v>37</v>
      </c>
      <c r="B26" s="19" t="s">
        <v>1121</v>
      </c>
      <c r="C26" s="19" t="s">
        <v>44</v>
      </c>
      <c r="D26" s="19" t="s">
        <v>45</v>
      </c>
      <c r="E26" s="19" t="s">
        <v>84</v>
      </c>
      <c r="F26" s="19" t="s">
        <v>58</v>
      </c>
      <c r="G26" s="19" t="s">
        <v>60</v>
      </c>
      <c r="H26" s="19" t="s">
        <v>90</v>
      </c>
      <c r="I26" s="19" t="s">
        <v>115</v>
      </c>
      <c r="J26" s="56"/>
      <c r="K26" s="56">
        <v>72</v>
      </c>
      <c r="L26" s="56">
        <v>3484</v>
      </c>
      <c r="M26" s="56" t="s">
        <v>109</v>
      </c>
      <c r="N26" s="56">
        <v>2</v>
      </c>
      <c r="O26" s="56">
        <v>2</v>
      </c>
      <c r="P26" s="56">
        <v>2</v>
      </c>
      <c r="Q26" s="56">
        <v>3</v>
      </c>
      <c r="R26" s="56">
        <v>3</v>
      </c>
      <c r="S26" s="56">
        <v>3</v>
      </c>
      <c r="T26" s="56">
        <v>0</v>
      </c>
      <c r="U26" s="56">
        <v>0</v>
      </c>
      <c r="V26" s="56">
        <v>0</v>
      </c>
      <c r="W26" s="56">
        <v>5</v>
      </c>
      <c r="X26" s="56">
        <v>0</v>
      </c>
      <c r="Y26" s="56">
        <v>0</v>
      </c>
      <c r="Z26" s="56">
        <v>0</v>
      </c>
      <c r="AA26" s="56">
        <v>0</v>
      </c>
      <c r="AB26" s="56">
        <v>0</v>
      </c>
      <c r="AC26" s="56">
        <v>0</v>
      </c>
      <c r="AD26" s="56">
        <v>5</v>
      </c>
      <c r="AE26" s="56">
        <v>5</v>
      </c>
      <c r="AF26" s="56">
        <v>5</v>
      </c>
      <c r="AG26" s="56">
        <v>5</v>
      </c>
      <c r="AH26" s="56">
        <v>0</v>
      </c>
      <c r="AI26" s="56">
        <v>0</v>
      </c>
      <c r="AJ26" s="56">
        <v>0</v>
      </c>
      <c r="AK26" s="56">
        <v>2</v>
      </c>
      <c r="AL26" s="56">
        <v>2</v>
      </c>
      <c r="AM26" s="56">
        <v>2</v>
      </c>
      <c r="AN26" s="56">
        <v>0</v>
      </c>
      <c r="AO26" s="56">
        <v>0</v>
      </c>
      <c r="AP26" s="56">
        <v>0</v>
      </c>
      <c r="AQ26" s="56">
        <v>3</v>
      </c>
      <c r="AR26" s="56">
        <v>3</v>
      </c>
      <c r="AS26" s="56">
        <v>3</v>
      </c>
      <c r="AT26" s="56">
        <v>5</v>
      </c>
      <c r="AU26" s="56">
        <v>1</v>
      </c>
      <c r="AV26" s="56">
        <v>1</v>
      </c>
      <c r="AW26" s="56">
        <v>1</v>
      </c>
      <c r="AX26" s="56">
        <v>0</v>
      </c>
      <c r="AY26" s="56">
        <v>0</v>
      </c>
      <c r="AZ26" s="56">
        <v>0</v>
      </c>
      <c r="BA26" s="56">
        <v>0</v>
      </c>
      <c r="BB26" s="56">
        <v>0</v>
      </c>
      <c r="BC26" s="56">
        <v>0</v>
      </c>
      <c r="BD26" s="56">
        <v>1</v>
      </c>
      <c r="BE26" s="59"/>
      <c r="BF26" s="59">
        <v>94</v>
      </c>
      <c r="BG26" s="59">
        <v>3504</v>
      </c>
      <c r="BH26" s="59" t="s">
        <v>109</v>
      </c>
      <c r="BI26" s="59">
        <v>0</v>
      </c>
      <c r="BJ26" s="59">
        <v>0</v>
      </c>
      <c r="BK26" s="59">
        <v>0</v>
      </c>
      <c r="BL26" s="59">
        <v>5</v>
      </c>
      <c r="BM26" s="59">
        <v>5</v>
      </c>
      <c r="BN26" s="59">
        <v>5</v>
      </c>
      <c r="BO26" s="59">
        <v>2</v>
      </c>
      <c r="BP26" s="59">
        <v>2</v>
      </c>
      <c r="BQ26" s="59">
        <v>2</v>
      </c>
      <c r="BR26" s="59">
        <v>7</v>
      </c>
      <c r="BS26" s="59">
        <v>2</v>
      </c>
      <c r="BT26" s="59">
        <v>2</v>
      </c>
      <c r="BU26" s="59">
        <v>2</v>
      </c>
      <c r="BV26" s="59">
        <v>2</v>
      </c>
      <c r="BW26" s="59">
        <v>2</v>
      </c>
      <c r="BX26" s="59">
        <v>2</v>
      </c>
      <c r="BY26" s="59">
        <v>3</v>
      </c>
      <c r="BZ26" s="59">
        <v>3</v>
      </c>
      <c r="CA26" s="59">
        <v>3</v>
      </c>
      <c r="CB26" s="59">
        <v>7</v>
      </c>
      <c r="CC26" s="59">
        <v>2</v>
      </c>
      <c r="CD26" s="59">
        <v>2</v>
      </c>
      <c r="CE26" s="59">
        <v>2</v>
      </c>
      <c r="CF26" s="59">
        <v>0</v>
      </c>
      <c r="CG26" s="59">
        <v>0</v>
      </c>
      <c r="CH26" s="59">
        <v>0</v>
      </c>
      <c r="CI26" s="59">
        <v>0</v>
      </c>
      <c r="CJ26" s="59">
        <v>0</v>
      </c>
      <c r="CK26" s="59">
        <v>0</v>
      </c>
      <c r="CL26" s="59">
        <v>5</v>
      </c>
      <c r="CM26" s="59">
        <v>5</v>
      </c>
      <c r="CN26" s="59">
        <v>5</v>
      </c>
      <c r="CO26" s="59">
        <v>7</v>
      </c>
      <c r="CP26" s="59">
        <v>2</v>
      </c>
      <c r="CQ26" s="59">
        <v>2</v>
      </c>
      <c r="CR26" s="59">
        <v>2</v>
      </c>
      <c r="CS26" s="59">
        <v>2</v>
      </c>
      <c r="CT26" s="59">
        <v>2</v>
      </c>
      <c r="CU26" s="59">
        <v>2</v>
      </c>
      <c r="CV26" s="59">
        <v>0</v>
      </c>
      <c r="CW26" s="59">
        <v>1</v>
      </c>
      <c r="CX26" s="59">
        <v>0.5</v>
      </c>
      <c r="CY26" s="59">
        <v>4.5</v>
      </c>
    </row>
    <row r="27" spans="1:103">
      <c r="A27" s="19">
        <v>38</v>
      </c>
      <c r="B27" s="19" t="s">
        <v>1121</v>
      </c>
      <c r="C27" s="19" t="s">
        <v>44</v>
      </c>
      <c r="D27" s="19" t="s">
        <v>45</v>
      </c>
      <c r="E27" s="19" t="s">
        <v>46</v>
      </c>
      <c r="F27" s="19" t="s">
        <v>58</v>
      </c>
      <c r="G27" s="19" t="s">
        <v>60</v>
      </c>
      <c r="H27" s="19" t="s">
        <v>90</v>
      </c>
      <c r="I27" s="19" t="s">
        <v>120</v>
      </c>
      <c r="J27" s="56"/>
      <c r="K27" s="56">
        <v>100</v>
      </c>
      <c r="L27" s="56">
        <v>2396</v>
      </c>
      <c r="M27" s="56" t="s">
        <v>39</v>
      </c>
      <c r="N27" s="56">
        <v>4</v>
      </c>
      <c r="O27" s="56">
        <v>4</v>
      </c>
      <c r="P27" s="56">
        <v>4</v>
      </c>
      <c r="Q27" s="56">
        <v>3</v>
      </c>
      <c r="R27" s="56">
        <v>3</v>
      </c>
      <c r="S27" s="56">
        <v>3</v>
      </c>
      <c r="T27" s="56">
        <v>0</v>
      </c>
      <c r="U27" s="56">
        <v>0</v>
      </c>
      <c r="V27" s="56">
        <v>0</v>
      </c>
      <c r="W27" s="56">
        <v>7</v>
      </c>
      <c r="X27" s="56">
        <v>0</v>
      </c>
      <c r="Y27" s="56">
        <v>0</v>
      </c>
      <c r="Z27" s="56">
        <v>0</v>
      </c>
      <c r="AA27" s="56">
        <v>2</v>
      </c>
      <c r="AB27" s="56">
        <v>2</v>
      </c>
      <c r="AC27" s="56">
        <v>2</v>
      </c>
      <c r="AD27" s="56">
        <v>5</v>
      </c>
      <c r="AE27" s="56">
        <v>5</v>
      </c>
      <c r="AF27" s="56">
        <v>5</v>
      </c>
      <c r="AG27" s="56">
        <v>7</v>
      </c>
      <c r="AH27" s="56">
        <v>0</v>
      </c>
      <c r="AI27" s="56">
        <v>0</v>
      </c>
      <c r="AJ27" s="56">
        <v>0</v>
      </c>
      <c r="AK27" s="56">
        <v>4</v>
      </c>
      <c r="AL27" s="56">
        <v>4</v>
      </c>
      <c r="AM27" s="56">
        <v>4</v>
      </c>
      <c r="AN27" s="56">
        <v>0</v>
      </c>
      <c r="AO27" s="56">
        <v>0</v>
      </c>
      <c r="AP27" s="56">
        <v>0</v>
      </c>
      <c r="AQ27" s="56">
        <v>3</v>
      </c>
      <c r="AR27" s="56">
        <v>3</v>
      </c>
      <c r="AS27" s="56">
        <v>3</v>
      </c>
      <c r="AT27" s="56">
        <v>7</v>
      </c>
      <c r="AU27" s="56">
        <v>2</v>
      </c>
      <c r="AV27" s="56">
        <v>2</v>
      </c>
      <c r="AW27" s="56">
        <v>2</v>
      </c>
      <c r="AX27" s="56">
        <v>0</v>
      </c>
      <c r="AY27" s="56">
        <v>0</v>
      </c>
      <c r="AZ27" s="56">
        <v>0</v>
      </c>
      <c r="BA27" s="56">
        <v>1</v>
      </c>
      <c r="BB27" s="56">
        <v>1</v>
      </c>
      <c r="BC27" s="56">
        <v>1</v>
      </c>
      <c r="BD27" s="56">
        <v>3</v>
      </c>
      <c r="BE27" s="59"/>
      <c r="BF27" s="59">
        <v>100</v>
      </c>
      <c r="BG27" s="59">
        <v>2574</v>
      </c>
      <c r="BH27" s="59" t="s">
        <v>39</v>
      </c>
      <c r="BI27" s="59">
        <v>2</v>
      </c>
      <c r="BJ27" s="59">
        <v>2</v>
      </c>
      <c r="BK27" s="59">
        <v>2</v>
      </c>
      <c r="BL27" s="59">
        <v>7</v>
      </c>
      <c r="BM27" s="59">
        <v>7</v>
      </c>
      <c r="BN27" s="59">
        <v>7</v>
      </c>
      <c r="BO27" s="59">
        <v>0</v>
      </c>
      <c r="BP27" s="59">
        <v>0</v>
      </c>
      <c r="BQ27" s="59">
        <v>0</v>
      </c>
      <c r="BR27" s="59">
        <v>9</v>
      </c>
      <c r="BS27" s="59">
        <v>2</v>
      </c>
      <c r="BT27" s="59">
        <v>2</v>
      </c>
      <c r="BU27" s="59">
        <v>2</v>
      </c>
      <c r="BV27" s="59">
        <v>0</v>
      </c>
      <c r="BW27" s="59">
        <v>0</v>
      </c>
      <c r="BX27" s="59">
        <v>0</v>
      </c>
      <c r="BY27" s="59">
        <v>7</v>
      </c>
      <c r="BZ27" s="59">
        <v>7</v>
      </c>
      <c r="CA27" s="59">
        <v>7</v>
      </c>
      <c r="CB27" s="59">
        <v>9</v>
      </c>
      <c r="CC27" s="59">
        <v>0</v>
      </c>
      <c r="CD27" s="59">
        <v>0</v>
      </c>
      <c r="CE27" s="59">
        <v>0</v>
      </c>
      <c r="CF27" s="59">
        <v>4</v>
      </c>
      <c r="CG27" s="59">
        <v>4</v>
      </c>
      <c r="CH27" s="59">
        <v>4</v>
      </c>
      <c r="CI27" s="59">
        <v>0</v>
      </c>
      <c r="CJ27" s="59">
        <v>0</v>
      </c>
      <c r="CK27" s="59">
        <v>0</v>
      </c>
      <c r="CL27" s="59">
        <v>5</v>
      </c>
      <c r="CM27" s="59">
        <v>5</v>
      </c>
      <c r="CN27" s="59">
        <v>5</v>
      </c>
      <c r="CO27" s="59">
        <v>9</v>
      </c>
      <c r="CP27" s="59">
        <v>1</v>
      </c>
      <c r="CQ27" s="59">
        <v>1</v>
      </c>
      <c r="CR27" s="59">
        <v>1</v>
      </c>
      <c r="CS27" s="59">
        <v>4</v>
      </c>
      <c r="CT27" s="59">
        <v>4</v>
      </c>
      <c r="CU27" s="59">
        <v>4</v>
      </c>
      <c r="CV27" s="59">
        <v>3</v>
      </c>
      <c r="CW27" s="59">
        <v>3</v>
      </c>
      <c r="CX27" s="59">
        <v>3</v>
      </c>
      <c r="CY27" s="59">
        <v>8</v>
      </c>
    </row>
    <row r="28" spans="1:103">
      <c r="A28" s="19">
        <v>39</v>
      </c>
      <c r="B28" s="19" t="s">
        <v>1121</v>
      </c>
      <c r="C28" s="19" t="s">
        <v>44</v>
      </c>
      <c r="D28" s="19" t="s">
        <v>64</v>
      </c>
      <c r="E28" s="19" t="s">
        <v>46</v>
      </c>
      <c r="F28" s="19" t="s">
        <v>58</v>
      </c>
      <c r="G28" s="19" t="s">
        <v>60</v>
      </c>
      <c r="H28" s="19" t="s">
        <v>81</v>
      </c>
      <c r="I28" s="19" t="s">
        <v>137</v>
      </c>
      <c r="J28" s="56"/>
      <c r="K28" s="56">
        <v>89</v>
      </c>
      <c r="L28" s="56">
        <v>3512</v>
      </c>
      <c r="M28" s="56" t="s">
        <v>109</v>
      </c>
      <c r="N28" s="56">
        <v>4</v>
      </c>
      <c r="O28" s="56">
        <v>4</v>
      </c>
      <c r="P28" s="56">
        <v>4</v>
      </c>
      <c r="Q28" s="56">
        <v>6</v>
      </c>
      <c r="R28" s="56">
        <v>6</v>
      </c>
      <c r="S28" s="56">
        <v>6</v>
      </c>
      <c r="T28" s="56">
        <v>0</v>
      </c>
      <c r="U28" s="56">
        <v>0</v>
      </c>
      <c r="V28" s="56">
        <v>0</v>
      </c>
      <c r="W28" s="56">
        <v>10</v>
      </c>
      <c r="X28" s="56">
        <v>4</v>
      </c>
      <c r="Y28" s="56">
        <v>4</v>
      </c>
      <c r="Z28" s="56">
        <v>4</v>
      </c>
      <c r="AA28" s="56">
        <v>0</v>
      </c>
      <c r="AB28" s="56">
        <v>0</v>
      </c>
      <c r="AC28" s="56">
        <v>0</v>
      </c>
      <c r="AD28" s="56">
        <v>6</v>
      </c>
      <c r="AE28" s="56">
        <v>6</v>
      </c>
      <c r="AF28" s="56">
        <v>6</v>
      </c>
      <c r="AG28" s="56">
        <v>10</v>
      </c>
      <c r="AH28" s="56">
        <v>2</v>
      </c>
      <c r="AI28" s="56">
        <v>2</v>
      </c>
      <c r="AJ28" s="56">
        <v>2</v>
      </c>
      <c r="AK28" s="56">
        <v>2</v>
      </c>
      <c r="AL28" s="56">
        <v>2</v>
      </c>
      <c r="AM28" s="56">
        <v>2</v>
      </c>
      <c r="AN28" s="56">
        <v>2</v>
      </c>
      <c r="AO28" s="56">
        <v>2</v>
      </c>
      <c r="AP28" s="56">
        <v>2</v>
      </c>
      <c r="AQ28" s="56">
        <v>4</v>
      </c>
      <c r="AR28" s="56">
        <v>4</v>
      </c>
      <c r="AS28" s="56">
        <v>4</v>
      </c>
      <c r="AT28" s="56">
        <v>10</v>
      </c>
      <c r="AU28" s="56">
        <v>0</v>
      </c>
      <c r="AV28" s="56">
        <v>0</v>
      </c>
      <c r="AW28" s="56">
        <v>0</v>
      </c>
      <c r="AX28" s="56">
        <v>0</v>
      </c>
      <c r="AY28" s="56">
        <v>0</v>
      </c>
      <c r="AZ28" s="56">
        <v>0</v>
      </c>
      <c r="BA28" s="56">
        <v>2</v>
      </c>
      <c r="BB28" s="56">
        <v>2</v>
      </c>
      <c r="BC28" s="56">
        <v>2</v>
      </c>
      <c r="BD28" s="56">
        <v>2</v>
      </c>
      <c r="BE28" s="59"/>
      <c r="BF28" s="59">
        <v>100</v>
      </c>
      <c r="BG28" s="59">
        <v>2946</v>
      </c>
      <c r="BH28" s="59" t="s">
        <v>39</v>
      </c>
      <c r="BI28" s="59">
        <v>2</v>
      </c>
      <c r="BJ28" s="59">
        <v>2</v>
      </c>
      <c r="BK28" s="59">
        <v>2</v>
      </c>
      <c r="BL28" s="59">
        <v>9</v>
      </c>
      <c r="BM28" s="59">
        <v>9</v>
      </c>
      <c r="BN28" s="59">
        <v>9</v>
      </c>
      <c r="BO28" s="59">
        <v>2</v>
      </c>
      <c r="BP28" s="59">
        <v>2</v>
      </c>
      <c r="BQ28" s="59">
        <v>2</v>
      </c>
      <c r="BR28" s="59">
        <v>13</v>
      </c>
      <c r="BS28" s="59">
        <v>4</v>
      </c>
      <c r="BT28" s="59">
        <v>4</v>
      </c>
      <c r="BU28" s="59">
        <v>4</v>
      </c>
      <c r="BV28" s="59">
        <v>0</v>
      </c>
      <c r="BW28" s="59">
        <v>0</v>
      </c>
      <c r="BX28" s="59">
        <v>0</v>
      </c>
      <c r="BY28" s="59">
        <v>9</v>
      </c>
      <c r="BZ28" s="59">
        <v>9</v>
      </c>
      <c r="CA28" s="59">
        <v>9</v>
      </c>
      <c r="CB28" s="59">
        <v>13</v>
      </c>
      <c r="CC28" s="59">
        <v>2</v>
      </c>
      <c r="CD28" s="59">
        <v>2</v>
      </c>
      <c r="CE28" s="59">
        <v>2</v>
      </c>
      <c r="CF28" s="59">
        <v>4</v>
      </c>
      <c r="CG28" s="59">
        <v>4</v>
      </c>
      <c r="CH28" s="59">
        <v>4</v>
      </c>
      <c r="CI28" s="59">
        <v>0</v>
      </c>
      <c r="CJ28" s="59">
        <v>0</v>
      </c>
      <c r="CK28" s="59">
        <v>0</v>
      </c>
      <c r="CL28" s="59">
        <v>7</v>
      </c>
      <c r="CM28" s="59">
        <v>7</v>
      </c>
      <c r="CN28" s="59">
        <v>7</v>
      </c>
      <c r="CO28" s="59">
        <v>13</v>
      </c>
      <c r="CP28" s="59">
        <v>3</v>
      </c>
      <c r="CQ28" s="59">
        <v>3</v>
      </c>
      <c r="CR28" s="59">
        <v>3</v>
      </c>
      <c r="CS28" s="59">
        <v>8</v>
      </c>
      <c r="CT28" s="59">
        <v>8</v>
      </c>
      <c r="CU28" s="59">
        <v>8</v>
      </c>
      <c r="CV28" s="59">
        <v>6</v>
      </c>
      <c r="CW28" s="59">
        <v>5</v>
      </c>
      <c r="CX28" s="59">
        <v>5.5</v>
      </c>
      <c r="CY28" s="59">
        <v>16.5</v>
      </c>
    </row>
    <row r="29" spans="1:103">
      <c r="A29" s="19">
        <v>40</v>
      </c>
      <c r="B29" s="19" t="s">
        <v>1121</v>
      </c>
      <c r="C29" s="19" t="s">
        <v>63</v>
      </c>
      <c r="D29" s="19" t="s">
        <v>64</v>
      </c>
      <c r="E29" s="19" t="s">
        <v>46</v>
      </c>
      <c r="F29" s="19" t="s">
        <v>58</v>
      </c>
      <c r="G29" s="19" t="s">
        <v>60</v>
      </c>
      <c r="H29" s="19" t="s">
        <v>81</v>
      </c>
      <c r="I29" s="19" t="s">
        <v>141</v>
      </c>
      <c r="J29" s="56"/>
      <c r="K29" s="56">
        <v>100</v>
      </c>
      <c r="L29" s="56">
        <v>2311</v>
      </c>
      <c r="M29" s="56" t="s">
        <v>39</v>
      </c>
      <c r="N29" s="56">
        <v>2</v>
      </c>
      <c r="O29" s="56">
        <v>2</v>
      </c>
      <c r="P29" s="56">
        <v>2</v>
      </c>
      <c r="Q29" s="56">
        <v>4</v>
      </c>
      <c r="R29" s="56">
        <v>4</v>
      </c>
      <c r="S29" s="56">
        <v>4</v>
      </c>
      <c r="T29" s="56">
        <v>2</v>
      </c>
      <c r="U29" s="56">
        <v>2</v>
      </c>
      <c r="V29" s="56">
        <v>2</v>
      </c>
      <c r="W29" s="56">
        <v>8</v>
      </c>
      <c r="X29" s="56">
        <v>6</v>
      </c>
      <c r="Y29" s="56">
        <v>6</v>
      </c>
      <c r="Z29" s="56">
        <v>6</v>
      </c>
      <c r="AA29" s="56">
        <v>0</v>
      </c>
      <c r="AB29" s="56">
        <v>0</v>
      </c>
      <c r="AC29" s="56">
        <v>0</v>
      </c>
      <c r="AD29" s="56">
        <v>2</v>
      </c>
      <c r="AE29" s="56">
        <v>2</v>
      </c>
      <c r="AF29" s="56">
        <v>2</v>
      </c>
      <c r="AG29" s="56">
        <v>8</v>
      </c>
      <c r="AH29" s="56">
        <v>0</v>
      </c>
      <c r="AI29" s="56">
        <v>0</v>
      </c>
      <c r="AJ29" s="56">
        <v>0</v>
      </c>
      <c r="AK29" s="56">
        <v>0</v>
      </c>
      <c r="AL29" s="56">
        <v>0</v>
      </c>
      <c r="AM29" s="56">
        <v>0</v>
      </c>
      <c r="AN29" s="56">
        <v>2</v>
      </c>
      <c r="AO29" s="56">
        <v>2</v>
      </c>
      <c r="AP29" s="56">
        <v>2</v>
      </c>
      <c r="AQ29" s="56">
        <v>6</v>
      </c>
      <c r="AR29" s="56">
        <v>6</v>
      </c>
      <c r="AS29" s="56">
        <v>6</v>
      </c>
      <c r="AT29" s="56">
        <v>8</v>
      </c>
      <c r="AU29" s="56">
        <v>3</v>
      </c>
      <c r="AV29" s="56">
        <v>3</v>
      </c>
      <c r="AW29" s="56">
        <v>3</v>
      </c>
      <c r="AX29" s="56">
        <v>2</v>
      </c>
      <c r="AY29" s="56">
        <v>2</v>
      </c>
      <c r="AZ29" s="56">
        <v>2</v>
      </c>
      <c r="BA29" s="56">
        <v>4</v>
      </c>
      <c r="BB29" s="56">
        <v>4</v>
      </c>
      <c r="BC29" s="56">
        <v>4</v>
      </c>
      <c r="BD29" s="56">
        <v>9</v>
      </c>
      <c r="BE29" s="59"/>
      <c r="BF29" s="59">
        <v>100</v>
      </c>
      <c r="BG29" s="59">
        <v>1939</v>
      </c>
      <c r="BH29" s="59" t="s">
        <v>39</v>
      </c>
      <c r="BI29" s="59">
        <v>4</v>
      </c>
      <c r="BJ29" s="59">
        <v>4</v>
      </c>
      <c r="BK29" s="59">
        <v>4</v>
      </c>
      <c r="BL29" s="59">
        <v>6</v>
      </c>
      <c r="BM29" s="59">
        <v>6</v>
      </c>
      <c r="BN29" s="59">
        <v>6</v>
      </c>
      <c r="BO29" s="59">
        <v>2</v>
      </c>
      <c r="BP29" s="59">
        <v>2</v>
      </c>
      <c r="BQ29" s="59">
        <v>2</v>
      </c>
      <c r="BR29" s="59">
        <v>12</v>
      </c>
      <c r="BS29" s="59">
        <v>4</v>
      </c>
      <c r="BT29" s="59">
        <v>4</v>
      </c>
      <c r="BU29" s="59">
        <v>4</v>
      </c>
      <c r="BV29" s="59">
        <v>0</v>
      </c>
      <c r="BW29" s="59">
        <v>0</v>
      </c>
      <c r="BX29" s="59">
        <v>0</v>
      </c>
      <c r="BY29" s="59">
        <v>8</v>
      </c>
      <c r="BZ29" s="59">
        <v>8</v>
      </c>
      <c r="CA29" s="59">
        <v>8</v>
      </c>
      <c r="CB29" s="59">
        <v>12</v>
      </c>
      <c r="CC29" s="59">
        <v>0</v>
      </c>
      <c r="CD29" s="59">
        <v>0</v>
      </c>
      <c r="CE29" s="59">
        <v>0</v>
      </c>
      <c r="CF29" s="59">
        <v>4</v>
      </c>
      <c r="CG29" s="59">
        <v>4</v>
      </c>
      <c r="CH29" s="59">
        <v>4</v>
      </c>
      <c r="CI29" s="59">
        <v>2</v>
      </c>
      <c r="CJ29" s="59">
        <v>2</v>
      </c>
      <c r="CK29" s="59">
        <v>2</v>
      </c>
      <c r="CL29" s="59">
        <v>6</v>
      </c>
      <c r="CM29" s="59">
        <v>6</v>
      </c>
      <c r="CN29" s="59">
        <v>6</v>
      </c>
      <c r="CO29" s="59">
        <v>12</v>
      </c>
      <c r="CP29" s="59">
        <v>3</v>
      </c>
      <c r="CQ29" s="59">
        <v>3</v>
      </c>
      <c r="CR29" s="59">
        <v>3</v>
      </c>
      <c r="CS29" s="59">
        <v>4</v>
      </c>
      <c r="CT29" s="59">
        <v>4</v>
      </c>
      <c r="CU29" s="59">
        <v>4</v>
      </c>
      <c r="CV29" s="59">
        <v>4</v>
      </c>
      <c r="CW29" s="59">
        <v>3</v>
      </c>
      <c r="CX29" s="59">
        <v>3.5</v>
      </c>
      <c r="CY29" s="59">
        <v>10.5</v>
      </c>
    </row>
    <row r="30" spans="1:103">
      <c r="A30" s="19">
        <v>41</v>
      </c>
      <c r="B30" s="19" t="s">
        <v>1121</v>
      </c>
      <c r="C30" s="19" t="s">
        <v>44</v>
      </c>
      <c r="D30" s="19" t="s">
        <v>64</v>
      </c>
      <c r="E30" s="19" t="s">
        <v>70</v>
      </c>
      <c r="F30" s="19" t="s">
        <v>58</v>
      </c>
      <c r="G30" s="19" t="s">
        <v>60</v>
      </c>
      <c r="H30" s="19" t="s">
        <v>81</v>
      </c>
      <c r="I30" s="19" t="s">
        <v>139</v>
      </c>
      <c r="J30" s="56"/>
      <c r="K30" s="56">
        <v>100</v>
      </c>
      <c r="L30" s="56">
        <v>3189</v>
      </c>
      <c r="M30" s="56" t="s">
        <v>39</v>
      </c>
      <c r="N30" s="56">
        <v>8</v>
      </c>
      <c r="O30" s="56">
        <v>8</v>
      </c>
      <c r="P30" s="56">
        <v>8</v>
      </c>
      <c r="Q30" s="56">
        <v>10</v>
      </c>
      <c r="R30" s="56">
        <v>10</v>
      </c>
      <c r="S30" s="56">
        <v>10</v>
      </c>
      <c r="T30" s="56">
        <v>2</v>
      </c>
      <c r="U30" s="56">
        <v>2</v>
      </c>
      <c r="V30" s="56">
        <v>2</v>
      </c>
      <c r="W30" s="56">
        <v>20</v>
      </c>
      <c r="X30" s="56">
        <v>6</v>
      </c>
      <c r="Y30" s="56">
        <v>6</v>
      </c>
      <c r="Z30" s="56">
        <v>6</v>
      </c>
      <c r="AA30" s="56">
        <v>4</v>
      </c>
      <c r="AB30" s="56">
        <v>4</v>
      </c>
      <c r="AC30" s="56">
        <v>4</v>
      </c>
      <c r="AD30" s="56">
        <v>10</v>
      </c>
      <c r="AE30" s="56">
        <v>10</v>
      </c>
      <c r="AF30" s="56">
        <v>10</v>
      </c>
      <c r="AG30" s="56">
        <v>20</v>
      </c>
      <c r="AH30" s="56">
        <v>2</v>
      </c>
      <c r="AI30" s="56">
        <v>2</v>
      </c>
      <c r="AJ30" s="56">
        <v>2</v>
      </c>
      <c r="AK30" s="56">
        <v>6</v>
      </c>
      <c r="AL30" s="56">
        <v>6</v>
      </c>
      <c r="AM30" s="56">
        <v>6</v>
      </c>
      <c r="AN30" s="56">
        <v>4</v>
      </c>
      <c r="AO30" s="56">
        <v>4</v>
      </c>
      <c r="AP30" s="56">
        <v>4</v>
      </c>
      <c r="AQ30" s="56">
        <v>8</v>
      </c>
      <c r="AR30" s="56">
        <v>8</v>
      </c>
      <c r="AS30" s="56">
        <v>8</v>
      </c>
      <c r="AT30" s="56">
        <v>20</v>
      </c>
      <c r="AU30" s="56">
        <v>2</v>
      </c>
      <c r="AV30" s="56">
        <v>2</v>
      </c>
      <c r="AW30" s="56">
        <v>2</v>
      </c>
      <c r="AX30" s="56">
        <v>4</v>
      </c>
      <c r="AY30" s="56">
        <v>4</v>
      </c>
      <c r="AZ30" s="56">
        <v>4</v>
      </c>
      <c r="BA30" s="56">
        <v>9</v>
      </c>
      <c r="BB30" s="56">
        <v>8</v>
      </c>
      <c r="BC30" s="56">
        <v>8.5</v>
      </c>
      <c r="BD30" s="56">
        <v>14.5</v>
      </c>
      <c r="BE30" s="59"/>
      <c r="BF30" s="59">
        <v>100</v>
      </c>
      <c r="BG30" s="59">
        <v>1657</v>
      </c>
      <c r="BH30" s="59" t="s">
        <v>39</v>
      </c>
      <c r="BI30" s="59">
        <v>2</v>
      </c>
      <c r="BJ30" s="59">
        <v>2</v>
      </c>
      <c r="BK30" s="59">
        <v>2</v>
      </c>
      <c r="BL30" s="59">
        <v>12</v>
      </c>
      <c r="BM30" s="59">
        <v>12</v>
      </c>
      <c r="BN30" s="59">
        <v>12</v>
      </c>
      <c r="BO30" s="59">
        <v>2</v>
      </c>
      <c r="BP30" s="59">
        <v>2</v>
      </c>
      <c r="BQ30" s="59">
        <v>2</v>
      </c>
      <c r="BR30" s="59">
        <v>16</v>
      </c>
      <c r="BS30" s="59">
        <v>4</v>
      </c>
      <c r="BT30" s="59">
        <v>4</v>
      </c>
      <c r="BU30" s="59">
        <v>4</v>
      </c>
      <c r="BV30" s="59">
        <v>2</v>
      </c>
      <c r="BW30" s="59">
        <v>2</v>
      </c>
      <c r="BX30" s="59">
        <v>2</v>
      </c>
      <c r="BY30" s="59">
        <v>10</v>
      </c>
      <c r="BZ30" s="59">
        <v>10</v>
      </c>
      <c r="CA30" s="59">
        <v>10</v>
      </c>
      <c r="CB30" s="59">
        <v>16</v>
      </c>
      <c r="CC30" s="59">
        <v>4</v>
      </c>
      <c r="CD30" s="59">
        <v>4</v>
      </c>
      <c r="CE30" s="59">
        <v>4</v>
      </c>
      <c r="CF30" s="59">
        <v>4</v>
      </c>
      <c r="CG30" s="59">
        <v>4</v>
      </c>
      <c r="CH30" s="59">
        <v>4</v>
      </c>
      <c r="CI30" s="59">
        <v>0</v>
      </c>
      <c r="CJ30" s="59">
        <v>0</v>
      </c>
      <c r="CK30" s="59">
        <v>0</v>
      </c>
      <c r="CL30" s="59">
        <v>8</v>
      </c>
      <c r="CM30" s="59">
        <v>8</v>
      </c>
      <c r="CN30" s="59">
        <v>8</v>
      </c>
      <c r="CO30" s="59">
        <v>16</v>
      </c>
      <c r="CP30" s="59">
        <v>2</v>
      </c>
      <c r="CQ30" s="59">
        <v>2</v>
      </c>
      <c r="CR30" s="59">
        <v>2</v>
      </c>
      <c r="CS30" s="59">
        <v>4</v>
      </c>
      <c r="CT30" s="59">
        <v>4</v>
      </c>
      <c r="CU30" s="59">
        <v>4</v>
      </c>
      <c r="CV30" s="59">
        <v>5</v>
      </c>
      <c r="CW30" s="59">
        <v>3</v>
      </c>
      <c r="CX30" s="59">
        <v>4</v>
      </c>
      <c r="CY30" s="59">
        <v>10</v>
      </c>
    </row>
    <row r="31" spans="1:103">
      <c r="A31" s="19">
        <v>42</v>
      </c>
      <c r="B31" s="19" t="s">
        <v>1121</v>
      </c>
      <c r="C31" s="19" t="s">
        <v>86</v>
      </c>
      <c r="D31" s="19" t="s">
        <v>45</v>
      </c>
      <c r="E31" s="19" t="s">
        <v>84</v>
      </c>
      <c r="F31" s="19" t="s">
        <v>58</v>
      </c>
      <c r="G31" s="19" t="s">
        <v>60</v>
      </c>
      <c r="H31" s="19" t="s">
        <v>85</v>
      </c>
      <c r="I31" s="19" t="s">
        <v>127</v>
      </c>
      <c r="J31" s="56"/>
      <c r="K31" s="56">
        <v>85</v>
      </c>
      <c r="L31" s="56">
        <v>3599</v>
      </c>
      <c r="M31" s="56" t="s">
        <v>109</v>
      </c>
      <c r="N31" s="56">
        <v>0</v>
      </c>
      <c r="O31" s="56">
        <v>0</v>
      </c>
      <c r="P31" s="56">
        <v>0</v>
      </c>
      <c r="Q31" s="56">
        <v>7</v>
      </c>
      <c r="R31" s="56">
        <v>7</v>
      </c>
      <c r="S31" s="56">
        <v>7</v>
      </c>
      <c r="T31" s="56">
        <v>0</v>
      </c>
      <c r="U31" s="56">
        <v>0</v>
      </c>
      <c r="V31" s="56">
        <v>0</v>
      </c>
      <c r="W31" s="56">
        <v>7</v>
      </c>
      <c r="X31" s="56">
        <v>2</v>
      </c>
      <c r="Y31" s="56">
        <v>2</v>
      </c>
      <c r="Z31" s="56">
        <v>2</v>
      </c>
      <c r="AA31" s="56">
        <v>0</v>
      </c>
      <c r="AB31" s="56">
        <v>0</v>
      </c>
      <c r="AC31" s="56">
        <v>0</v>
      </c>
      <c r="AD31" s="56">
        <v>5</v>
      </c>
      <c r="AE31" s="56">
        <v>5</v>
      </c>
      <c r="AF31" s="56">
        <v>5</v>
      </c>
      <c r="AG31" s="56">
        <v>7</v>
      </c>
      <c r="AH31" s="56">
        <v>2</v>
      </c>
      <c r="AI31" s="56">
        <v>2</v>
      </c>
      <c r="AJ31" s="56">
        <v>2</v>
      </c>
      <c r="AK31" s="56">
        <v>0</v>
      </c>
      <c r="AL31" s="56">
        <v>0</v>
      </c>
      <c r="AM31" s="56">
        <v>0</v>
      </c>
      <c r="AN31" s="56">
        <v>0</v>
      </c>
      <c r="AO31" s="56">
        <v>0</v>
      </c>
      <c r="AP31" s="56">
        <v>0</v>
      </c>
      <c r="AQ31" s="56">
        <v>5</v>
      </c>
      <c r="AR31" s="56">
        <v>5</v>
      </c>
      <c r="AS31" s="56">
        <v>5</v>
      </c>
      <c r="AT31" s="56">
        <v>7</v>
      </c>
      <c r="AU31" s="56">
        <v>1</v>
      </c>
      <c r="AV31" s="56">
        <v>1</v>
      </c>
      <c r="AW31" s="56">
        <v>1</v>
      </c>
      <c r="AX31" s="56">
        <v>4</v>
      </c>
      <c r="AY31" s="56">
        <v>4</v>
      </c>
      <c r="AZ31" s="56">
        <v>4</v>
      </c>
      <c r="BA31" s="56">
        <v>0</v>
      </c>
      <c r="BB31" s="56">
        <v>0</v>
      </c>
      <c r="BC31" s="56">
        <v>0</v>
      </c>
      <c r="BD31" s="56">
        <v>5</v>
      </c>
      <c r="BE31" s="59"/>
      <c r="BF31" s="59">
        <v>100</v>
      </c>
      <c r="BG31" s="59">
        <v>3562</v>
      </c>
      <c r="BH31" s="59" t="s">
        <v>39</v>
      </c>
      <c r="BI31" s="59">
        <v>0</v>
      </c>
      <c r="BJ31" s="59">
        <v>0</v>
      </c>
      <c r="BK31" s="59">
        <v>0</v>
      </c>
      <c r="BL31" s="59">
        <v>8</v>
      </c>
      <c r="BM31" s="59">
        <v>8</v>
      </c>
      <c r="BN31" s="59">
        <v>8</v>
      </c>
      <c r="BO31" s="59">
        <v>0</v>
      </c>
      <c r="BP31" s="59">
        <v>0</v>
      </c>
      <c r="BQ31" s="59">
        <v>0</v>
      </c>
      <c r="BR31" s="59">
        <v>8</v>
      </c>
      <c r="BS31" s="59">
        <v>2</v>
      </c>
      <c r="BT31" s="59">
        <v>2</v>
      </c>
      <c r="BU31" s="59">
        <v>2</v>
      </c>
      <c r="BV31" s="59">
        <v>0</v>
      </c>
      <c r="BW31" s="59">
        <v>0</v>
      </c>
      <c r="BX31" s="59">
        <v>0</v>
      </c>
      <c r="BY31" s="59">
        <v>6</v>
      </c>
      <c r="BZ31" s="59">
        <v>6</v>
      </c>
      <c r="CA31" s="59">
        <v>6</v>
      </c>
      <c r="CB31" s="59">
        <v>8</v>
      </c>
      <c r="CC31" s="59">
        <v>2</v>
      </c>
      <c r="CD31" s="59">
        <v>2</v>
      </c>
      <c r="CE31" s="59">
        <v>2</v>
      </c>
      <c r="CF31" s="59">
        <v>2</v>
      </c>
      <c r="CG31" s="59">
        <v>2</v>
      </c>
      <c r="CH31" s="59">
        <v>2</v>
      </c>
      <c r="CI31" s="59">
        <v>0</v>
      </c>
      <c r="CJ31" s="59">
        <v>0</v>
      </c>
      <c r="CK31" s="59">
        <v>0</v>
      </c>
      <c r="CL31" s="59">
        <v>4</v>
      </c>
      <c r="CM31" s="59">
        <v>4</v>
      </c>
      <c r="CN31" s="59">
        <v>4</v>
      </c>
      <c r="CO31" s="59">
        <v>8</v>
      </c>
      <c r="CP31" s="59">
        <v>0</v>
      </c>
      <c r="CQ31" s="59">
        <v>0</v>
      </c>
      <c r="CR31" s="59">
        <v>0</v>
      </c>
      <c r="CS31" s="59">
        <v>0</v>
      </c>
      <c r="CT31" s="59">
        <v>0</v>
      </c>
      <c r="CU31" s="59">
        <v>0</v>
      </c>
      <c r="CV31" s="59">
        <v>1</v>
      </c>
      <c r="CW31" s="59">
        <v>0</v>
      </c>
      <c r="CX31" s="59">
        <v>0.5</v>
      </c>
      <c r="CY31" s="59">
        <v>0.5</v>
      </c>
    </row>
    <row r="32" spans="1:103">
      <c r="A32" s="19">
        <v>43</v>
      </c>
      <c r="B32" s="19" t="s">
        <v>1121</v>
      </c>
      <c r="C32" s="19" t="s">
        <v>86</v>
      </c>
      <c r="D32" s="19" t="s">
        <v>64</v>
      </c>
      <c r="E32" s="19" t="s">
        <v>46</v>
      </c>
      <c r="F32" s="19" t="s">
        <v>58</v>
      </c>
      <c r="G32" s="19" t="s">
        <v>60</v>
      </c>
      <c r="H32" s="19" t="s">
        <v>85</v>
      </c>
      <c r="I32" s="19" t="s">
        <v>122</v>
      </c>
      <c r="J32" s="56"/>
      <c r="K32" s="56">
        <v>100</v>
      </c>
      <c r="L32" s="56">
        <v>3345</v>
      </c>
      <c r="M32" s="56" t="s">
        <v>39</v>
      </c>
      <c r="N32" s="56">
        <v>2</v>
      </c>
      <c r="O32" s="56">
        <v>3</v>
      </c>
      <c r="P32" s="56">
        <v>2.5</v>
      </c>
      <c r="Q32" s="56">
        <v>10</v>
      </c>
      <c r="R32" s="56">
        <v>10</v>
      </c>
      <c r="S32" s="56">
        <v>10</v>
      </c>
      <c r="T32" s="56">
        <v>0</v>
      </c>
      <c r="U32" s="56">
        <v>0</v>
      </c>
      <c r="V32" s="56">
        <v>0</v>
      </c>
      <c r="W32" s="56">
        <v>12.5</v>
      </c>
      <c r="X32" s="56">
        <v>2</v>
      </c>
      <c r="Y32" s="56">
        <v>2</v>
      </c>
      <c r="Z32" s="56">
        <v>2</v>
      </c>
      <c r="AA32" s="56">
        <v>4</v>
      </c>
      <c r="AB32" s="56">
        <v>4</v>
      </c>
      <c r="AC32" s="56">
        <v>4</v>
      </c>
      <c r="AD32" s="56">
        <v>6</v>
      </c>
      <c r="AE32" s="56">
        <v>7</v>
      </c>
      <c r="AF32" s="56">
        <v>6.5</v>
      </c>
      <c r="AG32" s="56">
        <v>12.5</v>
      </c>
      <c r="AH32" s="56">
        <v>4</v>
      </c>
      <c r="AI32" s="56">
        <v>4</v>
      </c>
      <c r="AJ32" s="56">
        <v>4</v>
      </c>
      <c r="AK32" s="56">
        <v>0</v>
      </c>
      <c r="AL32" s="56">
        <v>1</v>
      </c>
      <c r="AM32" s="56">
        <v>0.5</v>
      </c>
      <c r="AN32" s="56">
        <v>2</v>
      </c>
      <c r="AO32" s="56">
        <v>2</v>
      </c>
      <c r="AP32" s="56">
        <v>2</v>
      </c>
      <c r="AQ32" s="56">
        <v>6</v>
      </c>
      <c r="AR32" s="56">
        <v>6</v>
      </c>
      <c r="AS32" s="56">
        <v>6</v>
      </c>
      <c r="AT32" s="56">
        <v>12.5</v>
      </c>
      <c r="AU32" s="56">
        <v>1</v>
      </c>
      <c r="AV32" s="56">
        <v>1</v>
      </c>
      <c r="AW32" s="56">
        <v>1</v>
      </c>
      <c r="AX32" s="56">
        <v>0</v>
      </c>
      <c r="AY32" s="56">
        <v>0</v>
      </c>
      <c r="AZ32" s="56">
        <v>0</v>
      </c>
      <c r="BA32" s="56">
        <v>0</v>
      </c>
      <c r="BB32" s="56">
        <v>2</v>
      </c>
      <c r="BC32" s="56">
        <v>1</v>
      </c>
      <c r="BD32" s="56">
        <v>2</v>
      </c>
      <c r="BE32" s="59"/>
      <c r="BF32" s="59">
        <v>100</v>
      </c>
      <c r="BG32" s="59">
        <v>2494</v>
      </c>
      <c r="BH32" s="59" t="s">
        <v>39</v>
      </c>
      <c r="BI32" s="59">
        <v>4</v>
      </c>
      <c r="BJ32" s="59">
        <v>3</v>
      </c>
      <c r="BK32" s="59">
        <v>3.5</v>
      </c>
      <c r="BL32" s="59">
        <v>7</v>
      </c>
      <c r="BM32" s="59">
        <v>7</v>
      </c>
      <c r="BN32" s="59">
        <v>7</v>
      </c>
      <c r="BO32" s="59">
        <v>0</v>
      </c>
      <c r="BP32" s="59">
        <v>0</v>
      </c>
      <c r="BQ32" s="59">
        <v>0</v>
      </c>
      <c r="BR32" s="59">
        <v>10.5</v>
      </c>
      <c r="BS32" s="59">
        <v>0</v>
      </c>
      <c r="BT32" s="59">
        <v>0</v>
      </c>
      <c r="BU32" s="59">
        <v>0</v>
      </c>
      <c r="BV32" s="59">
        <v>2</v>
      </c>
      <c r="BW32" s="59">
        <v>2</v>
      </c>
      <c r="BX32" s="59">
        <v>2</v>
      </c>
      <c r="BY32" s="59">
        <v>9</v>
      </c>
      <c r="BZ32" s="59">
        <v>8</v>
      </c>
      <c r="CA32" s="59">
        <v>8.5</v>
      </c>
      <c r="CB32" s="59">
        <v>10.5</v>
      </c>
      <c r="CC32" s="59">
        <v>2</v>
      </c>
      <c r="CD32" s="59">
        <v>2</v>
      </c>
      <c r="CE32" s="59">
        <v>2</v>
      </c>
      <c r="CF32" s="59">
        <v>4</v>
      </c>
      <c r="CG32" s="59">
        <v>3</v>
      </c>
      <c r="CH32" s="59">
        <v>3.5</v>
      </c>
      <c r="CI32" s="59">
        <v>2</v>
      </c>
      <c r="CJ32" s="59">
        <v>2</v>
      </c>
      <c r="CK32" s="59">
        <v>2</v>
      </c>
      <c r="CL32" s="59">
        <v>3</v>
      </c>
      <c r="CM32" s="59">
        <v>3</v>
      </c>
      <c r="CN32" s="59">
        <v>3</v>
      </c>
      <c r="CO32" s="59">
        <v>10.5</v>
      </c>
      <c r="CP32" s="59">
        <v>3</v>
      </c>
      <c r="CQ32" s="59">
        <v>3</v>
      </c>
      <c r="CR32" s="59">
        <v>3</v>
      </c>
      <c r="CS32" s="59">
        <v>8</v>
      </c>
      <c r="CT32" s="59">
        <v>8</v>
      </c>
      <c r="CU32" s="59">
        <v>8</v>
      </c>
      <c r="CV32" s="59">
        <v>3</v>
      </c>
      <c r="CW32" s="59">
        <v>2</v>
      </c>
      <c r="CX32" s="59">
        <v>2.5</v>
      </c>
      <c r="CY32" s="59">
        <v>13.5</v>
      </c>
    </row>
    <row r="33" spans="1:103">
      <c r="A33" s="19">
        <v>44</v>
      </c>
      <c r="B33" s="19" t="s">
        <v>1121</v>
      </c>
      <c r="C33" s="19" t="s">
        <v>44</v>
      </c>
      <c r="D33" s="19" t="s">
        <v>64</v>
      </c>
      <c r="E33" s="19" t="s">
        <v>84</v>
      </c>
      <c r="F33" s="19" t="s">
        <v>42</v>
      </c>
      <c r="G33" s="19" t="s">
        <v>52</v>
      </c>
      <c r="H33" s="19" t="s">
        <v>102</v>
      </c>
      <c r="I33" s="19" t="s">
        <v>146</v>
      </c>
      <c r="J33" s="56"/>
      <c r="K33" s="56">
        <v>100</v>
      </c>
      <c r="L33" s="56">
        <v>1689</v>
      </c>
      <c r="M33" s="56" t="s">
        <v>39</v>
      </c>
      <c r="N33" s="56">
        <v>4</v>
      </c>
      <c r="O33" s="56">
        <v>4</v>
      </c>
      <c r="P33" s="56">
        <v>4</v>
      </c>
      <c r="Q33" s="56">
        <v>6</v>
      </c>
      <c r="R33" s="56">
        <v>6</v>
      </c>
      <c r="S33" s="56">
        <v>6</v>
      </c>
      <c r="T33" s="56">
        <v>2</v>
      </c>
      <c r="U33" s="56">
        <v>2</v>
      </c>
      <c r="V33" s="56">
        <v>2</v>
      </c>
      <c r="W33" s="56">
        <v>12</v>
      </c>
      <c r="X33" s="56">
        <v>4</v>
      </c>
      <c r="Y33" s="56">
        <v>4</v>
      </c>
      <c r="Z33" s="56">
        <v>4</v>
      </c>
      <c r="AA33" s="56">
        <v>2</v>
      </c>
      <c r="AB33" s="56">
        <v>2</v>
      </c>
      <c r="AC33" s="56">
        <v>2</v>
      </c>
      <c r="AD33" s="56">
        <v>6</v>
      </c>
      <c r="AE33" s="56">
        <v>6</v>
      </c>
      <c r="AF33" s="56">
        <v>6</v>
      </c>
      <c r="AG33" s="56">
        <v>12</v>
      </c>
      <c r="AH33" s="56">
        <v>0</v>
      </c>
      <c r="AI33" s="56">
        <v>0</v>
      </c>
      <c r="AJ33" s="56">
        <v>0</v>
      </c>
      <c r="AK33" s="56">
        <v>4</v>
      </c>
      <c r="AL33" s="56">
        <v>4</v>
      </c>
      <c r="AM33" s="56">
        <v>4</v>
      </c>
      <c r="AN33" s="56">
        <v>0</v>
      </c>
      <c r="AO33" s="56">
        <v>0</v>
      </c>
      <c r="AP33" s="56">
        <v>0</v>
      </c>
      <c r="AQ33" s="56">
        <v>8</v>
      </c>
      <c r="AR33" s="56">
        <v>8</v>
      </c>
      <c r="AS33" s="56">
        <v>8</v>
      </c>
      <c r="AT33" s="56">
        <v>12</v>
      </c>
      <c r="AU33" s="56">
        <v>1</v>
      </c>
      <c r="AV33" s="56">
        <v>1</v>
      </c>
      <c r="AW33" s="56">
        <v>1</v>
      </c>
      <c r="AX33" s="56">
        <v>2</v>
      </c>
      <c r="AY33" s="56">
        <v>0</v>
      </c>
      <c r="AZ33" s="56">
        <v>1</v>
      </c>
      <c r="BA33" s="56">
        <v>0</v>
      </c>
      <c r="BB33" s="56">
        <v>0</v>
      </c>
      <c r="BC33" s="56">
        <v>0</v>
      </c>
      <c r="BD33" s="56">
        <v>2</v>
      </c>
      <c r="BE33" s="59"/>
      <c r="BF33" s="59">
        <v>100</v>
      </c>
      <c r="BG33" s="59">
        <v>1500</v>
      </c>
      <c r="BH33" s="59" t="s">
        <v>39</v>
      </c>
      <c r="BI33" s="59">
        <v>2</v>
      </c>
      <c r="BJ33" s="59">
        <v>2</v>
      </c>
      <c r="BK33" s="59">
        <v>2</v>
      </c>
      <c r="BL33" s="59">
        <v>3</v>
      </c>
      <c r="BM33" s="59">
        <v>3</v>
      </c>
      <c r="BN33" s="59">
        <v>3</v>
      </c>
      <c r="BO33" s="59">
        <v>2</v>
      </c>
      <c r="BP33" s="59">
        <v>2</v>
      </c>
      <c r="BQ33" s="59">
        <v>2</v>
      </c>
      <c r="BR33" s="59">
        <v>7</v>
      </c>
      <c r="BS33" s="59">
        <v>2</v>
      </c>
      <c r="BT33" s="59">
        <v>2</v>
      </c>
      <c r="BU33" s="59">
        <v>2</v>
      </c>
      <c r="BV33" s="59">
        <v>2</v>
      </c>
      <c r="BW33" s="59">
        <v>2</v>
      </c>
      <c r="BX33" s="59">
        <v>2</v>
      </c>
      <c r="BY33" s="59">
        <v>3</v>
      </c>
      <c r="BZ33" s="59">
        <v>3</v>
      </c>
      <c r="CA33" s="59">
        <v>3</v>
      </c>
      <c r="CB33" s="59">
        <v>7</v>
      </c>
      <c r="CC33" s="59">
        <v>0</v>
      </c>
      <c r="CD33" s="59">
        <v>0</v>
      </c>
      <c r="CE33" s="59">
        <v>0</v>
      </c>
      <c r="CF33" s="59">
        <v>2</v>
      </c>
      <c r="CG33" s="59">
        <v>2</v>
      </c>
      <c r="CH33" s="59">
        <v>2</v>
      </c>
      <c r="CI33" s="59">
        <v>0</v>
      </c>
      <c r="CJ33" s="59">
        <v>0</v>
      </c>
      <c r="CK33" s="59">
        <v>0</v>
      </c>
      <c r="CL33" s="59">
        <v>5</v>
      </c>
      <c r="CM33" s="59">
        <v>5</v>
      </c>
      <c r="CN33" s="59">
        <v>5</v>
      </c>
      <c r="CO33" s="59">
        <v>7</v>
      </c>
      <c r="CP33" s="59">
        <v>0</v>
      </c>
      <c r="CQ33" s="59">
        <v>0</v>
      </c>
      <c r="CR33" s="59">
        <v>0</v>
      </c>
      <c r="CS33" s="59">
        <v>2</v>
      </c>
      <c r="CT33" s="59">
        <v>0</v>
      </c>
      <c r="CU33" s="59">
        <v>1</v>
      </c>
      <c r="CV33" s="59">
        <v>0</v>
      </c>
      <c r="CW33" s="59">
        <v>0</v>
      </c>
      <c r="CX33" s="59">
        <v>0</v>
      </c>
      <c r="CY33" s="59">
        <v>1</v>
      </c>
    </row>
    <row r="34" spans="1:103">
      <c r="A34" s="19">
        <v>45</v>
      </c>
      <c r="B34" s="19" t="s">
        <v>1121</v>
      </c>
      <c r="C34" s="19" t="s">
        <v>44</v>
      </c>
      <c r="D34" s="19" t="s">
        <v>64</v>
      </c>
      <c r="E34" s="19" t="s">
        <v>84</v>
      </c>
      <c r="F34" s="19" t="s">
        <v>58</v>
      </c>
      <c r="G34" s="19" t="s">
        <v>60</v>
      </c>
      <c r="H34" s="19" t="s">
        <v>62</v>
      </c>
      <c r="I34" s="19" t="s">
        <v>136</v>
      </c>
      <c r="J34" s="56"/>
      <c r="K34" s="56">
        <v>100</v>
      </c>
      <c r="L34" s="56">
        <v>2683</v>
      </c>
      <c r="M34" s="56" t="s">
        <v>39</v>
      </c>
      <c r="N34" s="56">
        <v>6</v>
      </c>
      <c r="O34" s="56">
        <v>6</v>
      </c>
      <c r="P34" s="56">
        <v>6</v>
      </c>
      <c r="Q34" s="56">
        <v>5</v>
      </c>
      <c r="R34" s="56">
        <v>5</v>
      </c>
      <c r="S34" s="56">
        <v>5</v>
      </c>
      <c r="T34" s="56">
        <v>2</v>
      </c>
      <c r="U34" s="56">
        <v>2</v>
      </c>
      <c r="V34" s="56">
        <v>2</v>
      </c>
      <c r="W34" s="56">
        <v>13</v>
      </c>
      <c r="X34" s="56">
        <v>6</v>
      </c>
      <c r="Y34" s="56">
        <v>6</v>
      </c>
      <c r="Z34" s="56">
        <v>6</v>
      </c>
      <c r="AA34" s="56">
        <v>2</v>
      </c>
      <c r="AB34" s="56">
        <v>2</v>
      </c>
      <c r="AC34" s="56">
        <v>2</v>
      </c>
      <c r="AD34" s="56">
        <v>5</v>
      </c>
      <c r="AE34" s="56">
        <v>5</v>
      </c>
      <c r="AF34" s="56">
        <v>5</v>
      </c>
      <c r="AG34" s="56">
        <v>13</v>
      </c>
      <c r="AH34" s="56">
        <v>0</v>
      </c>
      <c r="AI34" s="56">
        <v>0</v>
      </c>
      <c r="AJ34" s="56">
        <v>0</v>
      </c>
      <c r="AK34" s="56">
        <v>4</v>
      </c>
      <c r="AL34" s="56">
        <v>4</v>
      </c>
      <c r="AM34" s="56">
        <v>4</v>
      </c>
      <c r="AN34" s="56">
        <v>2</v>
      </c>
      <c r="AO34" s="56">
        <v>2</v>
      </c>
      <c r="AP34" s="56">
        <v>2</v>
      </c>
      <c r="AQ34" s="56">
        <v>7</v>
      </c>
      <c r="AR34" s="56">
        <v>7</v>
      </c>
      <c r="AS34" s="56">
        <v>7</v>
      </c>
      <c r="AT34" s="56">
        <v>13</v>
      </c>
      <c r="AU34" s="56">
        <v>1</v>
      </c>
      <c r="AV34" s="56">
        <v>1</v>
      </c>
      <c r="AW34" s="56">
        <v>1</v>
      </c>
      <c r="AX34" s="56">
        <v>0</v>
      </c>
      <c r="AY34" s="56">
        <v>0</v>
      </c>
      <c r="AZ34" s="56">
        <v>0</v>
      </c>
      <c r="BA34" s="56">
        <v>1</v>
      </c>
      <c r="BB34" s="56">
        <v>0</v>
      </c>
      <c r="BC34" s="56">
        <v>0.5</v>
      </c>
      <c r="BD34" s="56">
        <v>1.5</v>
      </c>
      <c r="BE34" s="59"/>
      <c r="BF34" s="59">
        <v>100</v>
      </c>
      <c r="BG34" s="59">
        <v>2950</v>
      </c>
      <c r="BH34" s="59" t="s">
        <v>39</v>
      </c>
      <c r="BI34" s="59">
        <v>2</v>
      </c>
      <c r="BJ34" s="59">
        <v>2</v>
      </c>
      <c r="BK34" s="59">
        <v>2</v>
      </c>
      <c r="BL34" s="59">
        <v>7</v>
      </c>
      <c r="BM34" s="59">
        <v>7</v>
      </c>
      <c r="BN34" s="59">
        <v>7</v>
      </c>
      <c r="BO34" s="59">
        <v>2</v>
      </c>
      <c r="BP34" s="59">
        <v>2</v>
      </c>
      <c r="BQ34" s="59">
        <v>2</v>
      </c>
      <c r="BR34" s="59">
        <v>11</v>
      </c>
      <c r="BS34" s="59">
        <v>4</v>
      </c>
      <c r="BT34" s="59">
        <v>4</v>
      </c>
      <c r="BU34" s="59">
        <v>4</v>
      </c>
      <c r="BV34" s="59">
        <v>0</v>
      </c>
      <c r="BW34" s="59">
        <v>0</v>
      </c>
      <c r="BX34" s="59">
        <v>0</v>
      </c>
      <c r="BY34" s="59">
        <v>7</v>
      </c>
      <c r="BZ34" s="59">
        <v>7</v>
      </c>
      <c r="CA34" s="59">
        <v>7</v>
      </c>
      <c r="CB34" s="59">
        <v>11</v>
      </c>
      <c r="CC34" s="59">
        <v>2</v>
      </c>
      <c r="CD34" s="59">
        <v>2</v>
      </c>
      <c r="CE34" s="59">
        <v>2</v>
      </c>
      <c r="CF34" s="59">
        <v>2</v>
      </c>
      <c r="CG34" s="59">
        <v>2</v>
      </c>
      <c r="CH34" s="59">
        <v>2</v>
      </c>
      <c r="CI34" s="59">
        <v>0</v>
      </c>
      <c r="CJ34" s="59">
        <v>0</v>
      </c>
      <c r="CK34" s="59">
        <v>0</v>
      </c>
      <c r="CL34" s="59">
        <v>7</v>
      </c>
      <c r="CM34" s="59">
        <v>7</v>
      </c>
      <c r="CN34" s="59">
        <v>7</v>
      </c>
      <c r="CO34" s="59">
        <v>11</v>
      </c>
      <c r="CP34" s="59">
        <v>3</v>
      </c>
      <c r="CQ34" s="59">
        <v>3</v>
      </c>
      <c r="CR34" s="59">
        <v>3</v>
      </c>
      <c r="CS34" s="59">
        <v>4</v>
      </c>
      <c r="CT34" s="59">
        <v>4</v>
      </c>
      <c r="CU34" s="59">
        <v>4</v>
      </c>
      <c r="CV34" s="59">
        <v>0</v>
      </c>
      <c r="CW34" s="59">
        <v>0</v>
      </c>
      <c r="CX34" s="59">
        <v>0</v>
      </c>
      <c r="CY34" s="59">
        <v>7</v>
      </c>
    </row>
    <row r="35" spans="1:103">
      <c r="A35" s="19">
        <v>46</v>
      </c>
      <c r="B35" s="19" t="s">
        <v>1121</v>
      </c>
      <c r="C35" s="19" t="s">
        <v>63</v>
      </c>
      <c r="D35" s="19" t="s">
        <v>45</v>
      </c>
      <c r="E35" s="19" t="s">
        <v>46</v>
      </c>
      <c r="F35" s="19" t="s">
        <v>42</v>
      </c>
      <c r="G35" s="19" t="s">
        <v>52</v>
      </c>
      <c r="H35" s="19" t="s">
        <v>53</v>
      </c>
      <c r="I35" s="19" t="s">
        <v>152</v>
      </c>
      <c r="J35" s="56"/>
      <c r="K35" s="56">
        <v>100</v>
      </c>
      <c r="L35" s="56">
        <v>1219</v>
      </c>
      <c r="M35" s="56" t="s">
        <v>39</v>
      </c>
      <c r="N35" s="56">
        <v>4</v>
      </c>
      <c r="O35" s="56">
        <v>3</v>
      </c>
      <c r="P35" s="56">
        <v>3.5</v>
      </c>
      <c r="Q35" s="56">
        <v>8</v>
      </c>
      <c r="R35" s="56">
        <v>8</v>
      </c>
      <c r="S35" s="56">
        <v>8</v>
      </c>
      <c r="T35" s="56">
        <v>0</v>
      </c>
      <c r="U35" s="56">
        <v>0</v>
      </c>
      <c r="V35" s="56">
        <v>0</v>
      </c>
      <c r="W35" s="56">
        <v>11.5</v>
      </c>
      <c r="X35" s="56">
        <v>2</v>
      </c>
      <c r="Y35" s="56">
        <v>2</v>
      </c>
      <c r="Z35" s="56">
        <v>2</v>
      </c>
      <c r="AA35" s="56">
        <v>2</v>
      </c>
      <c r="AB35" s="56">
        <v>2</v>
      </c>
      <c r="AC35" s="56">
        <v>2</v>
      </c>
      <c r="AD35" s="56">
        <v>8</v>
      </c>
      <c r="AE35" s="56">
        <v>7</v>
      </c>
      <c r="AF35" s="56">
        <v>7.5</v>
      </c>
      <c r="AG35" s="56">
        <v>11.5</v>
      </c>
      <c r="AH35" s="56">
        <v>0</v>
      </c>
      <c r="AI35" s="56">
        <v>0</v>
      </c>
      <c r="AJ35" s="56">
        <v>0</v>
      </c>
      <c r="AK35" s="56">
        <v>6</v>
      </c>
      <c r="AL35" s="56">
        <v>5</v>
      </c>
      <c r="AM35" s="56">
        <v>5.5</v>
      </c>
      <c r="AN35" s="56">
        <v>0</v>
      </c>
      <c r="AO35" s="56">
        <v>0</v>
      </c>
      <c r="AP35" s="56">
        <v>0</v>
      </c>
      <c r="AQ35" s="56">
        <v>6</v>
      </c>
      <c r="AR35" s="56">
        <v>6</v>
      </c>
      <c r="AS35" s="56">
        <v>6</v>
      </c>
      <c r="AT35" s="56">
        <v>11.5</v>
      </c>
      <c r="AU35" s="56">
        <v>1</v>
      </c>
      <c r="AV35" s="56">
        <v>1</v>
      </c>
      <c r="AW35" s="56">
        <v>1</v>
      </c>
      <c r="AX35" s="56">
        <v>0</v>
      </c>
      <c r="AY35" s="56">
        <v>0</v>
      </c>
      <c r="AZ35" s="56">
        <v>0</v>
      </c>
      <c r="BA35" s="56">
        <v>0</v>
      </c>
      <c r="BB35" s="56">
        <v>0</v>
      </c>
      <c r="BC35" s="56">
        <v>0</v>
      </c>
      <c r="BD35" s="56">
        <v>1</v>
      </c>
      <c r="BE35" s="59"/>
      <c r="BF35" s="59">
        <v>100</v>
      </c>
      <c r="BG35" s="59">
        <v>3558</v>
      </c>
      <c r="BH35" s="59" t="s">
        <v>39</v>
      </c>
      <c r="BI35" s="59">
        <v>2</v>
      </c>
      <c r="BJ35" s="59">
        <v>2</v>
      </c>
      <c r="BK35" s="59">
        <v>2</v>
      </c>
      <c r="BL35" s="59">
        <v>6</v>
      </c>
      <c r="BM35" s="59">
        <v>6</v>
      </c>
      <c r="BN35" s="59">
        <v>6</v>
      </c>
      <c r="BO35" s="59">
        <v>2</v>
      </c>
      <c r="BP35" s="59">
        <v>2</v>
      </c>
      <c r="BQ35" s="59">
        <v>2</v>
      </c>
      <c r="BR35" s="59">
        <v>10</v>
      </c>
      <c r="BS35" s="59">
        <v>2</v>
      </c>
      <c r="BT35" s="59">
        <v>2</v>
      </c>
      <c r="BU35" s="59">
        <v>2</v>
      </c>
      <c r="BV35" s="59">
        <v>2</v>
      </c>
      <c r="BW35" s="59">
        <v>2</v>
      </c>
      <c r="BX35" s="59">
        <v>2</v>
      </c>
      <c r="BY35" s="59">
        <v>6</v>
      </c>
      <c r="BZ35" s="59">
        <v>6</v>
      </c>
      <c r="CA35" s="59">
        <v>6</v>
      </c>
      <c r="CB35" s="59">
        <v>10</v>
      </c>
      <c r="CC35" s="59">
        <v>0</v>
      </c>
      <c r="CD35" s="59">
        <v>0</v>
      </c>
      <c r="CE35" s="59">
        <v>0</v>
      </c>
      <c r="CF35" s="59">
        <v>4</v>
      </c>
      <c r="CG35" s="59">
        <v>4</v>
      </c>
      <c r="CH35" s="59">
        <v>4</v>
      </c>
      <c r="CI35" s="59">
        <v>0</v>
      </c>
      <c r="CJ35" s="59">
        <v>0</v>
      </c>
      <c r="CK35" s="59">
        <v>0</v>
      </c>
      <c r="CL35" s="59">
        <v>6</v>
      </c>
      <c r="CM35" s="59">
        <v>6</v>
      </c>
      <c r="CN35" s="59">
        <v>6</v>
      </c>
      <c r="CO35" s="59">
        <v>10</v>
      </c>
      <c r="CP35" s="59">
        <v>3</v>
      </c>
      <c r="CQ35" s="59">
        <v>3</v>
      </c>
      <c r="CR35" s="59">
        <v>3</v>
      </c>
      <c r="CS35" s="59">
        <v>6</v>
      </c>
      <c r="CT35" s="59">
        <v>6</v>
      </c>
      <c r="CU35" s="59">
        <v>6</v>
      </c>
      <c r="CV35" s="59">
        <v>6</v>
      </c>
      <c r="CW35" s="59">
        <v>8</v>
      </c>
      <c r="CX35" s="59">
        <v>7</v>
      </c>
      <c r="CY35" s="59">
        <v>16</v>
      </c>
    </row>
    <row r="36" spans="1:103">
      <c r="A36" s="19">
        <v>49</v>
      </c>
      <c r="B36" s="19" t="s">
        <v>1121</v>
      </c>
      <c r="C36" s="19" t="s">
        <v>55</v>
      </c>
      <c r="D36" s="19" t="s">
        <v>64</v>
      </c>
      <c r="E36" s="19" t="s">
        <v>46</v>
      </c>
      <c r="F36" s="19" t="s">
        <v>42</v>
      </c>
      <c r="G36" s="19" t="s">
        <v>52</v>
      </c>
      <c r="H36" s="19" t="s">
        <v>53</v>
      </c>
      <c r="I36" s="19" t="s">
        <v>153</v>
      </c>
      <c r="J36" s="56"/>
      <c r="K36" s="56">
        <v>100</v>
      </c>
      <c r="L36" s="56">
        <v>3454</v>
      </c>
      <c r="M36" s="56" t="s">
        <v>39</v>
      </c>
      <c r="N36" s="56">
        <v>0</v>
      </c>
      <c r="O36" s="56">
        <v>0</v>
      </c>
      <c r="P36" s="56">
        <v>0</v>
      </c>
      <c r="Q36" s="56">
        <v>3</v>
      </c>
      <c r="R36" s="56">
        <v>3</v>
      </c>
      <c r="S36" s="56">
        <v>3</v>
      </c>
      <c r="T36" s="56">
        <v>0</v>
      </c>
      <c r="U36" s="56">
        <v>0</v>
      </c>
      <c r="V36" s="56">
        <v>0</v>
      </c>
      <c r="W36" s="56">
        <v>3</v>
      </c>
      <c r="X36" s="56">
        <v>0</v>
      </c>
      <c r="Y36" s="56">
        <v>0</v>
      </c>
      <c r="Z36" s="56">
        <v>0</v>
      </c>
      <c r="AA36" s="56">
        <v>0</v>
      </c>
      <c r="AB36" s="56">
        <v>0</v>
      </c>
      <c r="AC36" s="56">
        <v>0</v>
      </c>
      <c r="AD36" s="56">
        <v>3</v>
      </c>
      <c r="AE36" s="56">
        <v>3</v>
      </c>
      <c r="AF36" s="56">
        <v>3</v>
      </c>
      <c r="AG36" s="56">
        <v>3</v>
      </c>
      <c r="AH36" s="56">
        <v>2</v>
      </c>
      <c r="AI36" s="56">
        <v>2</v>
      </c>
      <c r="AJ36" s="56">
        <v>2</v>
      </c>
      <c r="AK36" s="56">
        <v>0</v>
      </c>
      <c r="AL36" s="56">
        <v>0</v>
      </c>
      <c r="AM36" s="56">
        <v>0</v>
      </c>
      <c r="AN36" s="56">
        <v>0</v>
      </c>
      <c r="AO36" s="56">
        <v>0</v>
      </c>
      <c r="AP36" s="56">
        <v>0</v>
      </c>
      <c r="AQ36" s="56">
        <v>1</v>
      </c>
      <c r="AR36" s="56">
        <v>1</v>
      </c>
      <c r="AS36" s="56">
        <v>1</v>
      </c>
      <c r="AT36" s="56">
        <v>3</v>
      </c>
      <c r="AU36" s="56">
        <v>2</v>
      </c>
      <c r="AV36" s="56">
        <v>2</v>
      </c>
      <c r="AW36" s="56">
        <v>2</v>
      </c>
      <c r="AX36" s="56">
        <v>6</v>
      </c>
      <c r="AY36" s="56">
        <v>6</v>
      </c>
      <c r="AZ36" s="56">
        <v>6</v>
      </c>
      <c r="BA36" s="56">
        <v>5</v>
      </c>
      <c r="BB36" s="56">
        <v>5</v>
      </c>
      <c r="BC36" s="56">
        <v>5</v>
      </c>
      <c r="BD36" s="56">
        <v>13</v>
      </c>
      <c r="BE36" s="59"/>
      <c r="BF36" s="59">
        <v>100</v>
      </c>
      <c r="BG36" s="59">
        <v>3041</v>
      </c>
      <c r="BH36" s="59" t="s">
        <v>39</v>
      </c>
      <c r="BI36" s="59">
        <v>4</v>
      </c>
      <c r="BJ36" s="59">
        <v>4</v>
      </c>
      <c r="BK36" s="59">
        <v>4</v>
      </c>
      <c r="BL36" s="59">
        <v>7</v>
      </c>
      <c r="BM36" s="59">
        <v>7</v>
      </c>
      <c r="BN36" s="59">
        <v>7</v>
      </c>
      <c r="BO36" s="59">
        <v>0</v>
      </c>
      <c r="BP36" s="59">
        <v>0</v>
      </c>
      <c r="BQ36" s="59">
        <v>0</v>
      </c>
      <c r="BR36" s="59">
        <v>11</v>
      </c>
      <c r="BS36" s="59">
        <v>2</v>
      </c>
      <c r="BT36" s="59">
        <v>2</v>
      </c>
      <c r="BU36" s="59">
        <v>2</v>
      </c>
      <c r="BV36" s="59">
        <v>4</v>
      </c>
      <c r="BW36" s="59">
        <v>4</v>
      </c>
      <c r="BX36" s="59">
        <v>4</v>
      </c>
      <c r="BY36" s="59">
        <v>5</v>
      </c>
      <c r="BZ36" s="59">
        <v>5</v>
      </c>
      <c r="CA36" s="59">
        <v>5</v>
      </c>
      <c r="CB36" s="59">
        <v>11</v>
      </c>
      <c r="CC36" s="59">
        <v>2</v>
      </c>
      <c r="CD36" s="59">
        <v>2</v>
      </c>
      <c r="CE36" s="59">
        <v>2</v>
      </c>
      <c r="CF36" s="59">
        <v>6</v>
      </c>
      <c r="CG36" s="59">
        <v>6</v>
      </c>
      <c r="CH36" s="59">
        <v>6</v>
      </c>
      <c r="CI36" s="59">
        <v>0</v>
      </c>
      <c r="CJ36" s="59">
        <v>0</v>
      </c>
      <c r="CK36" s="59">
        <v>0</v>
      </c>
      <c r="CL36" s="59">
        <v>3</v>
      </c>
      <c r="CM36" s="59">
        <v>3</v>
      </c>
      <c r="CN36" s="59">
        <v>3</v>
      </c>
      <c r="CO36" s="59">
        <v>11</v>
      </c>
      <c r="CP36" s="59">
        <v>2</v>
      </c>
      <c r="CQ36" s="59">
        <v>2</v>
      </c>
      <c r="CR36" s="59">
        <v>2</v>
      </c>
      <c r="CS36" s="59">
        <v>6</v>
      </c>
      <c r="CT36" s="59">
        <v>6</v>
      </c>
      <c r="CU36" s="59">
        <v>6</v>
      </c>
      <c r="CV36" s="59">
        <v>9</v>
      </c>
      <c r="CW36" s="59">
        <v>10</v>
      </c>
      <c r="CX36" s="59">
        <v>9.5</v>
      </c>
      <c r="CY36" s="59">
        <v>17.5</v>
      </c>
    </row>
    <row r="37" spans="1:103">
      <c r="A37" s="19">
        <v>50</v>
      </c>
      <c r="B37" s="19" t="s">
        <v>1121</v>
      </c>
      <c r="C37" s="19" t="s">
        <v>55</v>
      </c>
      <c r="D37" s="19" t="s">
        <v>64</v>
      </c>
      <c r="E37" s="19" t="s">
        <v>46</v>
      </c>
      <c r="F37" s="19" t="s">
        <v>42</v>
      </c>
      <c r="G37" s="19" t="s">
        <v>52</v>
      </c>
      <c r="H37" s="19" t="s">
        <v>53</v>
      </c>
      <c r="I37" s="19" t="s">
        <v>149</v>
      </c>
      <c r="J37" s="56"/>
      <c r="K37" s="56">
        <v>100</v>
      </c>
      <c r="L37" s="56">
        <v>2876</v>
      </c>
      <c r="M37" s="56" t="s">
        <v>39</v>
      </c>
      <c r="N37" s="56">
        <v>8</v>
      </c>
      <c r="O37" s="56">
        <v>8</v>
      </c>
      <c r="P37" s="56">
        <v>8</v>
      </c>
      <c r="Q37" s="56">
        <v>10</v>
      </c>
      <c r="R37" s="56">
        <v>10</v>
      </c>
      <c r="S37" s="56">
        <v>10</v>
      </c>
      <c r="T37" s="56">
        <v>2</v>
      </c>
      <c r="U37" s="56">
        <v>2</v>
      </c>
      <c r="V37" s="56">
        <v>2</v>
      </c>
      <c r="W37" s="56">
        <v>20</v>
      </c>
      <c r="X37" s="56">
        <v>6</v>
      </c>
      <c r="Y37" s="56">
        <v>6</v>
      </c>
      <c r="Z37" s="56">
        <v>6</v>
      </c>
      <c r="AA37" s="56">
        <v>4</v>
      </c>
      <c r="AB37" s="56">
        <v>4</v>
      </c>
      <c r="AC37" s="56">
        <v>4</v>
      </c>
      <c r="AD37" s="56">
        <v>10</v>
      </c>
      <c r="AE37" s="56">
        <v>10</v>
      </c>
      <c r="AF37" s="56">
        <v>10</v>
      </c>
      <c r="AG37" s="56">
        <v>20</v>
      </c>
      <c r="AH37" s="56">
        <v>2</v>
      </c>
      <c r="AI37" s="56">
        <v>2</v>
      </c>
      <c r="AJ37" s="56">
        <v>2</v>
      </c>
      <c r="AK37" s="56">
        <v>6</v>
      </c>
      <c r="AL37" s="56">
        <v>6</v>
      </c>
      <c r="AM37" s="56">
        <v>6</v>
      </c>
      <c r="AN37" s="56">
        <v>4</v>
      </c>
      <c r="AO37" s="56">
        <v>4</v>
      </c>
      <c r="AP37" s="56">
        <v>4</v>
      </c>
      <c r="AQ37" s="56">
        <v>8</v>
      </c>
      <c r="AR37" s="56">
        <v>8</v>
      </c>
      <c r="AS37" s="56">
        <v>8</v>
      </c>
      <c r="AT37" s="56">
        <v>20</v>
      </c>
      <c r="AU37" s="56">
        <v>3</v>
      </c>
      <c r="AV37" s="56">
        <v>3</v>
      </c>
      <c r="AW37" s="56">
        <v>3</v>
      </c>
      <c r="AX37" s="56">
        <v>8</v>
      </c>
      <c r="AY37" s="56">
        <v>8</v>
      </c>
      <c r="AZ37" s="56">
        <v>8</v>
      </c>
      <c r="BA37" s="56">
        <v>11</v>
      </c>
      <c r="BB37" s="56">
        <v>11</v>
      </c>
      <c r="BC37" s="56">
        <v>11</v>
      </c>
      <c r="BD37" s="56">
        <v>22</v>
      </c>
      <c r="BE37" s="59"/>
      <c r="BF37" s="59">
        <v>100</v>
      </c>
      <c r="BG37" s="59">
        <v>2497</v>
      </c>
      <c r="BH37" s="59" t="s">
        <v>39</v>
      </c>
      <c r="BI37" s="59">
        <v>4</v>
      </c>
      <c r="BJ37" s="59">
        <v>4</v>
      </c>
      <c r="BK37" s="59">
        <v>4</v>
      </c>
      <c r="BL37" s="59">
        <v>10</v>
      </c>
      <c r="BM37" s="59">
        <v>10</v>
      </c>
      <c r="BN37" s="59">
        <v>10</v>
      </c>
      <c r="BO37" s="59">
        <v>2</v>
      </c>
      <c r="BP37" s="59">
        <v>2</v>
      </c>
      <c r="BQ37" s="59">
        <v>2</v>
      </c>
      <c r="BR37" s="59">
        <v>16</v>
      </c>
      <c r="BS37" s="59">
        <v>4</v>
      </c>
      <c r="BT37" s="59">
        <v>4</v>
      </c>
      <c r="BU37" s="59">
        <v>4</v>
      </c>
      <c r="BV37" s="59">
        <v>2</v>
      </c>
      <c r="BW37" s="59">
        <v>2</v>
      </c>
      <c r="BX37" s="59">
        <v>2</v>
      </c>
      <c r="BY37" s="59">
        <v>10</v>
      </c>
      <c r="BZ37" s="59">
        <v>10</v>
      </c>
      <c r="CA37" s="59">
        <v>10</v>
      </c>
      <c r="CB37" s="59">
        <v>16</v>
      </c>
      <c r="CC37" s="59">
        <v>2</v>
      </c>
      <c r="CD37" s="59">
        <v>2</v>
      </c>
      <c r="CE37" s="59">
        <v>2</v>
      </c>
      <c r="CF37" s="59">
        <v>6</v>
      </c>
      <c r="CG37" s="59">
        <v>6</v>
      </c>
      <c r="CH37" s="59">
        <v>6</v>
      </c>
      <c r="CI37" s="59">
        <v>0</v>
      </c>
      <c r="CJ37" s="59">
        <v>0</v>
      </c>
      <c r="CK37" s="59">
        <v>0</v>
      </c>
      <c r="CL37" s="59">
        <v>8</v>
      </c>
      <c r="CM37" s="59">
        <v>8</v>
      </c>
      <c r="CN37" s="59">
        <v>8</v>
      </c>
      <c r="CO37" s="59">
        <v>16</v>
      </c>
      <c r="CP37" s="59">
        <v>3</v>
      </c>
      <c r="CQ37" s="59">
        <v>3</v>
      </c>
      <c r="CR37" s="59">
        <v>3</v>
      </c>
      <c r="CS37" s="59">
        <v>8</v>
      </c>
      <c r="CT37" s="59">
        <v>8</v>
      </c>
      <c r="CU37" s="59">
        <v>8</v>
      </c>
      <c r="CV37" s="59">
        <v>9</v>
      </c>
      <c r="CW37" s="59">
        <v>11</v>
      </c>
      <c r="CX37" s="59">
        <v>10</v>
      </c>
      <c r="CY37" s="59">
        <v>21</v>
      </c>
    </row>
    <row r="38" spans="1:103">
      <c r="A38" s="19">
        <v>51</v>
      </c>
      <c r="B38" s="19" t="s">
        <v>1121</v>
      </c>
      <c r="C38" s="19" t="s">
        <v>55</v>
      </c>
      <c r="D38" s="19" t="s">
        <v>45</v>
      </c>
      <c r="E38" s="19" t="s">
        <v>46</v>
      </c>
      <c r="F38" s="19" t="s">
        <v>58</v>
      </c>
      <c r="G38" s="19" t="s">
        <v>60</v>
      </c>
      <c r="H38" s="19" t="s">
        <v>53</v>
      </c>
      <c r="I38" s="19" t="s">
        <v>150</v>
      </c>
      <c r="J38" s="56"/>
      <c r="K38" s="56">
        <v>55</v>
      </c>
      <c r="L38" s="56">
        <v>3018</v>
      </c>
      <c r="M38" s="56" t="s">
        <v>109</v>
      </c>
      <c r="N38" s="56">
        <v>0</v>
      </c>
      <c r="O38" s="56">
        <v>1</v>
      </c>
      <c r="P38" s="56">
        <v>0.5</v>
      </c>
      <c r="Q38" s="56">
        <v>2</v>
      </c>
      <c r="R38" s="56">
        <v>4</v>
      </c>
      <c r="S38" s="56">
        <v>3</v>
      </c>
      <c r="T38" s="56">
        <v>2</v>
      </c>
      <c r="U38" s="56">
        <v>2</v>
      </c>
      <c r="V38" s="56">
        <v>2</v>
      </c>
      <c r="W38" s="56">
        <v>5.5</v>
      </c>
      <c r="X38" s="56">
        <v>2</v>
      </c>
      <c r="Y38" s="56">
        <v>2</v>
      </c>
      <c r="Z38" s="56">
        <v>2</v>
      </c>
      <c r="AA38" s="56">
        <v>0</v>
      </c>
      <c r="AB38" s="56">
        <v>0</v>
      </c>
      <c r="AC38" s="56">
        <v>0</v>
      </c>
      <c r="AD38" s="56">
        <v>2</v>
      </c>
      <c r="AE38" s="56">
        <v>5</v>
      </c>
      <c r="AF38" s="56">
        <v>3.5</v>
      </c>
      <c r="AG38" s="56">
        <v>5.5</v>
      </c>
      <c r="AH38" s="56">
        <v>0</v>
      </c>
      <c r="AI38" s="56">
        <v>2</v>
      </c>
      <c r="AJ38" s="56">
        <v>1</v>
      </c>
      <c r="AK38" s="56">
        <v>2</v>
      </c>
      <c r="AL38" s="56">
        <v>3</v>
      </c>
      <c r="AM38" s="56">
        <v>2.5</v>
      </c>
      <c r="AN38" s="56">
        <v>0</v>
      </c>
      <c r="AO38" s="56">
        <v>0</v>
      </c>
      <c r="AP38" s="56">
        <v>0</v>
      </c>
      <c r="AQ38" s="56">
        <v>2</v>
      </c>
      <c r="AR38" s="56">
        <v>2</v>
      </c>
      <c r="AS38" s="56">
        <v>2</v>
      </c>
      <c r="AT38" s="56">
        <v>5.5</v>
      </c>
      <c r="AU38" s="56">
        <v>2</v>
      </c>
      <c r="AV38" s="56">
        <v>2</v>
      </c>
      <c r="AW38" s="56">
        <v>2</v>
      </c>
      <c r="AX38" s="56">
        <v>4</v>
      </c>
      <c r="AY38" s="56">
        <v>4</v>
      </c>
      <c r="AZ38" s="56">
        <v>4</v>
      </c>
      <c r="BA38" s="56">
        <v>6</v>
      </c>
      <c r="BB38" s="56">
        <v>7</v>
      </c>
      <c r="BC38" s="56">
        <v>6.5</v>
      </c>
      <c r="BD38" s="56">
        <v>12.5</v>
      </c>
      <c r="BE38" s="59"/>
      <c r="BF38" s="59">
        <v>100</v>
      </c>
      <c r="BG38" s="59">
        <v>2240</v>
      </c>
      <c r="BH38" s="59" t="s">
        <v>39</v>
      </c>
      <c r="BI38" s="59">
        <v>6</v>
      </c>
      <c r="BJ38" s="59">
        <v>6</v>
      </c>
      <c r="BK38" s="59">
        <v>6</v>
      </c>
      <c r="BL38" s="59">
        <v>8</v>
      </c>
      <c r="BM38" s="59">
        <v>9</v>
      </c>
      <c r="BN38" s="59">
        <v>8.5</v>
      </c>
      <c r="BO38" s="59">
        <v>2</v>
      </c>
      <c r="BP38" s="59">
        <v>2</v>
      </c>
      <c r="BQ38" s="59">
        <v>2</v>
      </c>
      <c r="BR38" s="59">
        <v>16.5</v>
      </c>
      <c r="BS38" s="59">
        <v>4</v>
      </c>
      <c r="BT38" s="59">
        <v>4</v>
      </c>
      <c r="BU38" s="59">
        <v>4</v>
      </c>
      <c r="BV38" s="59">
        <v>4</v>
      </c>
      <c r="BW38" s="59">
        <v>4</v>
      </c>
      <c r="BX38" s="59">
        <v>4</v>
      </c>
      <c r="BY38" s="59">
        <v>8</v>
      </c>
      <c r="BZ38" s="59">
        <v>9</v>
      </c>
      <c r="CA38" s="59">
        <v>8.5</v>
      </c>
      <c r="CB38" s="59">
        <v>16.5</v>
      </c>
      <c r="CC38" s="59">
        <v>0</v>
      </c>
      <c r="CD38" s="59">
        <v>1</v>
      </c>
      <c r="CE38" s="59">
        <v>0.5</v>
      </c>
      <c r="CF38" s="59">
        <v>6</v>
      </c>
      <c r="CG38" s="59">
        <v>6</v>
      </c>
      <c r="CH38" s="59">
        <v>6</v>
      </c>
      <c r="CI38" s="59">
        <v>2</v>
      </c>
      <c r="CJ38" s="59">
        <v>2</v>
      </c>
      <c r="CK38" s="59">
        <v>2</v>
      </c>
      <c r="CL38" s="59">
        <v>8</v>
      </c>
      <c r="CM38" s="59">
        <v>8</v>
      </c>
      <c r="CN38" s="59">
        <v>8</v>
      </c>
      <c r="CO38" s="59">
        <v>16.5</v>
      </c>
      <c r="CP38" s="59">
        <v>3</v>
      </c>
      <c r="CQ38" s="59">
        <v>3</v>
      </c>
      <c r="CR38" s="59">
        <v>3</v>
      </c>
      <c r="CS38" s="59">
        <v>8</v>
      </c>
      <c r="CT38" s="59">
        <v>8</v>
      </c>
      <c r="CU38" s="59">
        <v>8</v>
      </c>
      <c r="CV38" s="59">
        <v>9</v>
      </c>
      <c r="CW38" s="59">
        <v>10</v>
      </c>
      <c r="CX38" s="59">
        <v>9.5</v>
      </c>
      <c r="CY38" s="59">
        <v>20.5</v>
      </c>
    </row>
    <row r="39" spans="1:103">
      <c r="A39" s="19">
        <v>52</v>
      </c>
      <c r="B39" s="19" t="s">
        <v>1121</v>
      </c>
      <c r="C39" s="19" t="s">
        <v>55</v>
      </c>
      <c r="D39" s="19" t="s">
        <v>45</v>
      </c>
      <c r="E39" s="19" t="s">
        <v>46</v>
      </c>
      <c r="F39" s="19" t="s">
        <v>58</v>
      </c>
      <c r="G39" s="19" t="s">
        <v>60</v>
      </c>
      <c r="H39" s="19" t="s">
        <v>53</v>
      </c>
      <c r="I39" s="19" t="s">
        <v>116</v>
      </c>
      <c r="J39" s="56"/>
      <c r="K39" s="56">
        <v>89</v>
      </c>
      <c r="L39" s="56">
        <v>3529</v>
      </c>
      <c r="M39" s="56" t="s">
        <v>109</v>
      </c>
      <c r="N39" s="56">
        <v>2</v>
      </c>
      <c r="O39" s="56">
        <v>2</v>
      </c>
      <c r="P39" s="56">
        <v>2</v>
      </c>
      <c r="Q39" s="56">
        <v>5</v>
      </c>
      <c r="R39" s="56">
        <v>5</v>
      </c>
      <c r="S39" s="56">
        <v>5</v>
      </c>
      <c r="T39" s="56">
        <v>2</v>
      </c>
      <c r="U39" s="56">
        <v>2</v>
      </c>
      <c r="V39" s="56">
        <v>2</v>
      </c>
      <c r="W39" s="56">
        <v>9</v>
      </c>
      <c r="X39" s="56">
        <v>6</v>
      </c>
      <c r="Y39" s="56">
        <v>6</v>
      </c>
      <c r="Z39" s="56">
        <v>6</v>
      </c>
      <c r="AA39" s="56">
        <v>0</v>
      </c>
      <c r="AB39" s="56">
        <v>0</v>
      </c>
      <c r="AC39" s="56">
        <v>0</v>
      </c>
      <c r="AD39" s="56">
        <v>3</v>
      </c>
      <c r="AE39" s="56">
        <v>3</v>
      </c>
      <c r="AF39" s="56">
        <v>3</v>
      </c>
      <c r="AG39" s="56">
        <v>9</v>
      </c>
      <c r="AH39" s="56">
        <v>0</v>
      </c>
      <c r="AI39" s="56">
        <v>0</v>
      </c>
      <c r="AJ39" s="56">
        <v>0</v>
      </c>
      <c r="AK39" s="56">
        <v>0</v>
      </c>
      <c r="AL39" s="56">
        <v>0</v>
      </c>
      <c r="AM39" s="56">
        <v>0</v>
      </c>
      <c r="AN39" s="56">
        <v>2</v>
      </c>
      <c r="AO39" s="56">
        <v>2</v>
      </c>
      <c r="AP39" s="56">
        <v>2</v>
      </c>
      <c r="AQ39" s="56">
        <v>7</v>
      </c>
      <c r="AR39" s="56">
        <v>7</v>
      </c>
      <c r="AS39" s="56">
        <v>7</v>
      </c>
      <c r="AT39" s="56">
        <v>9</v>
      </c>
      <c r="AU39" s="56">
        <v>2</v>
      </c>
      <c r="AV39" s="56">
        <v>2</v>
      </c>
      <c r="AW39" s="56">
        <v>2</v>
      </c>
      <c r="AX39" s="56">
        <v>4</v>
      </c>
      <c r="AY39" s="56">
        <v>4</v>
      </c>
      <c r="AZ39" s="56">
        <v>4</v>
      </c>
      <c r="BA39" s="56">
        <v>4</v>
      </c>
      <c r="BB39" s="56">
        <v>2</v>
      </c>
      <c r="BC39" s="56">
        <v>3</v>
      </c>
      <c r="BD39" s="56">
        <v>9</v>
      </c>
      <c r="BE39" s="59"/>
      <c r="BF39" s="59">
        <v>100</v>
      </c>
      <c r="BG39" s="59">
        <v>2915</v>
      </c>
      <c r="BH39" s="59" t="s">
        <v>39</v>
      </c>
      <c r="BI39" s="59">
        <v>0</v>
      </c>
      <c r="BJ39" s="59">
        <v>0</v>
      </c>
      <c r="BK39" s="59">
        <v>0</v>
      </c>
      <c r="BL39" s="59">
        <v>5</v>
      </c>
      <c r="BM39" s="59">
        <v>5</v>
      </c>
      <c r="BN39" s="59">
        <v>5</v>
      </c>
      <c r="BO39" s="59">
        <v>2</v>
      </c>
      <c r="BP39" s="59">
        <v>2</v>
      </c>
      <c r="BQ39" s="59">
        <v>2</v>
      </c>
      <c r="BR39" s="59">
        <v>7</v>
      </c>
      <c r="BS39" s="59">
        <v>2</v>
      </c>
      <c r="BT39" s="59">
        <v>2</v>
      </c>
      <c r="BU39" s="59">
        <v>2</v>
      </c>
      <c r="BV39" s="59">
        <v>0</v>
      </c>
      <c r="BW39" s="59">
        <v>0</v>
      </c>
      <c r="BX39" s="59">
        <v>0</v>
      </c>
      <c r="BY39" s="59">
        <v>5</v>
      </c>
      <c r="BZ39" s="59">
        <v>5</v>
      </c>
      <c r="CA39" s="59">
        <v>5</v>
      </c>
      <c r="CB39" s="59">
        <v>7</v>
      </c>
      <c r="CC39" s="59">
        <v>2</v>
      </c>
      <c r="CD39" s="59">
        <v>2</v>
      </c>
      <c r="CE39" s="59">
        <v>2</v>
      </c>
      <c r="CF39" s="59">
        <v>0</v>
      </c>
      <c r="CG39" s="59">
        <v>0</v>
      </c>
      <c r="CH39" s="59">
        <v>0</v>
      </c>
      <c r="CI39" s="59">
        <v>0</v>
      </c>
      <c r="CJ39" s="59">
        <v>0</v>
      </c>
      <c r="CK39" s="59">
        <v>0</v>
      </c>
      <c r="CL39" s="59">
        <v>5</v>
      </c>
      <c r="CM39" s="59">
        <v>5</v>
      </c>
      <c r="CN39" s="59">
        <v>5</v>
      </c>
      <c r="CO39" s="59">
        <v>7</v>
      </c>
      <c r="CP39" s="59">
        <v>1</v>
      </c>
      <c r="CQ39" s="59">
        <v>1</v>
      </c>
      <c r="CR39" s="59">
        <v>1</v>
      </c>
      <c r="CS39" s="59">
        <v>4</v>
      </c>
      <c r="CT39" s="59">
        <v>4</v>
      </c>
      <c r="CU39" s="59">
        <v>4</v>
      </c>
      <c r="CV39" s="59">
        <v>1</v>
      </c>
      <c r="CW39" s="59">
        <v>1</v>
      </c>
      <c r="CX39" s="59">
        <v>1</v>
      </c>
      <c r="CY39" s="59">
        <v>6</v>
      </c>
    </row>
    <row r="40" spans="1:103">
      <c r="A40" s="19">
        <v>53</v>
      </c>
      <c r="B40" s="19" t="s">
        <v>1121</v>
      </c>
      <c r="C40" s="19" t="s">
        <v>44</v>
      </c>
      <c r="D40" s="19" t="s">
        <v>45</v>
      </c>
      <c r="E40" s="19" t="s">
        <v>84</v>
      </c>
      <c r="F40" s="19" t="s">
        <v>42</v>
      </c>
      <c r="G40" s="19" t="s">
        <v>52</v>
      </c>
      <c r="H40" s="19" t="s">
        <v>102</v>
      </c>
      <c r="I40" s="19" t="s">
        <v>125</v>
      </c>
      <c r="J40" s="56"/>
      <c r="K40" s="56">
        <v>100</v>
      </c>
      <c r="L40" s="56">
        <v>3118</v>
      </c>
      <c r="M40" s="56" t="s">
        <v>39</v>
      </c>
      <c r="N40" s="56">
        <v>4</v>
      </c>
      <c r="O40" s="56">
        <v>4</v>
      </c>
      <c r="P40" s="56">
        <v>4</v>
      </c>
      <c r="Q40" s="56">
        <v>8</v>
      </c>
      <c r="R40" s="56">
        <v>8</v>
      </c>
      <c r="S40" s="56">
        <v>8</v>
      </c>
      <c r="T40" s="56">
        <v>0</v>
      </c>
      <c r="U40" s="56">
        <v>2</v>
      </c>
      <c r="V40" s="56">
        <v>1</v>
      </c>
      <c r="W40" s="56">
        <v>13</v>
      </c>
      <c r="X40" s="56">
        <v>4</v>
      </c>
      <c r="Y40" s="56">
        <v>6</v>
      </c>
      <c r="Z40" s="56">
        <v>5</v>
      </c>
      <c r="AA40" s="56">
        <v>2</v>
      </c>
      <c r="AB40" s="56">
        <v>2</v>
      </c>
      <c r="AC40" s="56">
        <v>2</v>
      </c>
      <c r="AD40" s="56">
        <v>6</v>
      </c>
      <c r="AE40" s="56">
        <v>6</v>
      </c>
      <c r="AF40" s="56">
        <v>6</v>
      </c>
      <c r="AG40" s="56">
        <v>13</v>
      </c>
      <c r="AH40" s="56">
        <v>2</v>
      </c>
      <c r="AI40" s="56">
        <v>2</v>
      </c>
      <c r="AJ40" s="56">
        <v>2</v>
      </c>
      <c r="AK40" s="56">
        <v>4</v>
      </c>
      <c r="AL40" s="56">
        <v>4</v>
      </c>
      <c r="AM40" s="56">
        <v>4</v>
      </c>
      <c r="AN40" s="56">
        <v>2</v>
      </c>
      <c r="AO40" s="56">
        <v>2</v>
      </c>
      <c r="AP40" s="56">
        <v>2</v>
      </c>
      <c r="AQ40" s="56">
        <v>4</v>
      </c>
      <c r="AR40" s="56">
        <v>6</v>
      </c>
      <c r="AS40" s="56">
        <v>5</v>
      </c>
      <c r="AT40" s="56">
        <v>13</v>
      </c>
      <c r="AU40" s="56">
        <v>0</v>
      </c>
      <c r="AV40" s="56">
        <v>0</v>
      </c>
      <c r="AW40" s="56">
        <v>0</v>
      </c>
      <c r="AX40" s="56">
        <v>0</v>
      </c>
      <c r="AY40" s="56">
        <v>0</v>
      </c>
      <c r="AZ40" s="56">
        <v>0</v>
      </c>
      <c r="BA40" s="56">
        <v>0</v>
      </c>
      <c r="BB40" s="56">
        <v>0</v>
      </c>
      <c r="BC40" s="56">
        <v>0</v>
      </c>
      <c r="BD40" s="56">
        <v>0</v>
      </c>
      <c r="BE40" s="59"/>
      <c r="BF40" s="59">
        <v>100</v>
      </c>
      <c r="BG40" s="59">
        <v>3575</v>
      </c>
      <c r="BH40" s="59" t="s">
        <v>39</v>
      </c>
      <c r="BI40" s="59">
        <v>2</v>
      </c>
      <c r="BJ40" s="59">
        <v>2</v>
      </c>
      <c r="BK40" s="59">
        <v>2</v>
      </c>
      <c r="BL40" s="59">
        <v>6</v>
      </c>
      <c r="BM40" s="59">
        <v>6</v>
      </c>
      <c r="BN40" s="59">
        <v>6</v>
      </c>
      <c r="BO40" s="59">
        <v>2</v>
      </c>
      <c r="BP40" s="59">
        <v>2</v>
      </c>
      <c r="BQ40" s="59">
        <v>2</v>
      </c>
      <c r="BR40" s="59">
        <v>10</v>
      </c>
      <c r="BS40" s="59">
        <v>4</v>
      </c>
      <c r="BT40" s="59">
        <v>4</v>
      </c>
      <c r="BU40" s="59">
        <v>4</v>
      </c>
      <c r="BV40" s="59">
        <v>2</v>
      </c>
      <c r="BW40" s="59">
        <v>2</v>
      </c>
      <c r="BX40" s="59">
        <v>2</v>
      </c>
      <c r="BY40" s="59">
        <v>4</v>
      </c>
      <c r="BZ40" s="59">
        <v>4</v>
      </c>
      <c r="CA40" s="59">
        <v>4</v>
      </c>
      <c r="CB40" s="59">
        <v>10</v>
      </c>
      <c r="CC40" s="59">
        <v>0</v>
      </c>
      <c r="CD40" s="59">
        <v>0</v>
      </c>
      <c r="CE40" s="59">
        <v>0</v>
      </c>
      <c r="CF40" s="59">
        <v>2</v>
      </c>
      <c r="CG40" s="59">
        <v>2</v>
      </c>
      <c r="CH40" s="59">
        <v>2</v>
      </c>
      <c r="CI40" s="59">
        <v>0</v>
      </c>
      <c r="CJ40" s="59">
        <v>0</v>
      </c>
      <c r="CK40" s="59">
        <v>0</v>
      </c>
      <c r="CL40" s="59">
        <v>8</v>
      </c>
      <c r="CM40" s="59">
        <v>8</v>
      </c>
      <c r="CN40" s="59">
        <v>8</v>
      </c>
      <c r="CO40" s="59">
        <v>10</v>
      </c>
      <c r="CP40" s="59">
        <v>2</v>
      </c>
      <c r="CQ40" s="59">
        <v>2</v>
      </c>
      <c r="CR40" s="59">
        <v>2</v>
      </c>
      <c r="CS40" s="59">
        <v>4</v>
      </c>
      <c r="CT40" s="59">
        <v>4</v>
      </c>
      <c r="CU40" s="59">
        <v>4</v>
      </c>
      <c r="CV40" s="59">
        <v>8</v>
      </c>
      <c r="CW40" s="59">
        <v>9</v>
      </c>
      <c r="CX40" s="59">
        <v>8.5</v>
      </c>
      <c r="CY40" s="59">
        <v>14.5</v>
      </c>
    </row>
    <row r="41" spans="1:103">
      <c r="A41" s="19">
        <v>54</v>
      </c>
      <c r="B41" s="19" t="s">
        <v>1121</v>
      </c>
      <c r="C41" s="19" t="s">
        <v>63</v>
      </c>
      <c r="D41" s="19" t="s">
        <v>64</v>
      </c>
      <c r="E41" s="19" t="s">
        <v>46</v>
      </c>
      <c r="F41" s="19" t="s">
        <v>58</v>
      </c>
      <c r="G41" s="19" t="s">
        <v>60</v>
      </c>
      <c r="H41" s="19" t="s">
        <v>53</v>
      </c>
      <c r="I41" s="19" t="s">
        <v>148</v>
      </c>
      <c r="J41" s="56"/>
      <c r="K41" s="56">
        <v>85</v>
      </c>
      <c r="L41" s="56">
        <v>3599</v>
      </c>
      <c r="M41" s="56" t="s">
        <v>109</v>
      </c>
      <c r="N41" s="56">
        <v>0</v>
      </c>
      <c r="O41" s="56">
        <v>0</v>
      </c>
      <c r="P41" s="56">
        <v>0</v>
      </c>
      <c r="Q41" s="56">
        <v>7</v>
      </c>
      <c r="R41" s="56">
        <v>7</v>
      </c>
      <c r="S41" s="56">
        <v>7</v>
      </c>
      <c r="T41" s="56">
        <v>2</v>
      </c>
      <c r="U41" s="56">
        <v>2</v>
      </c>
      <c r="V41" s="56">
        <v>2</v>
      </c>
      <c r="W41" s="56">
        <v>9</v>
      </c>
      <c r="X41" s="56">
        <v>4</v>
      </c>
      <c r="Y41" s="56">
        <v>4</v>
      </c>
      <c r="Z41" s="56">
        <v>4</v>
      </c>
      <c r="AA41" s="56">
        <v>0</v>
      </c>
      <c r="AB41" s="56">
        <v>0</v>
      </c>
      <c r="AC41" s="56">
        <v>0</v>
      </c>
      <c r="AD41" s="56">
        <v>5</v>
      </c>
      <c r="AE41" s="56">
        <v>5</v>
      </c>
      <c r="AF41" s="56">
        <v>5</v>
      </c>
      <c r="AG41" s="56">
        <v>9</v>
      </c>
      <c r="AH41" s="56">
        <v>2</v>
      </c>
      <c r="AI41" s="56">
        <v>2</v>
      </c>
      <c r="AJ41" s="56">
        <v>2</v>
      </c>
      <c r="AK41" s="56">
        <v>2</v>
      </c>
      <c r="AL41" s="56">
        <v>2</v>
      </c>
      <c r="AM41" s="56">
        <v>2</v>
      </c>
      <c r="AN41" s="56">
        <v>0</v>
      </c>
      <c r="AO41" s="56">
        <v>0</v>
      </c>
      <c r="AP41" s="56">
        <v>0</v>
      </c>
      <c r="AQ41" s="56">
        <v>5</v>
      </c>
      <c r="AR41" s="56">
        <v>5</v>
      </c>
      <c r="AS41" s="56">
        <v>5</v>
      </c>
      <c r="AT41" s="56">
        <v>9</v>
      </c>
      <c r="AU41" s="56">
        <v>3</v>
      </c>
      <c r="AV41" s="56">
        <v>3</v>
      </c>
      <c r="AW41" s="56">
        <v>3</v>
      </c>
      <c r="AX41" s="56">
        <v>8</v>
      </c>
      <c r="AY41" s="56">
        <v>8</v>
      </c>
      <c r="AZ41" s="56">
        <v>8</v>
      </c>
      <c r="BA41" s="56">
        <v>12</v>
      </c>
      <c r="BB41" s="56">
        <v>11</v>
      </c>
      <c r="BC41" s="56">
        <v>11.5</v>
      </c>
      <c r="BD41" s="56">
        <v>22.5</v>
      </c>
      <c r="BE41" s="59"/>
      <c r="BF41" s="59">
        <v>100</v>
      </c>
      <c r="BG41" s="59">
        <v>1699</v>
      </c>
      <c r="BH41" s="59" t="s">
        <v>39</v>
      </c>
      <c r="BI41" s="59">
        <v>6</v>
      </c>
      <c r="BJ41" s="59">
        <v>6</v>
      </c>
      <c r="BK41" s="59">
        <v>6</v>
      </c>
      <c r="BL41" s="59">
        <v>10</v>
      </c>
      <c r="BM41" s="59">
        <v>10</v>
      </c>
      <c r="BN41" s="59">
        <v>10</v>
      </c>
      <c r="BO41" s="59">
        <v>2</v>
      </c>
      <c r="BP41" s="59">
        <v>2</v>
      </c>
      <c r="BQ41" s="59">
        <v>2</v>
      </c>
      <c r="BR41" s="59">
        <v>18</v>
      </c>
      <c r="BS41" s="59">
        <v>4</v>
      </c>
      <c r="BT41" s="59">
        <v>4</v>
      </c>
      <c r="BU41" s="59">
        <v>4</v>
      </c>
      <c r="BV41" s="59">
        <v>4</v>
      </c>
      <c r="BW41" s="59">
        <v>4</v>
      </c>
      <c r="BX41" s="59">
        <v>4</v>
      </c>
      <c r="BY41" s="59">
        <v>10</v>
      </c>
      <c r="BZ41" s="59">
        <v>10</v>
      </c>
      <c r="CA41" s="59">
        <v>10</v>
      </c>
      <c r="CB41" s="59">
        <v>18</v>
      </c>
      <c r="CC41" s="59">
        <v>2</v>
      </c>
      <c r="CD41" s="59">
        <v>2</v>
      </c>
      <c r="CE41" s="59">
        <v>2</v>
      </c>
      <c r="CF41" s="59">
        <v>6</v>
      </c>
      <c r="CG41" s="59">
        <v>6</v>
      </c>
      <c r="CH41" s="59">
        <v>6</v>
      </c>
      <c r="CI41" s="59">
        <v>2</v>
      </c>
      <c r="CJ41" s="59">
        <v>2</v>
      </c>
      <c r="CK41" s="59">
        <v>2</v>
      </c>
      <c r="CL41" s="59">
        <v>8</v>
      </c>
      <c r="CM41" s="59">
        <v>8</v>
      </c>
      <c r="CN41" s="59">
        <v>8</v>
      </c>
      <c r="CO41" s="59">
        <v>18</v>
      </c>
      <c r="CP41" s="59">
        <v>3</v>
      </c>
      <c r="CQ41" s="59">
        <v>3</v>
      </c>
      <c r="CR41" s="59">
        <v>3</v>
      </c>
      <c r="CS41" s="59">
        <v>8</v>
      </c>
      <c r="CT41" s="59">
        <v>8</v>
      </c>
      <c r="CU41" s="59">
        <v>8</v>
      </c>
      <c r="CV41" s="59">
        <v>11</v>
      </c>
      <c r="CW41" s="59">
        <v>12</v>
      </c>
      <c r="CX41" s="59">
        <v>11.5</v>
      </c>
      <c r="CY41" s="59">
        <v>22.5</v>
      </c>
    </row>
    <row r="42" spans="1:103">
      <c r="A42" s="19">
        <v>55</v>
      </c>
      <c r="B42" s="19" t="s">
        <v>1121</v>
      </c>
      <c r="C42" s="19" t="s">
        <v>55</v>
      </c>
      <c r="D42" s="19" t="s">
        <v>64</v>
      </c>
      <c r="E42" s="19" t="s">
        <v>46</v>
      </c>
      <c r="F42" s="19" t="s">
        <v>42</v>
      </c>
      <c r="G42" s="19" t="s">
        <v>52</v>
      </c>
      <c r="H42" s="19" t="s">
        <v>83</v>
      </c>
      <c r="I42" s="19" t="s">
        <v>157</v>
      </c>
      <c r="J42" s="56"/>
      <c r="K42" s="56">
        <v>100</v>
      </c>
      <c r="L42" s="56">
        <v>3600</v>
      </c>
      <c r="M42" s="56" t="s">
        <v>39</v>
      </c>
      <c r="N42" s="56">
        <v>4</v>
      </c>
      <c r="O42" s="56">
        <v>4</v>
      </c>
      <c r="P42" s="56">
        <v>4</v>
      </c>
      <c r="Q42" s="56">
        <v>10</v>
      </c>
      <c r="R42" s="56">
        <v>10</v>
      </c>
      <c r="S42" s="56">
        <v>10</v>
      </c>
      <c r="T42" s="56">
        <v>2</v>
      </c>
      <c r="U42" s="56">
        <v>2</v>
      </c>
      <c r="V42" s="56">
        <v>2</v>
      </c>
      <c r="W42" s="56">
        <v>16</v>
      </c>
      <c r="X42" s="56">
        <v>4</v>
      </c>
      <c r="Y42" s="56">
        <v>4</v>
      </c>
      <c r="Z42" s="56">
        <v>4</v>
      </c>
      <c r="AA42" s="56">
        <v>2</v>
      </c>
      <c r="AB42" s="56">
        <v>2</v>
      </c>
      <c r="AC42" s="56">
        <v>2</v>
      </c>
      <c r="AD42" s="56">
        <v>10</v>
      </c>
      <c r="AE42" s="56">
        <v>10</v>
      </c>
      <c r="AF42" s="56">
        <v>10</v>
      </c>
      <c r="AG42" s="56">
        <v>16</v>
      </c>
      <c r="AH42" s="56">
        <v>2</v>
      </c>
      <c r="AI42" s="56">
        <v>2</v>
      </c>
      <c r="AJ42" s="56">
        <v>2</v>
      </c>
      <c r="AK42" s="56">
        <v>4</v>
      </c>
      <c r="AL42" s="56">
        <v>4</v>
      </c>
      <c r="AM42" s="56">
        <v>4</v>
      </c>
      <c r="AN42" s="56">
        <v>2</v>
      </c>
      <c r="AO42" s="56">
        <v>2</v>
      </c>
      <c r="AP42" s="56">
        <v>2</v>
      </c>
      <c r="AQ42" s="56">
        <v>8</v>
      </c>
      <c r="AR42" s="56">
        <v>8</v>
      </c>
      <c r="AS42" s="56">
        <v>8</v>
      </c>
      <c r="AT42" s="56">
        <v>16</v>
      </c>
      <c r="AU42" s="56">
        <v>1</v>
      </c>
      <c r="AV42" s="56">
        <v>1</v>
      </c>
      <c r="AW42" s="56">
        <v>1</v>
      </c>
      <c r="AX42" s="56">
        <v>2</v>
      </c>
      <c r="AY42" s="56">
        <v>2</v>
      </c>
      <c r="AZ42" s="56">
        <v>2</v>
      </c>
      <c r="BA42" s="56">
        <v>0</v>
      </c>
      <c r="BB42" s="56">
        <v>0</v>
      </c>
      <c r="BC42" s="56">
        <v>0</v>
      </c>
      <c r="BD42" s="56">
        <v>3</v>
      </c>
      <c r="BE42" s="59"/>
      <c r="BF42" s="59">
        <v>98</v>
      </c>
      <c r="BG42" s="59">
        <v>3594</v>
      </c>
      <c r="BH42" s="59" t="s">
        <v>109</v>
      </c>
      <c r="BI42" s="59">
        <v>8</v>
      </c>
      <c r="BJ42" s="59">
        <v>8</v>
      </c>
      <c r="BK42" s="59">
        <v>8</v>
      </c>
      <c r="BL42" s="59">
        <v>10</v>
      </c>
      <c r="BM42" s="59">
        <v>10</v>
      </c>
      <c r="BN42" s="59">
        <v>10</v>
      </c>
      <c r="BO42" s="59">
        <v>2</v>
      </c>
      <c r="BP42" s="59">
        <v>2</v>
      </c>
      <c r="BQ42" s="59">
        <v>2</v>
      </c>
      <c r="BR42" s="59">
        <v>20</v>
      </c>
      <c r="BS42" s="59">
        <v>6</v>
      </c>
      <c r="BT42" s="59">
        <v>6</v>
      </c>
      <c r="BU42" s="59">
        <v>6</v>
      </c>
      <c r="BV42" s="59">
        <v>4</v>
      </c>
      <c r="BW42" s="59">
        <v>4</v>
      </c>
      <c r="BX42" s="59">
        <v>4</v>
      </c>
      <c r="BY42" s="59">
        <v>10</v>
      </c>
      <c r="BZ42" s="59">
        <v>10</v>
      </c>
      <c r="CA42" s="59">
        <v>10</v>
      </c>
      <c r="CB42" s="59">
        <v>20</v>
      </c>
      <c r="CC42" s="59">
        <v>2</v>
      </c>
      <c r="CD42" s="59">
        <v>2</v>
      </c>
      <c r="CE42" s="59">
        <v>2</v>
      </c>
      <c r="CF42" s="59">
        <v>6</v>
      </c>
      <c r="CG42" s="59">
        <v>6</v>
      </c>
      <c r="CH42" s="59">
        <v>6</v>
      </c>
      <c r="CI42" s="59">
        <v>4</v>
      </c>
      <c r="CJ42" s="59">
        <v>4</v>
      </c>
      <c r="CK42" s="59">
        <v>4</v>
      </c>
      <c r="CL42" s="59">
        <v>8</v>
      </c>
      <c r="CM42" s="59">
        <v>8</v>
      </c>
      <c r="CN42" s="59">
        <v>8</v>
      </c>
      <c r="CO42" s="59">
        <v>20</v>
      </c>
      <c r="CP42" s="59">
        <v>3</v>
      </c>
      <c r="CQ42" s="59">
        <v>3</v>
      </c>
      <c r="CR42" s="59">
        <v>3</v>
      </c>
      <c r="CS42" s="59">
        <v>8</v>
      </c>
      <c r="CT42" s="59">
        <v>8</v>
      </c>
      <c r="CU42" s="59">
        <v>8</v>
      </c>
      <c r="CV42" s="59">
        <v>11</v>
      </c>
      <c r="CW42" s="59">
        <v>12</v>
      </c>
      <c r="CX42" s="59">
        <v>11.5</v>
      </c>
      <c r="CY42" s="59">
        <v>22.5</v>
      </c>
    </row>
    <row r="43" spans="1:103">
      <c r="A43" s="19">
        <v>56</v>
      </c>
      <c r="B43" s="19" t="s">
        <v>1121</v>
      </c>
      <c r="C43" s="19" t="s">
        <v>55</v>
      </c>
      <c r="D43" s="19" t="s">
        <v>64</v>
      </c>
      <c r="E43" s="19" t="s">
        <v>70</v>
      </c>
      <c r="F43" s="19" t="s">
        <v>42</v>
      </c>
      <c r="G43" s="19" t="s">
        <v>52</v>
      </c>
      <c r="H43" s="19" t="s">
        <v>53</v>
      </c>
      <c r="I43" s="19" t="s">
        <v>123</v>
      </c>
      <c r="J43" s="56"/>
      <c r="K43" s="56">
        <v>100</v>
      </c>
      <c r="L43" s="56">
        <v>3267</v>
      </c>
      <c r="M43" s="56" t="s">
        <v>39</v>
      </c>
      <c r="N43" s="56">
        <v>8</v>
      </c>
      <c r="O43" s="56">
        <v>8</v>
      </c>
      <c r="P43" s="56">
        <v>8</v>
      </c>
      <c r="Q43" s="56">
        <v>10</v>
      </c>
      <c r="R43" s="56">
        <v>10</v>
      </c>
      <c r="S43" s="56">
        <v>10</v>
      </c>
      <c r="T43" s="56">
        <v>0</v>
      </c>
      <c r="U43" s="56">
        <v>0</v>
      </c>
      <c r="V43" s="56">
        <v>0</v>
      </c>
      <c r="W43" s="56">
        <v>18</v>
      </c>
      <c r="X43" s="56">
        <v>4</v>
      </c>
      <c r="Y43" s="56">
        <v>4</v>
      </c>
      <c r="Z43" s="56">
        <v>4</v>
      </c>
      <c r="AA43" s="56">
        <v>4</v>
      </c>
      <c r="AB43" s="56">
        <v>4</v>
      </c>
      <c r="AC43" s="56">
        <v>4</v>
      </c>
      <c r="AD43" s="56">
        <v>10</v>
      </c>
      <c r="AE43" s="56">
        <v>10</v>
      </c>
      <c r="AF43" s="56">
        <v>10</v>
      </c>
      <c r="AG43" s="56">
        <v>18</v>
      </c>
      <c r="AH43" s="56">
        <v>2</v>
      </c>
      <c r="AI43" s="56">
        <v>2</v>
      </c>
      <c r="AJ43" s="56">
        <v>2</v>
      </c>
      <c r="AK43" s="56">
        <v>6</v>
      </c>
      <c r="AL43" s="56">
        <v>6</v>
      </c>
      <c r="AM43" s="56">
        <v>6</v>
      </c>
      <c r="AN43" s="56">
        <v>4</v>
      </c>
      <c r="AO43" s="56">
        <v>4</v>
      </c>
      <c r="AP43" s="56">
        <v>4</v>
      </c>
      <c r="AQ43" s="56">
        <v>6</v>
      </c>
      <c r="AR43" s="56">
        <v>6</v>
      </c>
      <c r="AS43" s="56">
        <v>6</v>
      </c>
      <c r="AT43" s="56">
        <v>18</v>
      </c>
      <c r="AU43" s="56">
        <v>3</v>
      </c>
      <c r="AV43" s="56">
        <v>3</v>
      </c>
      <c r="AW43" s="56">
        <v>3</v>
      </c>
      <c r="AX43" s="56">
        <v>4</v>
      </c>
      <c r="AY43" s="56">
        <v>4</v>
      </c>
      <c r="AZ43" s="56">
        <v>4</v>
      </c>
      <c r="BA43" s="56">
        <v>7</v>
      </c>
      <c r="BB43" s="56">
        <v>7</v>
      </c>
      <c r="BC43" s="56">
        <v>7</v>
      </c>
      <c r="BD43" s="56">
        <v>14</v>
      </c>
      <c r="BE43" s="59"/>
      <c r="BF43" s="59">
        <v>100</v>
      </c>
      <c r="BG43" s="59">
        <v>2427</v>
      </c>
      <c r="BH43" s="59" t="s">
        <v>39</v>
      </c>
      <c r="BI43" s="59">
        <v>6</v>
      </c>
      <c r="BJ43" s="59">
        <v>6</v>
      </c>
      <c r="BK43" s="59">
        <v>6</v>
      </c>
      <c r="BL43" s="59">
        <v>10</v>
      </c>
      <c r="BM43" s="59">
        <v>10</v>
      </c>
      <c r="BN43" s="59">
        <v>10</v>
      </c>
      <c r="BO43" s="59">
        <v>2</v>
      </c>
      <c r="BP43" s="59">
        <v>2</v>
      </c>
      <c r="BQ43" s="59">
        <v>2</v>
      </c>
      <c r="BR43" s="59">
        <v>18</v>
      </c>
      <c r="BS43" s="59">
        <v>4</v>
      </c>
      <c r="BT43" s="59">
        <v>4</v>
      </c>
      <c r="BU43" s="59">
        <v>4</v>
      </c>
      <c r="BV43" s="59">
        <v>4</v>
      </c>
      <c r="BW43" s="59">
        <v>4</v>
      </c>
      <c r="BX43" s="59">
        <v>4</v>
      </c>
      <c r="BY43" s="59">
        <v>10</v>
      </c>
      <c r="BZ43" s="59">
        <v>10</v>
      </c>
      <c r="CA43" s="59">
        <v>10</v>
      </c>
      <c r="CB43" s="59">
        <v>18</v>
      </c>
      <c r="CC43" s="59">
        <v>2</v>
      </c>
      <c r="CD43" s="59">
        <v>2</v>
      </c>
      <c r="CE43" s="59">
        <v>2</v>
      </c>
      <c r="CF43" s="59">
        <v>6</v>
      </c>
      <c r="CG43" s="59">
        <v>6</v>
      </c>
      <c r="CH43" s="59">
        <v>6</v>
      </c>
      <c r="CI43" s="59">
        <v>2</v>
      </c>
      <c r="CJ43" s="59">
        <v>2</v>
      </c>
      <c r="CK43" s="59">
        <v>2</v>
      </c>
      <c r="CL43" s="59">
        <v>8</v>
      </c>
      <c r="CM43" s="59">
        <v>8</v>
      </c>
      <c r="CN43" s="59">
        <v>8</v>
      </c>
      <c r="CO43" s="59">
        <v>18</v>
      </c>
      <c r="CP43" s="59">
        <v>3</v>
      </c>
      <c r="CQ43" s="59">
        <v>3</v>
      </c>
      <c r="CR43" s="59">
        <v>3</v>
      </c>
      <c r="CS43" s="59">
        <v>8</v>
      </c>
      <c r="CT43" s="59">
        <v>8</v>
      </c>
      <c r="CU43" s="59">
        <v>8</v>
      </c>
      <c r="CV43" s="59">
        <v>12</v>
      </c>
      <c r="CW43" s="59">
        <v>12</v>
      </c>
      <c r="CX43" s="59">
        <v>12</v>
      </c>
      <c r="CY43" s="59">
        <v>23</v>
      </c>
    </row>
    <row r="44" spans="1:103">
      <c r="A44" s="19">
        <v>57</v>
      </c>
      <c r="B44" s="19" t="s">
        <v>1121</v>
      </c>
      <c r="C44" s="19"/>
      <c r="D44" s="19"/>
      <c r="E44" s="19"/>
      <c r="F44" s="19"/>
      <c r="G44" s="19"/>
      <c r="H44" s="19"/>
      <c r="I44" s="19" t="s">
        <v>138</v>
      </c>
      <c r="J44" s="56"/>
      <c r="K44" s="56">
        <v>100</v>
      </c>
      <c r="L44" s="56">
        <v>2789</v>
      </c>
      <c r="M44" s="56" t="s">
        <v>39</v>
      </c>
      <c r="N44" s="56">
        <v>4</v>
      </c>
      <c r="O44" s="56">
        <v>4</v>
      </c>
      <c r="P44" s="56">
        <v>4</v>
      </c>
      <c r="Q44" s="56">
        <v>9</v>
      </c>
      <c r="R44" s="56">
        <v>9</v>
      </c>
      <c r="S44" s="56">
        <v>9</v>
      </c>
      <c r="T44" s="56">
        <v>0</v>
      </c>
      <c r="U44" s="56">
        <v>0</v>
      </c>
      <c r="V44" s="56">
        <v>0</v>
      </c>
      <c r="W44" s="56">
        <v>13</v>
      </c>
      <c r="X44" s="56">
        <v>2</v>
      </c>
      <c r="Y44" s="56">
        <v>2</v>
      </c>
      <c r="Z44" s="56">
        <v>2</v>
      </c>
      <c r="AA44" s="56">
        <v>4</v>
      </c>
      <c r="AB44" s="56">
        <v>4</v>
      </c>
      <c r="AC44" s="56">
        <v>4</v>
      </c>
      <c r="AD44" s="56">
        <v>7</v>
      </c>
      <c r="AE44" s="56">
        <v>7</v>
      </c>
      <c r="AF44" s="56">
        <v>7</v>
      </c>
      <c r="AG44" s="56">
        <v>13</v>
      </c>
      <c r="AH44" s="56">
        <v>2</v>
      </c>
      <c r="AI44" s="56">
        <v>2</v>
      </c>
      <c r="AJ44" s="56">
        <v>2</v>
      </c>
      <c r="AK44" s="56">
        <v>4</v>
      </c>
      <c r="AL44" s="56">
        <v>4</v>
      </c>
      <c r="AM44" s="56">
        <v>4</v>
      </c>
      <c r="AN44" s="56">
        <v>2</v>
      </c>
      <c r="AO44" s="56">
        <v>2</v>
      </c>
      <c r="AP44" s="56">
        <v>2</v>
      </c>
      <c r="AQ44" s="56">
        <v>5</v>
      </c>
      <c r="AR44" s="56">
        <v>5</v>
      </c>
      <c r="AS44" s="56">
        <v>5</v>
      </c>
      <c r="AT44" s="56">
        <v>13</v>
      </c>
      <c r="AU44" s="56">
        <v>3</v>
      </c>
      <c r="AV44" s="56">
        <v>3</v>
      </c>
      <c r="AW44" s="56">
        <v>3</v>
      </c>
      <c r="AX44" s="56">
        <v>6</v>
      </c>
      <c r="AY44" s="56">
        <v>6</v>
      </c>
      <c r="AZ44" s="56">
        <v>6</v>
      </c>
      <c r="BA44" s="56">
        <v>2</v>
      </c>
      <c r="BB44" s="56">
        <v>3</v>
      </c>
      <c r="BC44" s="56">
        <v>2.5</v>
      </c>
      <c r="BD44" s="56">
        <v>11.5</v>
      </c>
      <c r="BE44" s="59"/>
      <c r="BF44" s="59">
        <v>100</v>
      </c>
      <c r="BG44" s="59">
        <v>2083</v>
      </c>
      <c r="BH44" s="59" t="s">
        <v>39</v>
      </c>
      <c r="BI44" s="59">
        <v>4</v>
      </c>
      <c r="BJ44" s="59">
        <v>5</v>
      </c>
      <c r="BK44" s="59">
        <v>4.5</v>
      </c>
      <c r="BL44" s="59">
        <v>7</v>
      </c>
      <c r="BM44" s="59">
        <v>7</v>
      </c>
      <c r="BN44" s="59">
        <v>7</v>
      </c>
      <c r="BO44" s="59">
        <v>2</v>
      </c>
      <c r="BP44" s="59">
        <v>2</v>
      </c>
      <c r="BQ44" s="59">
        <v>2</v>
      </c>
      <c r="BR44" s="59">
        <v>13.5</v>
      </c>
      <c r="BS44" s="59">
        <v>4</v>
      </c>
      <c r="BT44" s="59">
        <v>4</v>
      </c>
      <c r="BU44" s="59">
        <v>4</v>
      </c>
      <c r="BV44" s="59">
        <v>4</v>
      </c>
      <c r="BW44" s="59">
        <v>4</v>
      </c>
      <c r="BX44" s="59">
        <v>4</v>
      </c>
      <c r="BY44" s="59">
        <v>5</v>
      </c>
      <c r="BZ44" s="59">
        <v>6</v>
      </c>
      <c r="CA44" s="59">
        <v>5.5</v>
      </c>
      <c r="CB44" s="59">
        <v>13.5</v>
      </c>
      <c r="CC44" s="59">
        <v>2</v>
      </c>
      <c r="CD44" s="59">
        <v>2</v>
      </c>
      <c r="CE44" s="59">
        <v>2</v>
      </c>
      <c r="CF44" s="59">
        <v>4</v>
      </c>
      <c r="CG44" s="59">
        <v>5</v>
      </c>
      <c r="CH44" s="59">
        <v>4.5</v>
      </c>
      <c r="CI44" s="59">
        <v>2</v>
      </c>
      <c r="CJ44" s="59">
        <v>2</v>
      </c>
      <c r="CK44" s="59">
        <v>2</v>
      </c>
      <c r="CL44" s="59">
        <v>5</v>
      </c>
      <c r="CM44" s="59">
        <v>5</v>
      </c>
      <c r="CN44" s="59">
        <v>5</v>
      </c>
      <c r="CO44" s="59">
        <v>13.5</v>
      </c>
      <c r="CP44" s="59">
        <v>3</v>
      </c>
      <c r="CQ44" s="59">
        <v>3</v>
      </c>
      <c r="CR44" s="59">
        <v>3</v>
      </c>
      <c r="CS44" s="59">
        <v>8</v>
      </c>
      <c r="CT44" s="59">
        <v>8</v>
      </c>
      <c r="CU44" s="59">
        <v>8</v>
      </c>
      <c r="CV44" s="59">
        <v>4</v>
      </c>
      <c r="CW44" s="59">
        <v>4</v>
      </c>
      <c r="CX44" s="59">
        <v>4</v>
      </c>
      <c r="CY44" s="59">
        <v>15</v>
      </c>
    </row>
    <row r="45" spans="1:103">
      <c r="A45" s="19">
        <v>59</v>
      </c>
      <c r="B45" s="19" t="s">
        <v>1121</v>
      </c>
      <c r="C45" s="19" t="s">
        <v>86</v>
      </c>
      <c r="D45" s="19" t="s">
        <v>45</v>
      </c>
      <c r="E45" s="19" t="s">
        <v>84</v>
      </c>
      <c r="F45" s="19" t="s">
        <v>58</v>
      </c>
      <c r="G45" s="19" t="s">
        <v>60</v>
      </c>
      <c r="H45" s="19" t="s">
        <v>90</v>
      </c>
      <c r="I45" s="19" t="s">
        <v>164</v>
      </c>
      <c r="J45" s="56"/>
      <c r="K45" s="56">
        <v>100</v>
      </c>
      <c r="L45" s="56">
        <v>3086</v>
      </c>
      <c r="M45" s="56" t="s">
        <v>39</v>
      </c>
      <c r="N45" s="56">
        <v>2</v>
      </c>
      <c r="O45" s="56">
        <v>2</v>
      </c>
      <c r="P45" s="56">
        <v>2</v>
      </c>
      <c r="Q45" s="56">
        <v>7</v>
      </c>
      <c r="R45" s="56">
        <v>7</v>
      </c>
      <c r="S45" s="56">
        <v>7</v>
      </c>
      <c r="T45" s="56">
        <v>0</v>
      </c>
      <c r="U45" s="56">
        <v>0</v>
      </c>
      <c r="V45" s="56">
        <v>0</v>
      </c>
      <c r="W45" s="56">
        <v>9</v>
      </c>
      <c r="X45" s="56">
        <v>4</v>
      </c>
      <c r="Y45" s="56">
        <v>4</v>
      </c>
      <c r="Z45" s="56">
        <v>4</v>
      </c>
      <c r="AA45" s="56">
        <v>2</v>
      </c>
      <c r="AB45" s="56">
        <v>2</v>
      </c>
      <c r="AC45" s="56">
        <v>2</v>
      </c>
      <c r="AD45" s="56">
        <v>3</v>
      </c>
      <c r="AE45" s="56">
        <v>3</v>
      </c>
      <c r="AF45" s="56">
        <v>3</v>
      </c>
      <c r="AG45" s="56">
        <v>9</v>
      </c>
      <c r="AH45" s="56">
        <v>2</v>
      </c>
      <c r="AI45" s="56">
        <v>2</v>
      </c>
      <c r="AJ45" s="56">
        <v>2</v>
      </c>
      <c r="AK45" s="56">
        <v>2</v>
      </c>
      <c r="AL45" s="56">
        <v>2</v>
      </c>
      <c r="AM45" s="56">
        <v>2</v>
      </c>
      <c r="AN45" s="56">
        <v>2</v>
      </c>
      <c r="AO45" s="56">
        <v>2</v>
      </c>
      <c r="AP45" s="56">
        <v>2</v>
      </c>
      <c r="AQ45" s="56">
        <v>3</v>
      </c>
      <c r="AR45" s="56">
        <v>3</v>
      </c>
      <c r="AS45" s="56">
        <v>3</v>
      </c>
      <c r="AT45" s="56">
        <v>9</v>
      </c>
      <c r="AU45" s="56">
        <v>0</v>
      </c>
      <c r="AV45" s="56">
        <v>0</v>
      </c>
      <c r="AW45" s="56">
        <v>0</v>
      </c>
      <c r="AX45" s="56">
        <v>0</v>
      </c>
      <c r="AY45" s="56">
        <v>0</v>
      </c>
      <c r="AZ45" s="56">
        <v>0</v>
      </c>
      <c r="BA45" s="56">
        <v>0</v>
      </c>
      <c r="BB45" s="56">
        <v>0</v>
      </c>
      <c r="BC45" s="56">
        <v>0</v>
      </c>
      <c r="BD45" s="56">
        <v>0</v>
      </c>
      <c r="BE45" s="59"/>
      <c r="BF45" s="59">
        <v>100</v>
      </c>
      <c r="BG45" s="59">
        <v>2474</v>
      </c>
      <c r="BH45" s="59" t="s">
        <v>39</v>
      </c>
      <c r="BI45" s="59">
        <v>0</v>
      </c>
      <c r="BJ45" s="59">
        <v>0</v>
      </c>
      <c r="BK45" s="59">
        <v>0</v>
      </c>
      <c r="BL45" s="59">
        <v>5</v>
      </c>
      <c r="BM45" s="59">
        <v>5</v>
      </c>
      <c r="BN45" s="59">
        <v>5</v>
      </c>
      <c r="BO45" s="59">
        <v>0</v>
      </c>
      <c r="BP45" s="59">
        <v>0</v>
      </c>
      <c r="BQ45" s="59">
        <v>0</v>
      </c>
      <c r="BR45" s="59">
        <v>5</v>
      </c>
      <c r="BS45" s="59">
        <v>0</v>
      </c>
      <c r="BT45" s="59">
        <v>0</v>
      </c>
      <c r="BU45" s="59">
        <v>0</v>
      </c>
      <c r="BV45" s="59">
        <v>2</v>
      </c>
      <c r="BW45" s="59">
        <v>2</v>
      </c>
      <c r="BX45" s="59">
        <v>2</v>
      </c>
      <c r="BY45" s="59">
        <v>3</v>
      </c>
      <c r="BZ45" s="59">
        <v>3</v>
      </c>
      <c r="CA45" s="59">
        <v>3</v>
      </c>
      <c r="CB45" s="59">
        <v>5</v>
      </c>
      <c r="CC45" s="59">
        <v>2</v>
      </c>
      <c r="CD45" s="59">
        <v>2</v>
      </c>
      <c r="CE45" s="59">
        <v>2</v>
      </c>
      <c r="CF45" s="59">
        <v>0</v>
      </c>
      <c r="CG45" s="59">
        <v>0</v>
      </c>
      <c r="CH45" s="59">
        <v>0</v>
      </c>
      <c r="CI45" s="59">
        <v>0</v>
      </c>
      <c r="CJ45" s="59">
        <v>0</v>
      </c>
      <c r="CK45" s="59">
        <v>0</v>
      </c>
      <c r="CL45" s="59">
        <v>3</v>
      </c>
      <c r="CM45" s="59">
        <v>3</v>
      </c>
      <c r="CN45" s="59">
        <v>3</v>
      </c>
      <c r="CO45" s="59">
        <v>5</v>
      </c>
      <c r="CP45" s="59">
        <v>2</v>
      </c>
      <c r="CQ45" s="59">
        <v>2</v>
      </c>
      <c r="CR45" s="59">
        <v>2</v>
      </c>
      <c r="CS45" s="59">
        <v>2</v>
      </c>
      <c r="CT45" s="59">
        <v>2</v>
      </c>
      <c r="CU45" s="59">
        <v>2</v>
      </c>
      <c r="CV45" s="59">
        <v>0</v>
      </c>
      <c r="CW45" s="59">
        <v>0</v>
      </c>
      <c r="CX45" s="59">
        <v>0</v>
      </c>
      <c r="CY45" s="59">
        <v>4</v>
      </c>
    </row>
    <row r="46" spans="1:103">
      <c r="A46" s="19">
        <v>60</v>
      </c>
      <c r="B46" s="19" t="s">
        <v>1121</v>
      </c>
      <c r="C46" s="19" t="s">
        <v>63</v>
      </c>
      <c r="D46" s="19" t="s">
        <v>64</v>
      </c>
      <c r="E46" s="19" t="s">
        <v>74</v>
      </c>
      <c r="F46" s="19" t="s">
        <v>42</v>
      </c>
      <c r="G46" s="19" t="s">
        <v>52</v>
      </c>
      <c r="H46" s="19" t="s">
        <v>62</v>
      </c>
      <c r="I46" s="19" t="s">
        <v>161</v>
      </c>
      <c r="J46" s="56"/>
      <c r="K46" s="56">
        <v>94</v>
      </c>
      <c r="L46" s="56">
        <v>3560</v>
      </c>
      <c r="M46" s="56" t="s">
        <v>109</v>
      </c>
      <c r="N46" s="56">
        <v>2</v>
      </c>
      <c r="O46" s="56">
        <v>2</v>
      </c>
      <c r="P46" s="56">
        <v>2</v>
      </c>
      <c r="Q46" s="56">
        <v>1</v>
      </c>
      <c r="R46" s="56">
        <v>1</v>
      </c>
      <c r="S46" s="56">
        <v>1</v>
      </c>
      <c r="T46" s="56">
        <v>2</v>
      </c>
      <c r="U46" s="56">
        <v>2</v>
      </c>
      <c r="V46" s="56">
        <v>2</v>
      </c>
      <c r="W46" s="56">
        <v>5</v>
      </c>
      <c r="X46" s="56">
        <v>2</v>
      </c>
      <c r="Y46" s="56">
        <v>2</v>
      </c>
      <c r="Z46" s="56">
        <v>2</v>
      </c>
      <c r="AA46" s="56">
        <v>0</v>
      </c>
      <c r="AB46" s="56">
        <v>0</v>
      </c>
      <c r="AC46" s="56">
        <v>0</v>
      </c>
      <c r="AD46" s="56">
        <v>3</v>
      </c>
      <c r="AE46" s="56">
        <v>3</v>
      </c>
      <c r="AF46" s="56">
        <v>3</v>
      </c>
      <c r="AG46" s="56">
        <v>5</v>
      </c>
      <c r="AH46" s="56">
        <v>0</v>
      </c>
      <c r="AI46" s="56">
        <v>0</v>
      </c>
      <c r="AJ46" s="56">
        <v>0</v>
      </c>
      <c r="AK46" s="56">
        <v>2</v>
      </c>
      <c r="AL46" s="56">
        <v>2</v>
      </c>
      <c r="AM46" s="56">
        <v>2</v>
      </c>
      <c r="AN46" s="56">
        <v>0</v>
      </c>
      <c r="AO46" s="56">
        <v>0</v>
      </c>
      <c r="AP46" s="56">
        <v>0</v>
      </c>
      <c r="AQ46" s="56">
        <v>3</v>
      </c>
      <c r="AR46" s="56">
        <v>3</v>
      </c>
      <c r="AS46" s="56">
        <v>3</v>
      </c>
      <c r="AT46" s="56">
        <v>5</v>
      </c>
      <c r="AU46" s="56">
        <v>1</v>
      </c>
      <c r="AV46" s="56">
        <v>1</v>
      </c>
      <c r="AW46" s="56">
        <v>1</v>
      </c>
      <c r="AX46" s="56">
        <v>0</v>
      </c>
      <c r="AY46" s="56">
        <v>0</v>
      </c>
      <c r="AZ46" s="56">
        <v>0</v>
      </c>
      <c r="BA46" s="56">
        <v>0</v>
      </c>
      <c r="BB46" s="56">
        <v>0</v>
      </c>
      <c r="BC46" s="56">
        <v>0</v>
      </c>
      <c r="BD46" s="56">
        <v>1</v>
      </c>
      <c r="BE46" s="59"/>
      <c r="BF46" s="59">
        <v>100</v>
      </c>
      <c r="BG46" s="59">
        <v>1713</v>
      </c>
      <c r="BH46" s="59" t="s">
        <v>39</v>
      </c>
      <c r="BI46" s="59">
        <v>2</v>
      </c>
      <c r="BJ46" s="59">
        <v>1</v>
      </c>
      <c r="BK46" s="59">
        <v>1.5</v>
      </c>
      <c r="BL46" s="59">
        <v>3</v>
      </c>
      <c r="BM46" s="59">
        <v>3</v>
      </c>
      <c r="BN46" s="59">
        <v>3</v>
      </c>
      <c r="BO46" s="59">
        <v>0</v>
      </c>
      <c r="BP46" s="59">
        <v>0</v>
      </c>
      <c r="BQ46" s="59">
        <v>0</v>
      </c>
      <c r="BR46" s="59">
        <v>4.5</v>
      </c>
      <c r="BS46" s="59">
        <v>0</v>
      </c>
      <c r="BT46" s="59">
        <v>0</v>
      </c>
      <c r="BU46" s="59">
        <v>0</v>
      </c>
      <c r="BV46" s="59">
        <v>0</v>
      </c>
      <c r="BW46" s="59">
        <v>0</v>
      </c>
      <c r="BX46" s="59">
        <v>0</v>
      </c>
      <c r="BY46" s="59">
        <v>5</v>
      </c>
      <c r="BZ46" s="59">
        <v>4</v>
      </c>
      <c r="CA46" s="59">
        <v>4.5</v>
      </c>
      <c r="CB46" s="59">
        <v>4.5</v>
      </c>
      <c r="CC46" s="59">
        <v>0</v>
      </c>
      <c r="CD46" s="59">
        <v>0</v>
      </c>
      <c r="CE46" s="59">
        <v>0</v>
      </c>
      <c r="CF46" s="59">
        <v>2</v>
      </c>
      <c r="CG46" s="59">
        <v>1</v>
      </c>
      <c r="CH46" s="59">
        <v>1.5</v>
      </c>
      <c r="CI46" s="59">
        <v>0</v>
      </c>
      <c r="CJ46" s="59">
        <v>0</v>
      </c>
      <c r="CK46" s="59">
        <v>0</v>
      </c>
      <c r="CL46" s="59">
        <v>3</v>
      </c>
      <c r="CM46" s="59">
        <v>3</v>
      </c>
      <c r="CN46" s="59">
        <v>3</v>
      </c>
      <c r="CO46" s="59">
        <v>4.5</v>
      </c>
      <c r="CP46" s="59">
        <v>0</v>
      </c>
      <c r="CQ46" s="59">
        <v>0</v>
      </c>
      <c r="CR46" s="59">
        <v>0</v>
      </c>
      <c r="CS46" s="59">
        <v>0</v>
      </c>
      <c r="CT46" s="59">
        <v>0</v>
      </c>
      <c r="CU46" s="59">
        <v>0</v>
      </c>
      <c r="CV46" s="59">
        <v>0</v>
      </c>
      <c r="CW46" s="59">
        <v>0</v>
      </c>
      <c r="CX46" s="59">
        <v>0</v>
      </c>
      <c r="CY46" s="59">
        <v>0</v>
      </c>
    </row>
  </sheetData>
  <autoFilter ref="A1:BC46" xr:uid="{17AAF737-1947-4A22-9339-3C103B79BBB8}"/>
  <pageMargins left="0.7" right="0.7" top="0.75" bottom="0.75" header="0.3" footer="0.3"/>
  <pageSetup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FC7E753-0966-A841-844E-588E7CAFDEB5}">
  <dimension ref="A1:A4"/>
  <sheetViews>
    <sheetView workbookViewId="0">
      <selection activeCell="A4" sqref="A4"/>
    </sheetView>
  </sheetViews>
  <sheetFormatPr defaultColWidth="11.42578125" defaultRowHeight="15"/>
  <cols>
    <col min="1" max="1" width="62.140625" style="9" customWidth="1"/>
  </cols>
  <sheetData>
    <row r="1" spans="1:1" ht="60">
      <c r="A1" s="9" t="s">
        <v>1087</v>
      </c>
    </row>
    <row r="2" spans="1:1" ht="30">
      <c r="A2" s="9" t="s">
        <v>1122</v>
      </c>
    </row>
    <row r="4" spans="1:1" ht="30">
      <c r="A4" s="9" t="s">
        <v>1144</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533196-EDEB-A34C-B15F-F4B55E7ABC50}">
  <dimension ref="A1:Z62"/>
  <sheetViews>
    <sheetView workbookViewId="0">
      <pane ySplit="1" topLeftCell="A2" activePane="bottomLeft" state="frozen"/>
      <selection pane="bottomLeft" activeCell="R21" sqref="R21"/>
    </sheetView>
  </sheetViews>
  <sheetFormatPr defaultColWidth="8.85546875" defaultRowHeight="15"/>
  <cols>
    <col min="1" max="19" width="10.85546875" customWidth="1"/>
    <col min="20" max="21" width="10.85546875" style="5" customWidth="1"/>
    <col min="22" max="26" width="8.85546875" style="5"/>
  </cols>
  <sheetData>
    <row r="1" spans="1:26">
      <c r="A1" s="4" t="s">
        <v>112</v>
      </c>
      <c r="B1" s="4" t="s">
        <v>21</v>
      </c>
      <c r="C1" s="4" t="s">
        <v>22</v>
      </c>
      <c r="D1" s="4" t="s">
        <v>23</v>
      </c>
      <c r="E1" s="4" t="s">
        <v>24</v>
      </c>
      <c r="F1" s="4" t="s">
        <v>25</v>
      </c>
      <c r="G1" s="4" t="s">
        <v>26</v>
      </c>
      <c r="H1" s="4" t="s">
        <v>27</v>
      </c>
      <c r="I1" s="4" t="s">
        <v>28</v>
      </c>
      <c r="J1" s="4" t="s">
        <v>29</v>
      </c>
      <c r="K1" s="4" t="s">
        <v>30</v>
      </c>
      <c r="L1" s="4" t="s">
        <v>31</v>
      </c>
      <c r="M1" s="4" t="s">
        <v>32</v>
      </c>
      <c r="N1" s="4" t="s">
        <v>33</v>
      </c>
      <c r="O1" s="4" t="s">
        <v>34</v>
      </c>
      <c r="P1" s="4" t="s">
        <v>35</v>
      </c>
      <c r="Q1" s="4" t="s">
        <v>36</v>
      </c>
      <c r="R1" s="4" t="s">
        <v>37</v>
      </c>
      <c r="S1" s="4" t="s">
        <v>38</v>
      </c>
      <c r="T1" s="4" t="s">
        <v>113</v>
      </c>
      <c r="U1" s="4" t="s">
        <v>165</v>
      </c>
    </row>
    <row r="2" spans="1:26">
      <c r="A2" s="4">
        <v>1</v>
      </c>
      <c r="B2" s="6" t="s">
        <v>41</v>
      </c>
      <c r="C2" s="6" t="s">
        <v>42</v>
      </c>
      <c r="D2" s="6" t="s">
        <v>42</v>
      </c>
      <c r="E2" s="6" t="s">
        <v>68</v>
      </c>
      <c r="F2" s="6" t="s">
        <v>86</v>
      </c>
      <c r="G2" s="6" t="s">
        <v>64</v>
      </c>
      <c r="H2" s="6" t="s">
        <v>46</v>
      </c>
      <c r="I2" s="6" t="s">
        <v>80</v>
      </c>
      <c r="J2" s="6" t="s">
        <v>40</v>
      </c>
      <c r="K2" s="6" t="s">
        <v>57</v>
      </c>
      <c r="L2" s="6" t="s">
        <v>57</v>
      </c>
      <c r="M2" s="6" t="s">
        <v>58</v>
      </c>
      <c r="N2" s="6" t="s">
        <v>59</v>
      </c>
      <c r="O2" s="6" t="s">
        <v>40</v>
      </c>
      <c r="P2" s="6" t="s">
        <v>59</v>
      </c>
      <c r="Q2" s="6" t="s">
        <v>40</v>
      </c>
      <c r="R2" s="6" t="s">
        <v>60</v>
      </c>
      <c r="S2" s="6" t="s">
        <v>90</v>
      </c>
      <c r="T2" s="6" t="s">
        <v>114</v>
      </c>
      <c r="U2" s="6" t="s">
        <v>166</v>
      </c>
    </row>
    <row r="3" spans="1:26">
      <c r="A3" s="4">
        <v>2</v>
      </c>
      <c r="B3" s="6" t="s">
        <v>41</v>
      </c>
      <c r="C3" s="6" t="s">
        <v>42</v>
      </c>
      <c r="D3" s="6" t="s">
        <v>42</v>
      </c>
      <c r="E3" s="6" t="s">
        <v>54</v>
      </c>
      <c r="F3" s="6" t="s">
        <v>44</v>
      </c>
      <c r="G3" s="6" t="s">
        <v>64</v>
      </c>
      <c r="H3" s="6" t="s">
        <v>84</v>
      </c>
      <c r="I3" s="6" t="s">
        <v>47</v>
      </c>
      <c r="J3" s="6" t="s">
        <v>40</v>
      </c>
      <c r="K3" s="6" t="s">
        <v>57</v>
      </c>
      <c r="L3" s="6" t="s">
        <v>57</v>
      </c>
      <c r="M3" s="6" t="s">
        <v>58</v>
      </c>
      <c r="N3" s="6" t="s">
        <v>59</v>
      </c>
      <c r="O3" s="6" t="s">
        <v>40</v>
      </c>
      <c r="P3" s="6" t="s">
        <v>59</v>
      </c>
      <c r="Q3" s="6" t="s">
        <v>40</v>
      </c>
      <c r="R3" s="6" t="s">
        <v>60</v>
      </c>
      <c r="S3" s="6" t="s">
        <v>85</v>
      </c>
      <c r="T3" s="6" t="s">
        <v>131</v>
      </c>
      <c r="U3" s="6" t="s">
        <v>166</v>
      </c>
    </row>
    <row r="4" spans="1:26">
      <c r="A4" s="4">
        <v>3</v>
      </c>
      <c r="B4" s="6" t="s">
        <v>41</v>
      </c>
      <c r="C4" s="6" t="s">
        <v>42</v>
      </c>
      <c r="D4" s="6" t="s">
        <v>42</v>
      </c>
      <c r="E4" s="6" t="s">
        <v>43</v>
      </c>
      <c r="F4" s="6" t="s">
        <v>44</v>
      </c>
      <c r="G4" s="6" t="s">
        <v>64</v>
      </c>
      <c r="H4" s="6" t="s">
        <v>84</v>
      </c>
      <c r="I4" s="6" t="s">
        <v>91</v>
      </c>
      <c r="J4" s="6" t="s">
        <v>40</v>
      </c>
      <c r="K4" s="6" t="s">
        <v>57</v>
      </c>
      <c r="L4" s="6" t="s">
        <v>61</v>
      </c>
      <c r="M4" s="6" t="s">
        <v>58</v>
      </c>
      <c r="N4" s="6" t="s">
        <v>59</v>
      </c>
      <c r="O4" s="6" t="s">
        <v>40</v>
      </c>
      <c r="P4" s="6" t="s">
        <v>59</v>
      </c>
      <c r="Q4" s="6" t="s">
        <v>40</v>
      </c>
      <c r="R4" s="6" t="s">
        <v>60</v>
      </c>
      <c r="S4" s="6" t="s">
        <v>90</v>
      </c>
      <c r="T4" s="6" t="s">
        <v>117</v>
      </c>
      <c r="U4" s="6" t="s">
        <v>166</v>
      </c>
    </row>
    <row r="5" spans="1:26">
      <c r="A5" s="4">
        <v>4</v>
      </c>
      <c r="B5" s="6" t="s">
        <v>41</v>
      </c>
      <c r="C5" s="6" t="s">
        <v>42</v>
      </c>
      <c r="D5" s="6" t="s">
        <v>42</v>
      </c>
      <c r="E5" s="6" t="s">
        <v>68</v>
      </c>
      <c r="F5" s="6" t="s">
        <v>44</v>
      </c>
      <c r="G5" s="6" t="s">
        <v>45</v>
      </c>
      <c r="H5" s="6" t="s">
        <v>84</v>
      </c>
      <c r="I5" s="6" t="s">
        <v>47</v>
      </c>
      <c r="J5" s="6" t="s">
        <v>40</v>
      </c>
      <c r="K5" s="6" t="s">
        <v>57</v>
      </c>
      <c r="L5" s="6" t="s">
        <v>57</v>
      </c>
      <c r="M5" s="6" t="s">
        <v>58</v>
      </c>
      <c r="N5" s="6" t="s">
        <v>59</v>
      </c>
      <c r="O5" s="6" t="s">
        <v>40</v>
      </c>
      <c r="P5" s="6" t="s">
        <v>59</v>
      </c>
      <c r="Q5" s="6" t="s">
        <v>40</v>
      </c>
      <c r="R5" s="6" t="s">
        <v>60</v>
      </c>
      <c r="S5" s="6" t="s">
        <v>85</v>
      </c>
      <c r="T5" s="6" t="s">
        <v>134</v>
      </c>
      <c r="U5" s="6" t="s">
        <v>166</v>
      </c>
    </row>
    <row r="6" spans="1:26">
      <c r="A6" s="4">
        <v>5</v>
      </c>
      <c r="B6" s="6" t="s">
        <v>41</v>
      </c>
      <c r="C6" s="6" t="s">
        <v>42</v>
      </c>
      <c r="D6" s="6" t="s">
        <v>42</v>
      </c>
      <c r="E6" s="6" t="s">
        <v>54</v>
      </c>
      <c r="F6" s="6" t="s">
        <v>44</v>
      </c>
      <c r="G6" s="6" t="s">
        <v>45</v>
      </c>
      <c r="H6" s="6" t="s">
        <v>84</v>
      </c>
      <c r="I6" s="6" t="s">
        <v>80</v>
      </c>
      <c r="J6" s="6" t="s">
        <v>40</v>
      </c>
      <c r="K6" s="6" t="s">
        <v>48</v>
      </c>
      <c r="L6" s="6" t="s">
        <v>88</v>
      </c>
      <c r="M6" s="6" t="s">
        <v>58</v>
      </c>
      <c r="N6" s="6" t="s">
        <v>59</v>
      </c>
      <c r="O6" s="6" t="s">
        <v>40</v>
      </c>
      <c r="P6" s="6" t="s">
        <v>59</v>
      </c>
      <c r="Q6" s="6" t="s">
        <v>40</v>
      </c>
      <c r="R6" s="6" t="s">
        <v>60</v>
      </c>
      <c r="S6" s="6" t="s">
        <v>85</v>
      </c>
      <c r="T6" s="6" t="s">
        <v>128</v>
      </c>
      <c r="U6" s="6" t="s">
        <v>166</v>
      </c>
    </row>
    <row r="7" spans="1:26" s="1" customFormat="1">
      <c r="A7" s="4">
        <v>6</v>
      </c>
      <c r="B7" s="6" t="s">
        <v>41</v>
      </c>
      <c r="C7" s="6" t="s">
        <v>58</v>
      </c>
      <c r="D7" s="6" t="s">
        <v>42</v>
      </c>
      <c r="E7" s="6" t="s">
        <v>54</v>
      </c>
      <c r="F7" s="6" t="s">
        <v>44</v>
      </c>
      <c r="G7" s="6" t="s">
        <v>64</v>
      </c>
      <c r="H7" s="6" t="s">
        <v>84</v>
      </c>
      <c r="I7" s="6" t="s">
        <v>80</v>
      </c>
      <c r="J7" s="6" t="s">
        <v>40</v>
      </c>
      <c r="K7" s="6" t="s">
        <v>48</v>
      </c>
      <c r="L7" s="6" t="s">
        <v>48</v>
      </c>
      <c r="M7" s="6" t="s">
        <v>58</v>
      </c>
      <c r="N7" s="6" t="s">
        <v>59</v>
      </c>
      <c r="O7" s="6" t="s">
        <v>40</v>
      </c>
      <c r="P7" s="6" t="s">
        <v>59</v>
      </c>
      <c r="Q7" s="6" t="s">
        <v>40</v>
      </c>
      <c r="R7" s="6" t="s">
        <v>60</v>
      </c>
      <c r="S7" s="6" t="s">
        <v>85</v>
      </c>
      <c r="T7" s="6" t="s">
        <v>132</v>
      </c>
      <c r="U7" s="6" t="s">
        <v>166</v>
      </c>
      <c r="V7" s="5"/>
      <c r="W7" s="5"/>
      <c r="X7" s="5"/>
      <c r="Y7" s="5"/>
      <c r="Z7" s="5"/>
    </row>
    <row r="8" spans="1:26">
      <c r="A8" s="4">
        <v>7</v>
      </c>
      <c r="B8" s="6" t="s">
        <v>41</v>
      </c>
      <c r="C8" s="6" t="s">
        <v>42</v>
      </c>
      <c r="D8" s="6" t="s">
        <v>42</v>
      </c>
      <c r="E8" s="6" t="s">
        <v>73</v>
      </c>
      <c r="F8" s="6" t="s">
        <v>44</v>
      </c>
      <c r="G8" s="6" t="s">
        <v>64</v>
      </c>
      <c r="H8" s="6" t="s">
        <v>46</v>
      </c>
      <c r="I8" s="6" t="s">
        <v>49</v>
      </c>
      <c r="J8" s="6" t="s">
        <v>108</v>
      </c>
      <c r="K8" s="6" t="s">
        <v>57</v>
      </c>
      <c r="L8" s="6" t="s">
        <v>57</v>
      </c>
      <c r="M8" s="6" t="s">
        <v>58</v>
      </c>
      <c r="N8" s="6" t="s">
        <v>59</v>
      </c>
      <c r="O8" s="6" t="s">
        <v>40</v>
      </c>
      <c r="P8" s="6" t="s">
        <v>59</v>
      </c>
      <c r="Q8" s="6" t="s">
        <v>40</v>
      </c>
      <c r="R8" s="6" t="s">
        <v>60</v>
      </c>
      <c r="S8" s="6" t="s">
        <v>85</v>
      </c>
      <c r="T8" s="6" t="s">
        <v>130</v>
      </c>
      <c r="U8" s="6" t="s">
        <v>166</v>
      </c>
    </row>
    <row r="9" spans="1:26">
      <c r="A9" s="4">
        <v>8</v>
      </c>
      <c r="B9" s="6" t="s">
        <v>41</v>
      </c>
      <c r="C9" s="6" t="s">
        <v>42</v>
      </c>
      <c r="D9" s="6" t="s">
        <v>42</v>
      </c>
      <c r="E9" s="6" t="s">
        <v>54</v>
      </c>
      <c r="F9" s="6" t="s">
        <v>86</v>
      </c>
      <c r="G9" s="6" t="s">
        <v>64</v>
      </c>
      <c r="H9" s="6" t="s">
        <v>46</v>
      </c>
      <c r="I9" s="6" t="s">
        <v>91</v>
      </c>
      <c r="J9" s="6" t="s">
        <v>40</v>
      </c>
      <c r="K9" s="6" t="s">
        <v>48</v>
      </c>
      <c r="L9" s="6" t="s">
        <v>48</v>
      </c>
      <c r="M9" s="6" t="s">
        <v>58</v>
      </c>
      <c r="N9" s="6" t="s">
        <v>59</v>
      </c>
      <c r="O9" s="6" t="s">
        <v>40</v>
      </c>
      <c r="P9" s="6" t="s">
        <v>59</v>
      </c>
      <c r="Q9" s="6" t="s">
        <v>40</v>
      </c>
      <c r="R9" s="6" t="s">
        <v>60</v>
      </c>
      <c r="S9" s="6" t="s">
        <v>85</v>
      </c>
      <c r="T9" s="6" t="s">
        <v>129</v>
      </c>
      <c r="U9" s="6" t="s">
        <v>166</v>
      </c>
    </row>
    <row r="10" spans="1:26">
      <c r="A10" s="4">
        <v>9</v>
      </c>
      <c r="B10" s="6" t="s">
        <v>41</v>
      </c>
      <c r="C10" s="6" t="s">
        <v>42</v>
      </c>
      <c r="D10" s="6" t="s">
        <v>42</v>
      </c>
      <c r="E10" s="6" t="s">
        <v>68</v>
      </c>
      <c r="F10" s="6" t="s">
        <v>44</v>
      </c>
      <c r="G10" s="6" t="s">
        <v>64</v>
      </c>
      <c r="H10" s="6" t="s">
        <v>84</v>
      </c>
      <c r="I10" s="6" t="s">
        <v>47</v>
      </c>
      <c r="J10" s="6" t="s">
        <v>40</v>
      </c>
      <c r="K10" s="6" t="s">
        <v>48</v>
      </c>
      <c r="L10" s="6" t="s">
        <v>88</v>
      </c>
      <c r="M10" s="6" t="s">
        <v>58</v>
      </c>
      <c r="N10" s="6" t="s">
        <v>59</v>
      </c>
      <c r="O10" s="6" t="s">
        <v>40</v>
      </c>
      <c r="P10" s="6" t="s">
        <v>59</v>
      </c>
      <c r="Q10" s="6" t="s">
        <v>40</v>
      </c>
      <c r="R10" s="6" t="s">
        <v>60</v>
      </c>
      <c r="S10" s="6" t="s">
        <v>89</v>
      </c>
      <c r="T10" s="6" t="s">
        <v>118</v>
      </c>
      <c r="U10" s="6" t="s">
        <v>166</v>
      </c>
    </row>
    <row r="11" spans="1:26">
      <c r="A11" s="4">
        <v>10</v>
      </c>
      <c r="B11" s="6" t="s">
        <v>41</v>
      </c>
      <c r="C11" s="6" t="s">
        <v>42</v>
      </c>
      <c r="D11" s="6" t="s">
        <v>42</v>
      </c>
      <c r="E11" s="6" t="s">
        <v>68</v>
      </c>
      <c r="F11" s="6" t="s">
        <v>44</v>
      </c>
      <c r="G11" s="6" t="s">
        <v>64</v>
      </c>
      <c r="H11" s="6" t="s">
        <v>70</v>
      </c>
      <c r="I11" s="6" t="s">
        <v>65</v>
      </c>
      <c r="J11" s="6" t="s">
        <v>40</v>
      </c>
      <c r="K11" s="6" t="s">
        <v>57</v>
      </c>
      <c r="L11" s="6" t="s">
        <v>57</v>
      </c>
      <c r="M11" s="6" t="s">
        <v>42</v>
      </c>
      <c r="N11" s="6" t="s">
        <v>71</v>
      </c>
      <c r="O11" s="6" t="s">
        <v>40</v>
      </c>
      <c r="P11" s="6" t="s">
        <v>72</v>
      </c>
      <c r="Q11" s="6" t="s">
        <v>40</v>
      </c>
      <c r="R11" s="6" t="s">
        <v>96</v>
      </c>
      <c r="S11" s="6" t="s">
        <v>81</v>
      </c>
      <c r="T11" s="6" t="s">
        <v>140</v>
      </c>
      <c r="U11" s="6" t="s">
        <v>166</v>
      </c>
    </row>
    <row r="12" spans="1:26">
      <c r="A12" s="4">
        <v>11</v>
      </c>
      <c r="B12" s="6" t="s">
        <v>41</v>
      </c>
      <c r="C12" s="6" t="s">
        <v>42</v>
      </c>
      <c r="D12" s="6" t="s">
        <v>42</v>
      </c>
      <c r="E12" s="6" t="s">
        <v>68</v>
      </c>
      <c r="F12" s="6" t="s">
        <v>63</v>
      </c>
      <c r="G12" s="6" t="s">
        <v>64</v>
      </c>
      <c r="H12" s="6" t="s">
        <v>46</v>
      </c>
      <c r="I12" s="6" t="s">
        <v>92</v>
      </c>
      <c r="J12" s="6" t="s">
        <v>40</v>
      </c>
      <c r="K12" s="6" t="s">
        <v>57</v>
      </c>
      <c r="L12" s="6" t="s">
        <v>57</v>
      </c>
      <c r="M12" s="6" t="s">
        <v>42</v>
      </c>
      <c r="N12" s="6" t="s">
        <v>93</v>
      </c>
      <c r="O12" s="6" t="s">
        <v>94</v>
      </c>
      <c r="P12" s="6" t="s">
        <v>95</v>
      </c>
      <c r="Q12" s="6" t="s">
        <v>40</v>
      </c>
      <c r="R12" s="6" t="s">
        <v>96</v>
      </c>
      <c r="S12" s="6" t="s">
        <v>62</v>
      </c>
      <c r="T12" s="6" t="s">
        <v>144</v>
      </c>
      <c r="U12" s="6" t="s">
        <v>166</v>
      </c>
    </row>
    <row r="13" spans="1:26">
      <c r="A13" s="4">
        <v>12</v>
      </c>
      <c r="B13" s="6" t="s">
        <v>41</v>
      </c>
      <c r="C13" s="6" t="s">
        <v>42</v>
      </c>
      <c r="D13" s="6" t="s">
        <v>42</v>
      </c>
      <c r="E13" s="6" t="s">
        <v>68</v>
      </c>
      <c r="F13" s="6" t="s">
        <v>63</v>
      </c>
      <c r="G13" s="6" t="s">
        <v>64</v>
      </c>
      <c r="H13" s="6" t="s">
        <v>46</v>
      </c>
      <c r="I13" s="6" t="s">
        <v>47</v>
      </c>
      <c r="J13" s="6" t="s">
        <v>40</v>
      </c>
      <c r="K13" s="6" t="s">
        <v>57</v>
      </c>
      <c r="L13" s="6" t="s">
        <v>48</v>
      </c>
      <c r="M13" s="6" t="s">
        <v>42</v>
      </c>
      <c r="N13" s="6" t="s">
        <v>69</v>
      </c>
      <c r="O13" s="6" t="s">
        <v>50</v>
      </c>
      <c r="P13" s="6" t="s">
        <v>51</v>
      </c>
      <c r="Q13" s="6" t="s">
        <v>40</v>
      </c>
      <c r="R13" s="6" t="s">
        <v>52</v>
      </c>
      <c r="S13" s="6" t="s">
        <v>62</v>
      </c>
      <c r="T13" s="6" t="s">
        <v>145</v>
      </c>
      <c r="U13" s="6" t="s">
        <v>166</v>
      </c>
    </row>
    <row r="14" spans="1:26">
      <c r="A14" s="4">
        <v>13</v>
      </c>
      <c r="B14" s="6" t="s">
        <v>41</v>
      </c>
      <c r="C14" s="6" t="s">
        <v>42</v>
      </c>
      <c r="D14" s="6" t="s">
        <v>42</v>
      </c>
      <c r="E14" s="6" t="s">
        <v>54</v>
      </c>
      <c r="F14" s="6" t="s">
        <v>63</v>
      </c>
      <c r="G14" s="6" t="s">
        <v>64</v>
      </c>
      <c r="H14" s="6" t="s">
        <v>46</v>
      </c>
      <c r="I14" s="6" t="s">
        <v>47</v>
      </c>
      <c r="J14" s="6" t="s">
        <v>40</v>
      </c>
      <c r="K14" s="6" t="s">
        <v>57</v>
      </c>
      <c r="L14" s="6" t="s">
        <v>57</v>
      </c>
      <c r="M14" s="6" t="s">
        <v>42</v>
      </c>
      <c r="N14" s="6" t="s">
        <v>49</v>
      </c>
      <c r="O14" s="6" t="s">
        <v>50</v>
      </c>
      <c r="P14" s="6" t="s">
        <v>51</v>
      </c>
      <c r="Q14" s="6" t="s">
        <v>40</v>
      </c>
      <c r="R14" s="6" t="s">
        <v>52</v>
      </c>
      <c r="S14" s="6" t="s">
        <v>62</v>
      </c>
      <c r="T14" s="6" t="s">
        <v>143</v>
      </c>
      <c r="U14" s="6" t="s">
        <v>166</v>
      </c>
    </row>
    <row r="15" spans="1:26">
      <c r="A15" s="4">
        <v>14</v>
      </c>
      <c r="B15" s="6" t="s">
        <v>41</v>
      </c>
      <c r="C15" s="6" t="s">
        <v>42</v>
      </c>
      <c r="D15" s="6" t="s">
        <v>42</v>
      </c>
      <c r="E15" s="6" t="s">
        <v>68</v>
      </c>
      <c r="F15" s="6" t="s">
        <v>63</v>
      </c>
      <c r="G15" s="6" t="s">
        <v>64</v>
      </c>
      <c r="H15" s="6" t="s">
        <v>74</v>
      </c>
      <c r="I15" s="6" t="s">
        <v>80</v>
      </c>
      <c r="J15" s="6" t="s">
        <v>40</v>
      </c>
      <c r="K15" s="6" t="s">
        <v>57</v>
      </c>
      <c r="L15" s="6" t="s">
        <v>48</v>
      </c>
      <c r="M15" s="6" t="s">
        <v>58</v>
      </c>
      <c r="N15" s="6" t="s">
        <v>59</v>
      </c>
      <c r="O15" s="6" t="s">
        <v>40</v>
      </c>
      <c r="P15" s="6" t="s">
        <v>59</v>
      </c>
      <c r="Q15" s="6" t="s">
        <v>40</v>
      </c>
      <c r="R15" s="6" t="s">
        <v>60</v>
      </c>
      <c r="S15" s="6" t="s">
        <v>62</v>
      </c>
      <c r="T15" s="6" t="s">
        <v>142</v>
      </c>
      <c r="U15" s="6" t="s">
        <v>166</v>
      </c>
    </row>
    <row r="16" spans="1:26">
      <c r="A16" s="4">
        <v>15</v>
      </c>
      <c r="B16" s="6" t="s">
        <v>41</v>
      </c>
      <c r="C16" s="6" t="s">
        <v>42</v>
      </c>
      <c r="D16" s="6" t="s">
        <v>58</v>
      </c>
      <c r="E16" s="6" t="s">
        <v>54</v>
      </c>
      <c r="F16" s="6" t="s">
        <v>63</v>
      </c>
      <c r="G16" s="6" t="s">
        <v>64</v>
      </c>
      <c r="H16" s="6" t="s">
        <v>74</v>
      </c>
      <c r="I16" s="6" t="s">
        <v>65</v>
      </c>
      <c r="J16" s="6" t="s">
        <v>40</v>
      </c>
      <c r="K16" s="6" t="s">
        <v>77</v>
      </c>
      <c r="L16" s="6" t="s">
        <v>57</v>
      </c>
      <c r="M16" s="6" t="s">
        <v>42</v>
      </c>
      <c r="N16" s="6" t="s">
        <v>103</v>
      </c>
      <c r="O16" s="6" t="s">
        <v>40</v>
      </c>
      <c r="P16" s="6" t="s">
        <v>72</v>
      </c>
      <c r="Q16" s="6" t="s">
        <v>40</v>
      </c>
      <c r="R16" s="6" t="s">
        <v>52</v>
      </c>
      <c r="S16" s="6" t="s">
        <v>102</v>
      </c>
      <c r="T16" s="6" t="s">
        <v>159</v>
      </c>
      <c r="U16" s="6" t="s">
        <v>166</v>
      </c>
    </row>
    <row r="17" spans="1:26">
      <c r="A17" s="4">
        <v>16</v>
      </c>
      <c r="B17" s="6" t="s">
        <v>41</v>
      </c>
      <c r="C17" s="6" t="s">
        <v>42</v>
      </c>
      <c r="D17" s="6" t="s">
        <v>42</v>
      </c>
      <c r="E17" s="6" t="s">
        <v>73</v>
      </c>
      <c r="F17" s="6" t="s">
        <v>55</v>
      </c>
      <c r="G17" s="6" t="s">
        <v>45</v>
      </c>
      <c r="H17" s="6" t="s">
        <v>84</v>
      </c>
      <c r="I17" s="6" t="s">
        <v>92</v>
      </c>
      <c r="J17" s="6" t="s">
        <v>40</v>
      </c>
      <c r="K17" s="6" t="s">
        <v>61</v>
      </c>
      <c r="L17" s="6" t="s">
        <v>61</v>
      </c>
      <c r="M17" s="6" t="s">
        <v>58</v>
      </c>
      <c r="N17" s="6" t="s">
        <v>59</v>
      </c>
      <c r="O17" s="6" t="s">
        <v>40</v>
      </c>
      <c r="P17" s="6" t="s">
        <v>59</v>
      </c>
      <c r="Q17" s="6" t="s">
        <v>40</v>
      </c>
      <c r="R17" s="6" t="s">
        <v>60</v>
      </c>
      <c r="S17" s="6" t="s">
        <v>100</v>
      </c>
      <c r="T17" s="6" t="s">
        <v>147</v>
      </c>
      <c r="U17" s="6" t="s">
        <v>166</v>
      </c>
    </row>
    <row r="18" spans="1:26" s="5" customFormat="1">
      <c r="A18" s="4">
        <v>17</v>
      </c>
      <c r="B18" s="6" t="s">
        <v>41</v>
      </c>
      <c r="C18" s="6" t="s">
        <v>42</v>
      </c>
      <c r="D18" s="6" t="s">
        <v>42</v>
      </c>
      <c r="E18" s="6" t="s">
        <v>68</v>
      </c>
      <c r="F18" s="6" t="s">
        <v>44</v>
      </c>
      <c r="G18" s="6" t="s">
        <v>64</v>
      </c>
      <c r="H18" s="6" t="s">
        <v>70</v>
      </c>
      <c r="I18" s="6" t="s">
        <v>65</v>
      </c>
      <c r="J18" s="6" t="s">
        <v>40</v>
      </c>
      <c r="K18" s="6" t="s">
        <v>77</v>
      </c>
      <c r="L18" s="6" t="s">
        <v>57</v>
      </c>
      <c r="M18" s="6" t="s">
        <v>42</v>
      </c>
      <c r="N18" s="6" t="s">
        <v>49</v>
      </c>
      <c r="O18" s="6" t="s">
        <v>99</v>
      </c>
      <c r="P18" s="6" t="s">
        <v>72</v>
      </c>
      <c r="Q18" s="6" t="s">
        <v>40</v>
      </c>
      <c r="R18" s="6" t="s">
        <v>96</v>
      </c>
      <c r="S18" s="6" t="s">
        <v>100</v>
      </c>
      <c r="T18" s="6" t="s">
        <v>119</v>
      </c>
      <c r="U18" s="6" t="s">
        <v>166</v>
      </c>
    </row>
    <row r="19" spans="1:26">
      <c r="A19" s="4">
        <v>18</v>
      </c>
      <c r="B19" s="6" t="s">
        <v>41</v>
      </c>
      <c r="C19" s="6" t="s">
        <v>42</v>
      </c>
      <c r="D19" s="6" t="s">
        <v>42</v>
      </c>
      <c r="E19" s="6" t="s">
        <v>43</v>
      </c>
      <c r="F19" s="6" t="s">
        <v>55</v>
      </c>
      <c r="G19" s="6" t="s">
        <v>45</v>
      </c>
      <c r="H19" s="6" t="s">
        <v>46</v>
      </c>
      <c r="I19" s="6" t="s">
        <v>47</v>
      </c>
      <c r="J19" s="6" t="s">
        <v>40</v>
      </c>
      <c r="K19" s="6" t="s">
        <v>48</v>
      </c>
      <c r="L19" s="6" t="s">
        <v>61</v>
      </c>
      <c r="M19" s="6" t="s">
        <v>58</v>
      </c>
      <c r="N19" s="6" t="s">
        <v>59</v>
      </c>
      <c r="O19" s="6" t="s">
        <v>40</v>
      </c>
      <c r="P19" s="6" t="s">
        <v>59</v>
      </c>
      <c r="Q19" s="6" t="s">
        <v>40</v>
      </c>
      <c r="R19" s="6" t="s">
        <v>60</v>
      </c>
      <c r="S19" s="6" t="s">
        <v>53</v>
      </c>
      <c r="T19" s="6" t="s">
        <v>155</v>
      </c>
      <c r="U19" s="6" t="s">
        <v>166</v>
      </c>
    </row>
    <row r="20" spans="1:26" s="1" customFormat="1">
      <c r="A20" s="4">
        <v>19</v>
      </c>
      <c r="B20" s="6" t="s">
        <v>41</v>
      </c>
      <c r="C20" s="6" t="s">
        <v>42</v>
      </c>
      <c r="D20" s="6" t="s">
        <v>42</v>
      </c>
      <c r="E20" s="6" t="s">
        <v>68</v>
      </c>
      <c r="F20" s="6" t="s">
        <v>63</v>
      </c>
      <c r="G20" s="6" t="s">
        <v>45</v>
      </c>
      <c r="H20" s="6" t="s">
        <v>84</v>
      </c>
      <c r="I20" s="6" t="s">
        <v>47</v>
      </c>
      <c r="J20" s="6" t="s">
        <v>40</v>
      </c>
      <c r="K20" s="6" t="s">
        <v>61</v>
      </c>
      <c r="L20" s="6" t="s">
        <v>61</v>
      </c>
      <c r="M20" s="6" t="s">
        <v>58</v>
      </c>
      <c r="N20" s="6" t="s">
        <v>59</v>
      </c>
      <c r="O20" s="6" t="s">
        <v>40</v>
      </c>
      <c r="P20" s="6" t="s">
        <v>59</v>
      </c>
      <c r="Q20" s="6" t="s">
        <v>40</v>
      </c>
      <c r="R20" s="6" t="s">
        <v>60</v>
      </c>
      <c r="S20" s="6" t="s">
        <v>53</v>
      </c>
      <c r="T20" s="6" t="s">
        <v>154</v>
      </c>
      <c r="U20" s="6" t="s">
        <v>166</v>
      </c>
      <c r="V20" s="5"/>
      <c r="W20" s="5"/>
      <c r="X20" s="5"/>
      <c r="Y20" s="5"/>
      <c r="Z20" s="5"/>
    </row>
    <row r="21" spans="1:26">
      <c r="A21" s="4">
        <v>20</v>
      </c>
      <c r="B21" s="6" t="s">
        <v>41</v>
      </c>
      <c r="C21" s="6" t="s">
        <v>42</v>
      </c>
      <c r="D21" s="6" t="s">
        <v>42</v>
      </c>
      <c r="E21" s="6" t="s">
        <v>73</v>
      </c>
      <c r="F21" s="6" t="s">
        <v>44</v>
      </c>
      <c r="G21" s="6" t="s">
        <v>45</v>
      </c>
      <c r="H21" s="6" t="s">
        <v>46</v>
      </c>
      <c r="I21" s="6" t="s">
        <v>80</v>
      </c>
      <c r="J21" s="6" t="s">
        <v>40</v>
      </c>
      <c r="K21" s="6" t="s">
        <v>61</v>
      </c>
      <c r="L21" s="6" t="s">
        <v>61</v>
      </c>
      <c r="M21" s="6" t="s">
        <v>58</v>
      </c>
      <c r="N21" s="6" t="s">
        <v>59</v>
      </c>
      <c r="O21" s="6" t="s">
        <v>40</v>
      </c>
      <c r="P21" s="6" t="s">
        <v>59</v>
      </c>
      <c r="Q21" s="6" t="s">
        <v>40</v>
      </c>
      <c r="R21" s="6" t="s">
        <v>60</v>
      </c>
      <c r="S21" s="6" t="s">
        <v>53</v>
      </c>
      <c r="T21" s="6" t="s">
        <v>156</v>
      </c>
      <c r="U21" s="6" t="s">
        <v>166</v>
      </c>
    </row>
    <row r="22" spans="1:26">
      <c r="A22" s="4">
        <v>21</v>
      </c>
      <c r="B22" s="6" t="s">
        <v>41</v>
      </c>
      <c r="C22" s="6" t="s">
        <v>42</v>
      </c>
      <c r="D22" s="6" t="s">
        <v>42</v>
      </c>
      <c r="E22" s="6" t="s">
        <v>68</v>
      </c>
      <c r="F22" s="6" t="s">
        <v>55</v>
      </c>
      <c r="G22" s="6" t="s">
        <v>64</v>
      </c>
      <c r="H22" s="6" t="s">
        <v>70</v>
      </c>
      <c r="I22" s="6" t="s">
        <v>92</v>
      </c>
      <c r="J22" s="6" t="s">
        <v>40</v>
      </c>
      <c r="K22" s="6" t="s">
        <v>57</v>
      </c>
      <c r="L22" s="6" t="s">
        <v>57</v>
      </c>
      <c r="M22" s="6" t="s">
        <v>58</v>
      </c>
      <c r="N22" s="6" t="s">
        <v>59</v>
      </c>
      <c r="O22" s="6" t="s">
        <v>40</v>
      </c>
      <c r="P22" s="6" t="s">
        <v>59</v>
      </c>
      <c r="Q22" s="6" t="s">
        <v>40</v>
      </c>
      <c r="R22" s="6" t="s">
        <v>60</v>
      </c>
      <c r="S22" s="6" t="s">
        <v>81</v>
      </c>
      <c r="T22" s="6" t="s">
        <v>135</v>
      </c>
      <c r="U22" s="6" t="s">
        <v>166</v>
      </c>
    </row>
    <row r="23" spans="1:26">
      <c r="A23" s="4">
        <v>22</v>
      </c>
      <c r="B23" s="6" t="s">
        <v>41</v>
      </c>
      <c r="C23" s="6" t="s">
        <v>42</v>
      </c>
      <c r="D23" s="6" t="s">
        <v>42</v>
      </c>
      <c r="E23" s="6" t="s">
        <v>54</v>
      </c>
      <c r="F23" s="6" t="s">
        <v>44</v>
      </c>
      <c r="G23" s="6" t="s">
        <v>64</v>
      </c>
      <c r="H23" s="6" t="s">
        <v>84</v>
      </c>
      <c r="I23" s="6" t="s">
        <v>65</v>
      </c>
      <c r="J23" s="6" t="s">
        <v>40</v>
      </c>
      <c r="K23" s="6" t="s">
        <v>48</v>
      </c>
      <c r="L23" s="6" t="s">
        <v>48</v>
      </c>
      <c r="M23" s="6" t="s">
        <v>58</v>
      </c>
      <c r="N23" s="6" t="s">
        <v>59</v>
      </c>
      <c r="O23" s="6" t="s">
        <v>40</v>
      </c>
      <c r="P23" s="6" t="s">
        <v>59</v>
      </c>
      <c r="Q23" s="6" t="s">
        <v>40</v>
      </c>
      <c r="R23" s="6" t="s">
        <v>60</v>
      </c>
      <c r="S23" s="6" t="s">
        <v>62</v>
      </c>
      <c r="T23" s="6" t="s">
        <v>162</v>
      </c>
      <c r="U23" s="6" t="s">
        <v>166</v>
      </c>
    </row>
    <row r="24" spans="1:26">
      <c r="A24" s="4">
        <v>23</v>
      </c>
      <c r="B24" s="6" t="s">
        <v>41</v>
      </c>
      <c r="C24" s="6" t="s">
        <v>42</v>
      </c>
      <c r="D24" s="6" t="s">
        <v>42</v>
      </c>
      <c r="E24" s="6" t="s">
        <v>43</v>
      </c>
      <c r="F24" s="6" t="s">
        <v>55</v>
      </c>
      <c r="G24" s="6" t="s">
        <v>64</v>
      </c>
      <c r="H24" s="6" t="s">
        <v>97</v>
      </c>
      <c r="I24" s="6" t="s">
        <v>47</v>
      </c>
      <c r="J24" s="6" t="s">
        <v>40</v>
      </c>
      <c r="K24" s="6" t="s">
        <v>97</v>
      </c>
      <c r="L24" s="6" t="s">
        <v>88</v>
      </c>
      <c r="M24" s="6" t="s">
        <v>58</v>
      </c>
      <c r="N24" s="6" t="s">
        <v>59</v>
      </c>
      <c r="O24" s="6" t="s">
        <v>40</v>
      </c>
      <c r="P24" s="6" t="s">
        <v>59</v>
      </c>
      <c r="Q24" s="6" t="s">
        <v>40</v>
      </c>
      <c r="R24" s="6" t="s">
        <v>60</v>
      </c>
      <c r="S24" s="6" t="s">
        <v>90</v>
      </c>
      <c r="T24" s="6" t="s">
        <v>168</v>
      </c>
      <c r="U24" s="6" t="s">
        <v>166</v>
      </c>
    </row>
    <row r="25" spans="1:26">
      <c r="A25" s="4">
        <v>24</v>
      </c>
      <c r="B25" s="6" t="s">
        <v>41</v>
      </c>
      <c r="C25" s="6" t="s">
        <v>42</v>
      </c>
      <c r="D25" s="6" t="s">
        <v>42</v>
      </c>
      <c r="E25" s="6" t="s">
        <v>43</v>
      </c>
      <c r="F25" s="6" t="s">
        <v>44</v>
      </c>
      <c r="G25" s="6" t="s">
        <v>45</v>
      </c>
      <c r="H25" s="6" t="s">
        <v>46</v>
      </c>
      <c r="I25" s="6" t="s">
        <v>47</v>
      </c>
      <c r="J25" s="6" t="s">
        <v>40</v>
      </c>
      <c r="K25" s="6" t="s">
        <v>48</v>
      </c>
      <c r="L25" s="6" t="s">
        <v>48</v>
      </c>
      <c r="M25" s="6" t="s">
        <v>58</v>
      </c>
      <c r="N25" s="6" t="s">
        <v>59</v>
      </c>
      <c r="O25" s="6" t="s">
        <v>40</v>
      </c>
      <c r="P25" s="6" t="s">
        <v>59</v>
      </c>
      <c r="Q25" s="6" t="s">
        <v>40</v>
      </c>
      <c r="R25" s="6" t="s">
        <v>60</v>
      </c>
      <c r="S25" s="6" t="s">
        <v>90</v>
      </c>
      <c r="T25" s="6" t="s">
        <v>169</v>
      </c>
      <c r="U25" s="6" t="s">
        <v>166</v>
      </c>
    </row>
    <row r="26" spans="1:26">
      <c r="A26" s="4">
        <v>25</v>
      </c>
      <c r="B26" s="6" t="s">
        <v>41</v>
      </c>
      <c r="C26" s="6" t="s">
        <v>42</v>
      </c>
      <c r="D26" s="6" t="s">
        <v>42</v>
      </c>
      <c r="E26" s="6" t="s">
        <v>54</v>
      </c>
      <c r="F26" s="6" t="s">
        <v>110</v>
      </c>
      <c r="G26" s="6" t="s">
        <v>64</v>
      </c>
      <c r="H26" s="6" t="s">
        <v>74</v>
      </c>
      <c r="I26" s="6" t="s">
        <v>47</v>
      </c>
      <c r="J26" s="6" t="s">
        <v>40</v>
      </c>
      <c r="K26" s="6" t="s">
        <v>57</v>
      </c>
      <c r="L26" s="6" t="s">
        <v>57</v>
      </c>
      <c r="M26" s="6" t="s">
        <v>111</v>
      </c>
      <c r="N26" s="6" t="s">
        <v>59</v>
      </c>
      <c r="O26" s="6" t="s">
        <v>40</v>
      </c>
      <c r="P26" s="6" t="s">
        <v>51</v>
      </c>
      <c r="Q26" s="6" t="s">
        <v>40</v>
      </c>
      <c r="R26" s="6" t="s">
        <v>52</v>
      </c>
      <c r="S26" s="6" t="s">
        <v>90</v>
      </c>
      <c r="T26" s="6" t="s">
        <v>170</v>
      </c>
      <c r="U26" s="6" t="s">
        <v>166</v>
      </c>
    </row>
    <row r="27" spans="1:26">
      <c r="A27" s="4">
        <v>26</v>
      </c>
      <c r="B27" s="6" t="s">
        <v>41</v>
      </c>
      <c r="C27" s="6" t="s">
        <v>42</v>
      </c>
      <c r="D27" s="6" t="s">
        <v>42</v>
      </c>
      <c r="E27" s="6" t="s">
        <v>68</v>
      </c>
      <c r="F27" s="6" t="s">
        <v>44</v>
      </c>
      <c r="G27" s="6" t="s">
        <v>64</v>
      </c>
      <c r="H27" s="6" t="s">
        <v>70</v>
      </c>
      <c r="I27" s="6" t="s">
        <v>80</v>
      </c>
      <c r="J27" s="6" t="s">
        <v>40</v>
      </c>
      <c r="K27" s="6" t="s">
        <v>48</v>
      </c>
      <c r="L27" s="6" t="s">
        <v>61</v>
      </c>
      <c r="M27" s="6" t="s">
        <v>58</v>
      </c>
      <c r="N27" s="6" t="s">
        <v>69</v>
      </c>
      <c r="O27" s="6" t="s">
        <v>107</v>
      </c>
      <c r="P27" s="6" t="s">
        <v>59</v>
      </c>
      <c r="Q27" s="6" t="s">
        <v>40</v>
      </c>
      <c r="R27" s="6" t="s">
        <v>60</v>
      </c>
      <c r="S27" s="6" t="s">
        <v>87</v>
      </c>
      <c r="T27" s="6" t="s">
        <v>171</v>
      </c>
      <c r="U27" s="6" t="s">
        <v>166</v>
      </c>
    </row>
    <row r="28" spans="1:26">
      <c r="A28" s="4">
        <v>27</v>
      </c>
      <c r="B28" s="6" t="s">
        <v>41</v>
      </c>
      <c r="C28" s="6" t="s">
        <v>42</v>
      </c>
      <c r="D28" s="6" t="s">
        <v>42</v>
      </c>
      <c r="E28" s="6" t="s">
        <v>54</v>
      </c>
      <c r="F28" s="6" t="s">
        <v>86</v>
      </c>
      <c r="G28" s="6" t="s">
        <v>64</v>
      </c>
      <c r="H28" s="6" t="s">
        <v>46</v>
      </c>
      <c r="I28" s="6" t="s">
        <v>47</v>
      </c>
      <c r="J28" s="6" t="s">
        <v>40</v>
      </c>
      <c r="K28" s="6" t="s">
        <v>57</v>
      </c>
      <c r="L28" s="6" t="s">
        <v>57</v>
      </c>
      <c r="M28" s="6" t="s">
        <v>58</v>
      </c>
      <c r="N28" s="6" t="s">
        <v>59</v>
      </c>
      <c r="O28" s="6" t="s">
        <v>40</v>
      </c>
      <c r="P28" s="6" t="s">
        <v>59</v>
      </c>
      <c r="Q28" s="6" t="s">
        <v>40</v>
      </c>
      <c r="R28" s="6" t="s">
        <v>60</v>
      </c>
      <c r="S28" s="6" t="s">
        <v>85</v>
      </c>
      <c r="T28" s="6" t="s">
        <v>172</v>
      </c>
      <c r="U28" s="6" t="s">
        <v>166</v>
      </c>
    </row>
    <row r="29" spans="1:26">
      <c r="A29" s="4">
        <v>28</v>
      </c>
      <c r="B29" s="6" t="s">
        <v>41</v>
      </c>
      <c r="C29" s="6" t="s">
        <v>42</v>
      </c>
      <c r="D29" s="6" t="s">
        <v>42</v>
      </c>
      <c r="E29" s="6" t="s">
        <v>68</v>
      </c>
      <c r="F29" s="6" t="s">
        <v>44</v>
      </c>
      <c r="G29" s="6" t="s">
        <v>64</v>
      </c>
      <c r="H29" s="6" t="s">
        <v>84</v>
      </c>
      <c r="I29" s="6" t="s">
        <v>47</v>
      </c>
      <c r="J29" s="6" t="s">
        <v>40</v>
      </c>
      <c r="K29" s="6" t="s">
        <v>61</v>
      </c>
      <c r="L29" s="6" t="s">
        <v>88</v>
      </c>
      <c r="M29" s="6" t="s">
        <v>58</v>
      </c>
      <c r="N29" s="6" t="s">
        <v>59</v>
      </c>
      <c r="O29" s="6" t="s">
        <v>40</v>
      </c>
      <c r="P29" s="6" t="s">
        <v>59</v>
      </c>
      <c r="Q29" s="6" t="s">
        <v>40</v>
      </c>
      <c r="R29" s="6" t="s">
        <v>60</v>
      </c>
      <c r="S29" s="6" t="s">
        <v>85</v>
      </c>
      <c r="T29" s="6" t="s">
        <v>173</v>
      </c>
      <c r="U29" s="6" t="s">
        <v>166</v>
      </c>
    </row>
    <row r="30" spans="1:26" s="2" customFormat="1">
      <c r="A30" s="4">
        <v>29</v>
      </c>
      <c r="B30" s="6" t="s">
        <v>41</v>
      </c>
      <c r="C30" s="6" t="s">
        <v>42</v>
      </c>
      <c r="D30" s="6" t="s">
        <v>42</v>
      </c>
      <c r="E30" s="6" t="s">
        <v>68</v>
      </c>
      <c r="F30" s="6" t="s">
        <v>63</v>
      </c>
      <c r="G30" s="6" t="s">
        <v>64</v>
      </c>
      <c r="H30" s="6" t="s">
        <v>46</v>
      </c>
      <c r="I30" s="6" t="s">
        <v>47</v>
      </c>
      <c r="J30" s="6" t="s">
        <v>40</v>
      </c>
      <c r="K30" s="6" t="s">
        <v>48</v>
      </c>
      <c r="L30" s="6" t="s">
        <v>57</v>
      </c>
      <c r="M30" s="6" t="s">
        <v>58</v>
      </c>
      <c r="N30" s="6" t="s">
        <v>59</v>
      </c>
      <c r="O30" s="6" t="s">
        <v>40</v>
      </c>
      <c r="P30" s="6" t="s">
        <v>59</v>
      </c>
      <c r="Q30" s="6" t="s">
        <v>40</v>
      </c>
      <c r="R30" s="6" t="s">
        <v>60</v>
      </c>
      <c r="S30" s="6" t="s">
        <v>81</v>
      </c>
      <c r="T30" s="6" t="s">
        <v>174</v>
      </c>
      <c r="U30" s="6" t="s">
        <v>166</v>
      </c>
      <c r="V30" s="5"/>
      <c r="W30" s="5"/>
      <c r="X30" s="5"/>
      <c r="Y30" s="5"/>
      <c r="Z30" s="5"/>
    </row>
    <row r="31" spans="1:26">
      <c r="A31" s="4">
        <v>30</v>
      </c>
      <c r="B31" s="6" t="s">
        <v>41</v>
      </c>
      <c r="C31" s="6" t="s">
        <v>42</v>
      </c>
      <c r="D31" s="6" t="s">
        <v>42</v>
      </c>
      <c r="E31" s="6" t="s">
        <v>73</v>
      </c>
      <c r="F31" s="6" t="s">
        <v>63</v>
      </c>
      <c r="G31" s="6" t="s">
        <v>64</v>
      </c>
      <c r="H31" s="6" t="s">
        <v>70</v>
      </c>
      <c r="I31" s="6" t="s">
        <v>65</v>
      </c>
      <c r="J31" s="6" t="s">
        <v>40</v>
      </c>
      <c r="K31" s="6" t="s">
        <v>57</v>
      </c>
      <c r="L31" s="6" t="s">
        <v>61</v>
      </c>
      <c r="M31" s="6" t="s">
        <v>58</v>
      </c>
      <c r="N31" s="6" t="s">
        <v>59</v>
      </c>
      <c r="O31" s="6" t="s">
        <v>40</v>
      </c>
      <c r="P31" s="6" t="s">
        <v>59</v>
      </c>
      <c r="Q31" s="6" t="s">
        <v>40</v>
      </c>
      <c r="R31" s="6" t="s">
        <v>60</v>
      </c>
      <c r="S31" s="6" t="s">
        <v>62</v>
      </c>
      <c r="T31" s="6" t="s">
        <v>175</v>
      </c>
      <c r="U31" s="6" t="s">
        <v>166</v>
      </c>
    </row>
    <row r="32" spans="1:26">
      <c r="A32" s="4">
        <v>31</v>
      </c>
      <c r="B32" s="6" t="s">
        <v>41</v>
      </c>
      <c r="C32" s="6" t="s">
        <v>42</v>
      </c>
      <c r="D32" s="6" t="s">
        <v>42</v>
      </c>
      <c r="E32" s="6" t="s">
        <v>68</v>
      </c>
      <c r="F32" s="6" t="s">
        <v>63</v>
      </c>
      <c r="G32" s="6" t="s">
        <v>64</v>
      </c>
      <c r="H32" s="6" t="s">
        <v>84</v>
      </c>
      <c r="I32" s="6" t="s">
        <v>65</v>
      </c>
      <c r="J32" s="6" t="s">
        <v>40</v>
      </c>
      <c r="K32" s="6" t="s">
        <v>57</v>
      </c>
      <c r="L32" s="6" t="s">
        <v>57</v>
      </c>
      <c r="M32" s="6" t="s">
        <v>58</v>
      </c>
      <c r="N32" s="6" t="s">
        <v>59</v>
      </c>
      <c r="O32" s="6" t="s">
        <v>40</v>
      </c>
      <c r="P32" s="6" t="s">
        <v>59</v>
      </c>
      <c r="Q32" s="6" t="s">
        <v>40</v>
      </c>
      <c r="R32" s="6" t="s">
        <v>60</v>
      </c>
      <c r="S32" s="6" t="s">
        <v>100</v>
      </c>
      <c r="T32" s="6" t="s">
        <v>176</v>
      </c>
      <c r="U32" s="6" t="s">
        <v>166</v>
      </c>
    </row>
    <row r="33" spans="1:26">
      <c r="A33" s="4">
        <v>32</v>
      </c>
      <c r="B33" s="6" t="s">
        <v>41</v>
      </c>
      <c r="C33" s="6" t="s">
        <v>42</v>
      </c>
      <c r="D33" s="6" t="s">
        <v>42</v>
      </c>
      <c r="E33" s="6" t="s">
        <v>68</v>
      </c>
      <c r="F33" s="6" t="s">
        <v>63</v>
      </c>
      <c r="G33" s="6" t="s">
        <v>45</v>
      </c>
      <c r="H33" s="6" t="s">
        <v>70</v>
      </c>
      <c r="I33" s="6" t="s">
        <v>65</v>
      </c>
      <c r="J33" s="6" t="s">
        <v>40</v>
      </c>
      <c r="K33" s="6" t="s">
        <v>77</v>
      </c>
      <c r="L33" s="6" t="s">
        <v>61</v>
      </c>
      <c r="M33" s="6" t="s">
        <v>58</v>
      </c>
      <c r="N33" s="6" t="s">
        <v>59</v>
      </c>
      <c r="O33" s="6" t="s">
        <v>40</v>
      </c>
      <c r="P33" s="6" t="s">
        <v>72</v>
      </c>
      <c r="Q33" s="6" t="s">
        <v>40</v>
      </c>
      <c r="R33" s="6" t="s">
        <v>60</v>
      </c>
      <c r="S33" s="6" t="s">
        <v>90</v>
      </c>
      <c r="T33" s="6" t="s">
        <v>124</v>
      </c>
      <c r="U33" s="6" t="s">
        <v>166</v>
      </c>
    </row>
    <row r="34" spans="1:26">
      <c r="A34" s="4">
        <v>33</v>
      </c>
      <c r="B34" s="6" t="s">
        <v>41</v>
      </c>
      <c r="C34" s="6" t="s">
        <v>42</v>
      </c>
      <c r="D34" s="6" t="s">
        <v>42</v>
      </c>
      <c r="E34" s="6" t="s">
        <v>54</v>
      </c>
      <c r="F34" s="6" t="s">
        <v>86</v>
      </c>
      <c r="G34" s="6" t="s">
        <v>64</v>
      </c>
      <c r="H34" s="6" t="s">
        <v>46</v>
      </c>
      <c r="I34" s="6" t="s">
        <v>65</v>
      </c>
      <c r="J34" s="6" t="s">
        <v>40</v>
      </c>
      <c r="K34" s="6" t="s">
        <v>77</v>
      </c>
      <c r="L34" s="6" t="s">
        <v>57</v>
      </c>
      <c r="M34" s="6" t="s">
        <v>58</v>
      </c>
      <c r="N34" s="6" t="s">
        <v>59</v>
      </c>
      <c r="O34" s="6" t="s">
        <v>40</v>
      </c>
      <c r="P34" s="6" t="s">
        <v>72</v>
      </c>
      <c r="Q34" s="6" t="s">
        <v>40</v>
      </c>
      <c r="R34" s="6" t="s">
        <v>60</v>
      </c>
      <c r="S34" s="6" t="s">
        <v>87</v>
      </c>
      <c r="T34" s="6" t="s">
        <v>126</v>
      </c>
      <c r="U34" s="6" t="s">
        <v>166</v>
      </c>
    </row>
    <row r="35" spans="1:26">
      <c r="A35" s="4">
        <v>34</v>
      </c>
      <c r="B35" s="6" t="s">
        <v>41</v>
      </c>
      <c r="C35" s="6" t="s">
        <v>42</v>
      </c>
      <c r="D35" s="6" t="s">
        <v>42</v>
      </c>
      <c r="E35" s="6" t="s">
        <v>68</v>
      </c>
      <c r="F35" s="6" t="s">
        <v>44</v>
      </c>
      <c r="G35" s="6" t="s">
        <v>64</v>
      </c>
      <c r="H35" s="6" t="s">
        <v>84</v>
      </c>
      <c r="I35" s="6" t="s">
        <v>80</v>
      </c>
      <c r="J35" s="6" t="s">
        <v>40</v>
      </c>
      <c r="K35" s="6" t="s">
        <v>57</v>
      </c>
      <c r="L35" s="6" t="s">
        <v>61</v>
      </c>
      <c r="M35" s="6" t="s">
        <v>58</v>
      </c>
      <c r="N35" s="6" t="s">
        <v>59</v>
      </c>
      <c r="O35" s="6" t="s">
        <v>40</v>
      </c>
      <c r="P35" s="6" t="s">
        <v>59</v>
      </c>
      <c r="Q35" s="6" t="s">
        <v>40</v>
      </c>
      <c r="R35" s="6" t="s">
        <v>60</v>
      </c>
      <c r="S35" s="6" t="s">
        <v>85</v>
      </c>
      <c r="T35" s="6" t="s">
        <v>121</v>
      </c>
      <c r="U35" s="6" t="s">
        <v>166</v>
      </c>
    </row>
    <row r="36" spans="1:26">
      <c r="A36" s="4">
        <v>35</v>
      </c>
      <c r="B36" s="6"/>
      <c r="C36" s="6"/>
      <c r="D36" s="6"/>
      <c r="E36" s="6"/>
      <c r="F36" s="6"/>
      <c r="G36" s="6"/>
      <c r="H36" s="6"/>
      <c r="I36" s="6"/>
      <c r="J36" s="6"/>
      <c r="K36" s="6"/>
      <c r="L36" s="6"/>
      <c r="M36" s="6"/>
      <c r="N36" s="6"/>
      <c r="O36" s="6"/>
      <c r="P36" s="6"/>
      <c r="Q36" s="6"/>
      <c r="R36" s="6"/>
      <c r="S36" s="6"/>
      <c r="T36" s="6" t="s">
        <v>163</v>
      </c>
      <c r="U36" s="4" t="s">
        <v>167</v>
      </c>
    </row>
    <row r="37" spans="1:26" s="3" customFormat="1">
      <c r="A37" s="4">
        <v>36</v>
      </c>
      <c r="B37" s="6" t="s">
        <v>41</v>
      </c>
      <c r="C37" s="6" t="s">
        <v>42</v>
      </c>
      <c r="D37" s="6" t="s">
        <v>42</v>
      </c>
      <c r="E37" s="6" t="s">
        <v>68</v>
      </c>
      <c r="F37" s="6" t="s">
        <v>44</v>
      </c>
      <c r="G37" s="6" t="s">
        <v>64</v>
      </c>
      <c r="H37" s="6" t="s">
        <v>84</v>
      </c>
      <c r="I37" s="6" t="s">
        <v>82</v>
      </c>
      <c r="J37" s="6" t="s">
        <v>40</v>
      </c>
      <c r="K37" s="6" t="s">
        <v>57</v>
      </c>
      <c r="L37" s="6" t="s">
        <v>57</v>
      </c>
      <c r="M37" s="6" t="s">
        <v>58</v>
      </c>
      <c r="N37" s="6" t="s">
        <v>59</v>
      </c>
      <c r="O37" s="6" t="s">
        <v>40</v>
      </c>
      <c r="P37" s="6" t="s">
        <v>59</v>
      </c>
      <c r="Q37" s="6" t="s">
        <v>40</v>
      </c>
      <c r="R37" s="6" t="s">
        <v>60</v>
      </c>
      <c r="S37" s="6" t="s">
        <v>85</v>
      </c>
      <c r="T37" s="6" t="s">
        <v>133</v>
      </c>
      <c r="U37" s="6" t="s">
        <v>166</v>
      </c>
      <c r="V37" s="5"/>
      <c r="W37" s="5"/>
      <c r="X37" s="5"/>
      <c r="Y37" s="5"/>
      <c r="Z37" s="5"/>
    </row>
    <row r="38" spans="1:26">
      <c r="A38" s="4">
        <v>37</v>
      </c>
      <c r="B38" s="6" t="s">
        <v>41</v>
      </c>
      <c r="C38" s="6" t="s">
        <v>42</v>
      </c>
      <c r="D38" s="6" t="s">
        <v>42</v>
      </c>
      <c r="E38" s="6" t="s">
        <v>73</v>
      </c>
      <c r="F38" s="6" t="s">
        <v>44</v>
      </c>
      <c r="G38" s="6" t="s">
        <v>45</v>
      </c>
      <c r="H38" s="6" t="s">
        <v>84</v>
      </c>
      <c r="I38" s="6" t="s">
        <v>47</v>
      </c>
      <c r="J38" s="6" t="s">
        <v>40</v>
      </c>
      <c r="K38" s="6" t="s">
        <v>48</v>
      </c>
      <c r="L38" s="6" t="s">
        <v>88</v>
      </c>
      <c r="M38" s="6" t="s">
        <v>58</v>
      </c>
      <c r="N38" s="6" t="s">
        <v>59</v>
      </c>
      <c r="O38" s="6" t="s">
        <v>40</v>
      </c>
      <c r="P38" s="6" t="s">
        <v>59</v>
      </c>
      <c r="Q38" s="6" t="s">
        <v>40</v>
      </c>
      <c r="R38" s="6" t="s">
        <v>60</v>
      </c>
      <c r="S38" s="6" t="s">
        <v>90</v>
      </c>
      <c r="T38" s="6" t="s">
        <v>115</v>
      </c>
      <c r="U38" s="6" t="s">
        <v>166</v>
      </c>
    </row>
    <row r="39" spans="1:26">
      <c r="A39" s="4">
        <v>38</v>
      </c>
      <c r="B39" s="6" t="s">
        <v>41</v>
      </c>
      <c r="C39" s="6" t="s">
        <v>42</v>
      </c>
      <c r="D39" s="6" t="s">
        <v>42</v>
      </c>
      <c r="E39" s="6" t="s">
        <v>68</v>
      </c>
      <c r="F39" s="6" t="s">
        <v>44</v>
      </c>
      <c r="G39" s="6" t="s">
        <v>45</v>
      </c>
      <c r="H39" s="6" t="s">
        <v>46</v>
      </c>
      <c r="I39" s="6" t="s">
        <v>91</v>
      </c>
      <c r="J39" s="6" t="s">
        <v>40</v>
      </c>
      <c r="K39" s="6" t="s">
        <v>48</v>
      </c>
      <c r="L39" s="6" t="s">
        <v>88</v>
      </c>
      <c r="M39" s="6" t="s">
        <v>58</v>
      </c>
      <c r="N39" s="6" t="s">
        <v>59</v>
      </c>
      <c r="O39" s="6" t="s">
        <v>40</v>
      </c>
      <c r="P39" s="6" t="s">
        <v>59</v>
      </c>
      <c r="Q39" s="6" t="s">
        <v>40</v>
      </c>
      <c r="R39" s="6" t="s">
        <v>60</v>
      </c>
      <c r="S39" s="6" t="s">
        <v>90</v>
      </c>
      <c r="T39" s="6" t="s">
        <v>120</v>
      </c>
      <c r="U39" s="6" t="s">
        <v>166</v>
      </c>
    </row>
    <row r="40" spans="1:26">
      <c r="A40" s="4">
        <v>39</v>
      </c>
      <c r="B40" s="6" t="s">
        <v>41</v>
      </c>
      <c r="C40" s="6" t="s">
        <v>42</v>
      </c>
      <c r="D40" s="6" t="s">
        <v>42</v>
      </c>
      <c r="E40" s="6" t="s">
        <v>68</v>
      </c>
      <c r="F40" s="6" t="s">
        <v>44</v>
      </c>
      <c r="G40" s="6" t="s">
        <v>64</v>
      </c>
      <c r="H40" s="6" t="s">
        <v>46</v>
      </c>
      <c r="I40" s="6" t="s">
        <v>80</v>
      </c>
      <c r="J40" s="6" t="s">
        <v>40</v>
      </c>
      <c r="K40" s="6" t="s">
        <v>61</v>
      </c>
      <c r="L40" s="6" t="s">
        <v>61</v>
      </c>
      <c r="M40" s="6" t="s">
        <v>58</v>
      </c>
      <c r="N40" s="6" t="s">
        <v>59</v>
      </c>
      <c r="O40" s="6" t="s">
        <v>40</v>
      </c>
      <c r="P40" s="6" t="s">
        <v>59</v>
      </c>
      <c r="Q40" s="6" t="s">
        <v>40</v>
      </c>
      <c r="R40" s="6" t="s">
        <v>60</v>
      </c>
      <c r="S40" s="6" t="s">
        <v>81</v>
      </c>
      <c r="T40" s="6" t="s">
        <v>137</v>
      </c>
      <c r="U40" s="6" t="s">
        <v>166</v>
      </c>
    </row>
    <row r="41" spans="1:26">
      <c r="A41" s="4">
        <v>40</v>
      </c>
      <c r="B41" s="6" t="s">
        <v>41</v>
      </c>
      <c r="C41" s="6" t="s">
        <v>42</v>
      </c>
      <c r="D41" s="6" t="s">
        <v>42</v>
      </c>
      <c r="E41" s="6" t="s">
        <v>68</v>
      </c>
      <c r="F41" s="6" t="s">
        <v>63</v>
      </c>
      <c r="G41" s="6" t="s">
        <v>64</v>
      </c>
      <c r="H41" s="6" t="s">
        <v>46</v>
      </c>
      <c r="I41" s="6" t="s">
        <v>92</v>
      </c>
      <c r="J41" s="6" t="s">
        <v>40</v>
      </c>
      <c r="K41" s="6" t="s">
        <v>57</v>
      </c>
      <c r="L41" s="6" t="s">
        <v>48</v>
      </c>
      <c r="M41" s="6" t="s">
        <v>58</v>
      </c>
      <c r="N41" s="6" t="s">
        <v>59</v>
      </c>
      <c r="O41" s="6" t="s">
        <v>40</v>
      </c>
      <c r="P41" s="6" t="s">
        <v>59</v>
      </c>
      <c r="Q41" s="6" t="s">
        <v>40</v>
      </c>
      <c r="R41" s="6" t="s">
        <v>60</v>
      </c>
      <c r="S41" s="6" t="s">
        <v>81</v>
      </c>
      <c r="T41" s="6" t="s">
        <v>141</v>
      </c>
      <c r="U41" s="6" t="s">
        <v>166</v>
      </c>
    </row>
    <row r="42" spans="1:26">
      <c r="A42" s="4">
        <v>41</v>
      </c>
      <c r="B42" s="6" t="s">
        <v>41</v>
      </c>
      <c r="C42" s="6" t="s">
        <v>42</v>
      </c>
      <c r="D42" s="6" t="s">
        <v>42</v>
      </c>
      <c r="E42" s="6" t="s">
        <v>68</v>
      </c>
      <c r="F42" s="6" t="s">
        <v>44</v>
      </c>
      <c r="G42" s="6" t="s">
        <v>64</v>
      </c>
      <c r="H42" s="6" t="s">
        <v>70</v>
      </c>
      <c r="I42" s="6" t="s">
        <v>65</v>
      </c>
      <c r="J42" s="6" t="s">
        <v>40</v>
      </c>
      <c r="K42" s="6" t="s">
        <v>77</v>
      </c>
      <c r="L42" s="6" t="s">
        <v>88</v>
      </c>
      <c r="M42" s="6" t="s">
        <v>58</v>
      </c>
      <c r="N42" s="6" t="s">
        <v>59</v>
      </c>
      <c r="O42" s="6" t="s">
        <v>40</v>
      </c>
      <c r="P42" s="6" t="s">
        <v>98</v>
      </c>
      <c r="Q42" s="6" t="s">
        <v>40</v>
      </c>
      <c r="R42" s="6" t="s">
        <v>60</v>
      </c>
      <c r="S42" s="6" t="s">
        <v>81</v>
      </c>
      <c r="T42" s="6" t="s">
        <v>139</v>
      </c>
      <c r="U42" s="6" t="s">
        <v>166</v>
      </c>
    </row>
    <row r="43" spans="1:26">
      <c r="A43" s="4">
        <v>42</v>
      </c>
      <c r="B43" s="6" t="s">
        <v>41</v>
      </c>
      <c r="C43" s="6" t="s">
        <v>42</v>
      </c>
      <c r="D43" s="6" t="s">
        <v>42</v>
      </c>
      <c r="E43" s="6" t="s">
        <v>68</v>
      </c>
      <c r="F43" s="6" t="s">
        <v>86</v>
      </c>
      <c r="G43" s="6" t="s">
        <v>45</v>
      </c>
      <c r="H43" s="6" t="s">
        <v>84</v>
      </c>
      <c r="I43" s="6" t="s">
        <v>104</v>
      </c>
      <c r="J43" s="6" t="s">
        <v>40</v>
      </c>
      <c r="K43" s="6" t="s">
        <v>57</v>
      </c>
      <c r="L43" s="6" t="s">
        <v>88</v>
      </c>
      <c r="M43" s="6" t="s">
        <v>58</v>
      </c>
      <c r="N43" s="6" t="s">
        <v>59</v>
      </c>
      <c r="O43" s="6" t="s">
        <v>40</v>
      </c>
      <c r="P43" s="6" t="s">
        <v>59</v>
      </c>
      <c r="Q43" s="6" t="s">
        <v>40</v>
      </c>
      <c r="R43" s="6" t="s">
        <v>60</v>
      </c>
      <c r="S43" s="6" t="s">
        <v>85</v>
      </c>
      <c r="T43" s="6" t="s">
        <v>127</v>
      </c>
      <c r="U43" s="6" t="s">
        <v>166</v>
      </c>
    </row>
    <row r="44" spans="1:26">
      <c r="A44" s="4">
        <v>43</v>
      </c>
      <c r="B44" s="6" t="s">
        <v>41</v>
      </c>
      <c r="C44" s="6" t="s">
        <v>42</v>
      </c>
      <c r="D44" s="6" t="s">
        <v>42</v>
      </c>
      <c r="E44" s="6" t="s">
        <v>68</v>
      </c>
      <c r="F44" s="6" t="s">
        <v>86</v>
      </c>
      <c r="G44" s="6" t="s">
        <v>64</v>
      </c>
      <c r="H44" s="6" t="s">
        <v>46</v>
      </c>
      <c r="I44" s="6" t="s">
        <v>80</v>
      </c>
      <c r="J44" s="6" t="s">
        <v>40</v>
      </c>
      <c r="K44" s="6" t="s">
        <v>57</v>
      </c>
      <c r="L44" s="6" t="s">
        <v>48</v>
      </c>
      <c r="M44" s="6" t="s">
        <v>58</v>
      </c>
      <c r="N44" s="6" t="s">
        <v>59</v>
      </c>
      <c r="O44" s="6" t="s">
        <v>40</v>
      </c>
      <c r="P44" s="6" t="s">
        <v>59</v>
      </c>
      <c r="Q44" s="6" t="s">
        <v>40</v>
      </c>
      <c r="R44" s="6" t="s">
        <v>60</v>
      </c>
      <c r="S44" s="6" t="s">
        <v>85</v>
      </c>
      <c r="T44" s="6" t="s">
        <v>122</v>
      </c>
      <c r="U44" s="6" t="s">
        <v>166</v>
      </c>
    </row>
    <row r="45" spans="1:26">
      <c r="A45" s="4">
        <v>44</v>
      </c>
      <c r="B45" s="6" t="s">
        <v>41</v>
      </c>
      <c r="C45" s="6" t="s">
        <v>42</v>
      </c>
      <c r="D45" s="6" t="s">
        <v>42</v>
      </c>
      <c r="E45" s="6" t="s">
        <v>43</v>
      </c>
      <c r="F45" s="6" t="s">
        <v>44</v>
      </c>
      <c r="G45" s="6" t="s">
        <v>64</v>
      </c>
      <c r="H45" s="6" t="s">
        <v>84</v>
      </c>
      <c r="I45" s="6" t="s">
        <v>92</v>
      </c>
      <c r="J45" s="6" t="s">
        <v>40</v>
      </c>
      <c r="K45" s="6" t="s">
        <v>57</v>
      </c>
      <c r="L45" s="6" t="s">
        <v>48</v>
      </c>
      <c r="M45" s="6" t="s">
        <v>42</v>
      </c>
      <c r="N45" s="6" t="s">
        <v>49</v>
      </c>
      <c r="O45" s="6" t="s">
        <v>50</v>
      </c>
      <c r="P45" s="6" t="s">
        <v>101</v>
      </c>
      <c r="Q45" s="6" t="s">
        <v>40</v>
      </c>
      <c r="R45" s="6" t="s">
        <v>52</v>
      </c>
      <c r="S45" s="6" t="s">
        <v>102</v>
      </c>
      <c r="T45" s="6" t="s">
        <v>146</v>
      </c>
      <c r="U45" s="6" t="s">
        <v>166</v>
      </c>
    </row>
    <row r="46" spans="1:26">
      <c r="A46" s="4">
        <v>45</v>
      </c>
      <c r="B46" s="6" t="s">
        <v>41</v>
      </c>
      <c r="C46" s="6" t="s">
        <v>42</v>
      </c>
      <c r="D46" s="6" t="s">
        <v>42</v>
      </c>
      <c r="E46" s="6" t="s">
        <v>43</v>
      </c>
      <c r="F46" s="6" t="s">
        <v>44</v>
      </c>
      <c r="G46" s="6" t="s">
        <v>64</v>
      </c>
      <c r="H46" s="6" t="s">
        <v>84</v>
      </c>
      <c r="I46" s="6" t="s">
        <v>47</v>
      </c>
      <c r="J46" s="6" t="s">
        <v>40</v>
      </c>
      <c r="K46" s="6" t="s">
        <v>61</v>
      </c>
      <c r="L46" s="6" t="s">
        <v>61</v>
      </c>
      <c r="M46" s="6" t="s">
        <v>58</v>
      </c>
      <c r="N46" s="6" t="s">
        <v>59</v>
      </c>
      <c r="O46" s="6" t="s">
        <v>40</v>
      </c>
      <c r="P46" s="6" t="s">
        <v>59</v>
      </c>
      <c r="Q46" s="6" t="s">
        <v>40</v>
      </c>
      <c r="R46" s="6" t="s">
        <v>60</v>
      </c>
      <c r="S46" s="6" t="s">
        <v>62</v>
      </c>
      <c r="T46" s="6" t="s">
        <v>136</v>
      </c>
      <c r="U46" s="6" t="s">
        <v>166</v>
      </c>
    </row>
    <row r="47" spans="1:26">
      <c r="A47" s="4">
        <v>46</v>
      </c>
      <c r="B47" s="6" t="s">
        <v>41</v>
      </c>
      <c r="C47" s="6" t="s">
        <v>42</v>
      </c>
      <c r="D47" s="6" t="s">
        <v>42</v>
      </c>
      <c r="E47" s="6" t="s">
        <v>54</v>
      </c>
      <c r="F47" s="6" t="s">
        <v>63</v>
      </c>
      <c r="G47" s="6" t="s">
        <v>45</v>
      </c>
      <c r="H47" s="6" t="s">
        <v>46</v>
      </c>
      <c r="I47" s="6" t="s">
        <v>47</v>
      </c>
      <c r="J47" s="6" t="s">
        <v>40</v>
      </c>
      <c r="K47" s="6" t="s">
        <v>57</v>
      </c>
      <c r="L47" s="6" t="s">
        <v>57</v>
      </c>
      <c r="M47" s="6" t="s">
        <v>42</v>
      </c>
      <c r="N47" s="6" t="s">
        <v>49</v>
      </c>
      <c r="O47" s="6" t="s">
        <v>50</v>
      </c>
      <c r="P47" s="6" t="s">
        <v>51</v>
      </c>
      <c r="Q47" s="6" t="s">
        <v>40</v>
      </c>
      <c r="R47" s="6" t="s">
        <v>52</v>
      </c>
      <c r="S47" s="6" t="s">
        <v>53</v>
      </c>
      <c r="T47" s="6" t="s">
        <v>152</v>
      </c>
      <c r="U47" s="6" t="s">
        <v>166</v>
      </c>
    </row>
    <row r="48" spans="1:26">
      <c r="A48" s="4">
        <v>47</v>
      </c>
      <c r="B48" s="6" t="s">
        <v>41</v>
      </c>
      <c r="C48" s="6" t="s">
        <v>42</v>
      </c>
      <c r="D48" s="6" t="s">
        <v>42</v>
      </c>
      <c r="E48" s="6" t="s">
        <v>43</v>
      </c>
      <c r="F48" s="6" t="s">
        <v>44</v>
      </c>
      <c r="G48" s="6" t="s">
        <v>45</v>
      </c>
      <c r="H48" s="6" t="s">
        <v>46</v>
      </c>
      <c r="I48" s="6" t="s">
        <v>47</v>
      </c>
      <c r="J48" s="6" t="s">
        <v>40</v>
      </c>
      <c r="K48" s="6" t="s">
        <v>48</v>
      </c>
      <c r="L48" s="6" t="s">
        <v>48</v>
      </c>
      <c r="M48" s="6" t="s">
        <v>42</v>
      </c>
      <c r="N48" s="6" t="s">
        <v>49</v>
      </c>
      <c r="O48" s="6" t="s">
        <v>50</v>
      </c>
      <c r="P48" s="6" t="s">
        <v>51</v>
      </c>
      <c r="Q48" s="6" t="s">
        <v>40</v>
      </c>
      <c r="R48" s="6" t="s">
        <v>52</v>
      </c>
      <c r="S48" s="6" t="s">
        <v>53</v>
      </c>
      <c r="T48" s="6" t="s">
        <v>160</v>
      </c>
      <c r="U48" s="6" t="s">
        <v>166</v>
      </c>
    </row>
    <row r="49" spans="1:21">
      <c r="A49" s="4">
        <v>48</v>
      </c>
      <c r="B49" s="6" t="s">
        <v>41</v>
      </c>
      <c r="C49" s="6" t="s">
        <v>42</v>
      </c>
      <c r="D49" s="6" t="s">
        <v>42</v>
      </c>
      <c r="E49" s="6" t="s">
        <v>54</v>
      </c>
      <c r="F49" s="6" t="s">
        <v>55</v>
      </c>
      <c r="G49" s="6" t="s">
        <v>64</v>
      </c>
      <c r="H49" s="6" t="s">
        <v>46</v>
      </c>
      <c r="I49" s="6" t="s">
        <v>106</v>
      </c>
      <c r="J49" s="6" t="s">
        <v>40</v>
      </c>
      <c r="K49" s="6" t="s">
        <v>57</v>
      </c>
      <c r="L49" s="6" t="s">
        <v>57</v>
      </c>
      <c r="M49" s="6" t="s">
        <v>58</v>
      </c>
      <c r="N49" s="6" t="s">
        <v>59</v>
      </c>
      <c r="O49" s="6" t="s">
        <v>40</v>
      </c>
      <c r="P49" s="6" t="s">
        <v>59</v>
      </c>
      <c r="Q49" s="6" t="s">
        <v>40</v>
      </c>
      <c r="R49" s="6" t="s">
        <v>60</v>
      </c>
      <c r="S49" s="6" t="s">
        <v>53</v>
      </c>
      <c r="T49" s="6" t="s">
        <v>151</v>
      </c>
      <c r="U49" s="6" t="s">
        <v>166</v>
      </c>
    </row>
    <row r="50" spans="1:21">
      <c r="A50" s="4">
        <v>49</v>
      </c>
      <c r="B50" s="6" t="s">
        <v>41</v>
      </c>
      <c r="C50" s="6" t="s">
        <v>42</v>
      </c>
      <c r="D50" s="6" t="s">
        <v>42</v>
      </c>
      <c r="E50" s="6" t="s">
        <v>54</v>
      </c>
      <c r="F50" s="6" t="s">
        <v>55</v>
      </c>
      <c r="G50" s="6" t="s">
        <v>64</v>
      </c>
      <c r="H50" s="6" t="s">
        <v>46</v>
      </c>
      <c r="I50" s="6" t="s">
        <v>65</v>
      </c>
      <c r="J50" s="6" t="s">
        <v>40</v>
      </c>
      <c r="K50" s="6" t="s">
        <v>57</v>
      </c>
      <c r="L50" s="6" t="s">
        <v>57</v>
      </c>
      <c r="M50" s="6" t="s">
        <v>42</v>
      </c>
      <c r="N50" s="6" t="s">
        <v>49</v>
      </c>
      <c r="O50" s="6" t="s">
        <v>66</v>
      </c>
      <c r="P50" s="6" t="s">
        <v>67</v>
      </c>
      <c r="Q50" s="6" t="s">
        <v>40</v>
      </c>
      <c r="R50" s="6" t="s">
        <v>52</v>
      </c>
      <c r="S50" s="6" t="s">
        <v>53</v>
      </c>
      <c r="T50" s="6" t="s">
        <v>153</v>
      </c>
      <c r="U50" s="6" t="s">
        <v>166</v>
      </c>
    </row>
    <row r="51" spans="1:21">
      <c r="A51" s="4">
        <v>50</v>
      </c>
      <c r="B51" s="6" t="s">
        <v>41</v>
      </c>
      <c r="C51" s="6" t="s">
        <v>42</v>
      </c>
      <c r="D51" s="6" t="s">
        <v>42</v>
      </c>
      <c r="E51" s="6" t="s">
        <v>43</v>
      </c>
      <c r="F51" s="6" t="s">
        <v>55</v>
      </c>
      <c r="G51" s="6" t="s">
        <v>64</v>
      </c>
      <c r="H51" s="6" t="s">
        <v>46</v>
      </c>
      <c r="I51" s="6" t="s">
        <v>82</v>
      </c>
      <c r="J51" s="6" t="s">
        <v>40</v>
      </c>
      <c r="K51" s="6" t="s">
        <v>57</v>
      </c>
      <c r="L51" s="6" t="s">
        <v>48</v>
      </c>
      <c r="M51" s="6" t="s">
        <v>42</v>
      </c>
      <c r="N51" s="6" t="s">
        <v>49</v>
      </c>
      <c r="O51" s="6" t="s">
        <v>105</v>
      </c>
      <c r="P51" s="6" t="s">
        <v>79</v>
      </c>
      <c r="Q51" s="6" t="s">
        <v>40</v>
      </c>
      <c r="R51" s="6" t="s">
        <v>52</v>
      </c>
      <c r="S51" s="6" t="s">
        <v>53</v>
      </c>
      <c r="T51" s="6" t="s">
        <v>149</v>
      </c>
      <c r="U51" s="6" t="s">
        <v>166</v>
      </c>
    </row>
    <row r="52" spans="1:21">
      <c r="A52" s="4">
        <v>51</v>
      </c>
      <c r="B52" s="6" t="s">
        <v>41</v>
      </c>
      <c r="C52" s="6" t="s">
        <v>42</v>
      </c>
      <c r="D52" s="6" t="s">
        <v>42</v>
      </c>
      <c r="E52" s="6" t="s">
        <v>54</v>
      </c>
      <c r="F52" s="6" t="s">
        <v>55</v>
      </c>
      <c r="G52" s="6" t="s">
        <v>45</v>
      </c>
      <c r="H52" s="6" t="s">
        <v>46</v>
      </c>
      <c r="I52" s="6" t="s">
        <v>56</v>
      </c>
      <c r="J52" s="6" t="s">
        <v>40</v>
      </c>
      <c r="K52" s="6" t="s">
        <v>57</v>
      </c>
      <c r="L52" s="6" t="s">
        <v>48</v>
      </c>
      <c r="M52" s="6" t="s">
        <v>58</v>
      </c>
      <c r="N52" s="6" t="s">
        <v>59</v>
      </c>
      <c r="O52" s="6" t="s">
        <v>40</v>
      </c>
      <c r="P52" s="6" t="s">
        <v>59</v>
      </c>
      <c r="Q52" s="6" t="s">
        <v>40</v>
      </c>
      <c r="R52" s="6" t="s">
        <v>60</v>
      </c>
      <c r="S52" s="6" t="s">
        <v>53</v>
      </c>
      <c r="T52" s="6" t="s">
        <v>150</v>
      </c>
      <c r="U52" s="6" t="s">
        <v>166</v>
      </c>
    </row>
    <row r="53" spans="1:21">
      <c r="A53" s="4">
        <v>52</v>
      </c>
      <c r="B53" s="6" t="s">
        <v>41</v>
      </c>
      <c r="C53" s="6" t="s">
        <v>42</v>
      </c>
      <c r="D53" s="6" t="s">
        <v>42</v>
      </c>
      <c r="E53" s="6" t="s">
        <v>54</v>
      </c>
      <c r="F53" s="6" t="s">
        <v>55</v>
      </c>
      <c r="G53" s="6" t="s">
        <v>45</v>
      </c>
      <c r="H53" s="6" t="s">
        <v>46</v>
      </c>
      <c r="I53" s="6" t="s">
        <v>47</v>
      </c>
      <c r="J53" s="6" t="s">
        <v>40</v>
      </c>
      <c r="K53" s="6" t="s">
        <v>61</v>
      </c>
      <c r="L53" s="6" t="s">
        <v>61</v>
      </c>
      <c r="M53" s="6" t="s">
        <v>58</v>
      </c>
      <c r="N53" s="6" t="s">
        <v>59</v>
      </c>
      <c r="O53" s="6" t="s">
        <v>40</v>
      </c>
      <c r="P53" s="6" t="s">
        <v>59</v>
      </c>
      <c r="Q53" s="6" t="s">
        <v>40</v>
      </c>
      <c r="R53" s="6" t="s">
        <v>60</v>
      </c>
      <c r="S53" s="6" t="s">
        <v>53</v>
      </c>
      <c r="T53" s="6" t="s">
        <v>116</v>
      </c>
      <c r="U53" s="6" t="s">
        <v>166</v>
      </c>
    </row>
    <row r="54" spans="1:21">
      <c r="A54" s="4">
        <v>53</v>
      </c>
      <c r="B54" s="6" t="s">
        <v>41</v>
      </c>
      <c r="C54" s="6" t="s">
        <v>42</v>
      </c>
      <c r="D54" s="6" t="s">
        <v>42</v>
      </c>
      <c r="E54" s="6" t="s">
        <v>73</v>
      </c>
      <c r="F54" s="6" t="s">
        <v>44</v>
      </c>
      <c r="G54" s="6" t="s">
        <v>45</v>
      </c>
      <c r="H54" s="6" t="s">
        <v>84</v>
      </c>
      <c r="I54" s="6" t="s">
        <v>47</v>
      </c>
      <c r="J54" s="6" t="s">
        <v>40</v>
      </c>
      <c r="K54" s="6" t="s">
        <v>61</v>
      </c>
      <c r="L54" s="6" t="s">
        <v>48</v>
      </c>
      <c r="M54" s="6" t="s">
        <v>42</v>
      </c>
      <c r="N54" s="6" t="s">
        <v>49</v>
      </c>
      <c r="O54" s="6" t="s">
        <v>50</v>
      </c>
      <c r="P54" s="6" t="s">
        <v>51</v>
      </c>
      <c r="Q54" s="6" t="s">
        <v>40</v>
      </c>
      <c r="R54" s="6" t="s">
        <v>52</v>
      </c>
      <c r="S54" s="6" t="s">
        <v>102</v>
      </c>
      <c r="T54" s="6" t="s">
        <v>125</v>
      </c>
      <c r="U54" s="6" t="s">
        <v>166</v>
      </c>
    </row>
    <row r="55" spans="1:21">
      <c r="A55" s="4">
        <v>54</v>
      </c>
      <c r="B55" s="6" t="s">
        <v>41</v>
      </c>
      <c r="C55" s="6" t="s">
        <v>42</v>
      </c>
      <c r="D55" s="6" t="s">
        <v>42</v>
      </c>
      <c r="E55" s="6" t="s">
        <v>54</v>
      </c>
      <c r="F55" s="6" t="s">
        <v>63</v>
      </c>
      <c r="G55" s="6" t="s">
        <v>64</v>
      </c>
      <c r="H55" s="6" t="s">
        <v>46</v>
      </c>
      <c r="I55" s="6" t="s">
        <v>82</v>
      </c>
      <c r="J55" s="6" t="s">
        <v>40</v>
      </c>
      <c r="K55" s="6" t="s">
        <v>57</v>
      </c>
      <c r="L55" s="6" t="s">
        <v>61</v>
      </c>
      <c r="M55" s="6" t="s">
        <v>58</v>
      </c>
      <c r="N55" s="6" t="s">
        <v>59</v>
      </c>
      <c r="O55" s="6" t="s">
        <v>40</v>
      </c>
      <c r="P55" s="6" t="s">
        <v>59</v>
      </c>
      <c r="Q55" s="6" t="s">
        <v>40</v>
      </c>
      <c r="R55" s="6" t="s">
        <v>60</v>
      </c>
      <c r="S55" s="6" t="s">
        <v>53</v>
      </c>
      <c r="T55" s="6" t="s">
        <v>148</v>
      </c>
      <c r="U55" s="6" t="s">
        <v>166</v>
      </c>
    </row>
    <row r="56" spans="1:21">
      <c r="A56" s="4">
        <v>55</v>
      </c>
      <c r="B56" s="6" t="s">
        <v>41</v>
      </c>
      <c r="C56" s="6" t="s">
        <v>42</v>
      </c>
      <c r="D56" s="6" t="s">
        <v>42</v>
      </c>
      <c r="E56" s="6" t="s">
        <v>73</v>
      </c>
      <c r="F56" s="6" t="s">
        <v>55</v>
      </c>
      <c r="G56" s="6" t="s">
        <v>64</v>
      </c>
      <c r="H56" s="6" t="s">
        <v>46</v>
      </c>
      <c r="I56" s="6" t="s">
        <v>65</v>
      </c>
      <c r="J56" s="6" t="s">
        <v>40</v>
      </c>
      <c r="K56" s="6" t="s">
        <v>57</v>
      </c>
      <c r="L56" s="6" t="s">
        <v>57</v>
      </c>
      <c r="M56" s="6" t="s">
        <v>42</v>
      </c>
      <c r="N56" s="6" t="s">
        <v>49</v>
      </c>
      <c r="O56" s="6" t="s">
        <v>50</v>
      </c>
      <c r="P56" s="6" t="s">
        <v>67</v>
      </c>
      <c r="Q56" s="6" t="s">
        <v>40</v>
      </c>
      <c r="R56" s="6" t="s">
        <v>52</v>
      </c>
      <c r="S56" s="6" t="s">
        <v>83</v>
      </c>
      <c r="T56" s="6" t="s">
        <v>157</v>
      </c>
      <c r="U56" s="6" t="s">
        <v>166</v>
      </c>
    </row>
    <row r="57" spans="1:21">
      <c r="A57" s="4">
        <v>56</v>
      </c>
      <c r="B57" s="6" t="s">
        <v>41</v>
      </c>
      <c r="C57" s="6" t="s">
        <v>42</v>
      </c>
      <c r="D57" s="6" t="s">
        <v>42</v>
      </c>
      <c r="E57" s="6" t="s">
        <v>54</v>
      </c>
      <c r="F57" s="6" t="s">
        <v>55</v>
      </c>
      <c r="G57" s="6" t="s">
        <v>64</v>
      </c>
      <c r="H57" s="6" t="s">
        <v>70</v>
      </c>
      <c r="I57" s="6" t="s">
        <v>65</v>
      </c>
      <c r="J57" s="6" t="s">
        <v>40</v>
      </c>
      <c r="K57" s="6" t="s">
        <v>57</v>
      </c>
      <c r="L57" s="6" t="s">
        <v>57</v>
      </c>
      <c r="M57" s="6" t="s">
        <v>42</v>
      </c>
      <c r="N57" s="6" t="s">
        <v>71</v>
      </c>
      <c r="O57" s="6" t="s">
        <v>40</v>
      </c>
      <c r="P57" s="6" t="s">
        <v>72</v>
      </c>
      <c r="Q57" s="6" t="s">
        <v>40</v>
      </c>
      <c r="R57" s="6" t="s">
        <v>52</v>
      </c>
      <c r="S57" s="6" t="s">
        <v>53</v>
      </c>
      <c r="T57" s="6" t="s">
        <v>123</v>
      </c>
      <c r="U57" s="6" t="s">
        <v>166</v>
      </c>
    </row>
    <row r="58" spans="1:21">
      <c r="A58" s="4">
        <v>57</v>
      </c>
      <c r="B58" s="6"/>
      <c r="C58" s="6"/>
      <c r="D58" s="6"/>
      <c r="E58" s="6"/>
      <c r="F58" s="6"/>
      <c r="G58" s="6"/>
      <c r="H58" s="6"/>
      <c r="I58" s="6"/>
      <c r="J58" s="6"/>
      <c r="K58" s="6"/>
      <c r="L58" s="6"/>
      <c r="M58" s="6"/>
      <c r="N58" s="6"/>
      <c r="O58" s="6"/>
      <c r="P58" s="6"/>
      <c r="Q58" s="6"/>
      <c r="R58" s="6"/>
      <c r="S58" s="6"/>
      <c r="T58" s="6" t="s">
        <v>138</v>
      </c>
      <c r="U58" s="4" t="s">
        <v>167</v>
      </c>
    </row>
    <row r="59" spans="1:21">
      <c r="A59" s="4">
        <v>58</v>
      </c>
      <c r="B59" s="6" t="s">
        <v>41</v>
      </c>
      <c r="C59" s="6" t="s">
        <v>42</v>
      </c>
      <c r="D59" s="6" t="s">
        <v>42</v>
      </c>
      <c r="E59" s="6" t="s">
        <v>43</v>
      </c>
      <c r="F59" s="6" t="s">
        <v>44</v>
      </c>
      <c r="G59" s="6" t="s">
        <v>45</v>
      </c>
      <c r="H59" s="6" t="s">
        <v>46</v>
      </c>
      <c r="I59" s="6" t="s">
        <v>47</v>
      </c>
      <c r="J59" s="6" t="s">
        <v>40</v>
      </c>
      <c r="K59" s="6" t="s">
        <v>61</v>
      </c>
      <c r="L59" s="6" t="s">
        <v>61</v>
      </c>
      <c r="M59" s="6" t="s">
        <v>42</v>
      </c>
      <c r="N59" s="6" t="s">
        <v>49</v>
      </c>
      <c r="O59" s="6" t="s">
        <v>50</v>
      </c>
      <c r="P59" s="6" t="s">
        <v>51</v>
      </c>
      <c r="Q59" s="6" t="s">
        <v>40</v>
      </c>
      <c r="R59" s="6" t="s">
        <v>52</v>
      </c>
      <c r="S59" s="6" t="s">
        <v>62</v>
      </c>
      <c r="T59" s="6" t="s">
        <v>158</v>
      </c>
      <c r="U59" s="6" t="s">
        <v>166</v>
      </c>
    </row>
    <row r="60" spans="1:21">
      <c r="A60" s="4">
        <v>59</v>
      </c>
      <c r="B60" s="6" t="s">
        <v>41</v>
      </c>
      <c r="C60" s="6" t="s">
        <v>42</v>
      </c>
      <c r="D60" s="6" t="s">
        <v>42</v>
      </c>
      <c r="E60" s="6" t="s">
        <v>68</v>
      </c>
      <c r="F60" s="6" t="s">
        <v>86</v>
      </c>
      <c r="G60" s="6" t="s">
        <v>45</v>
      </c>
      <c r="H60" s="6" t="s">
        <v>84</v>
      </c>
      <c r="I60" s="6" t="s">
        <v>91</v>
      </c>
      <c r="J60" s="6" t="s">
        <v>40</v>
      </c>
      <c r="K60" s="6" t="s">
        <v>77</v>
      </c>
      <c r="L60" s="6" t="s">
        <v>88</v>
      </c>
      <c r="M60" s="6" t="s">
        <v>58</v>
      </c>
      <c r="N60" s="6" t="s">
        <v>59</v>
      </c>
      <c r="O60" s="6" t="s">
        <v>40</v>
      </c>
      <c r="P60" s="6" t="s">
        <v>59</v>
      </c>
      <c r="Q60" s="6" t="s">
        <v>40</v>
      </c>
      <c r="R60" s="6" t="s">
        <v>60</v>
      </c>
      <c r="S60" s="6" t="s">
        <v>90</v>
      </c>
      <c r="T60" s="6" t="s">
        <v>164</v>
      </c>
      <c r="U60" s="6" t="s">
        <v>166</v>
      </c>
    </row>
    <row r="61" spans="1:21">
      <c r="A61" s="4">
        <v>60</v>
      </c>
      <c r="B61" s="6" t="s">
        <v>41</v>
      </c>
      <c r="C61" s="6" t="s">
        <v>42</v>
      </c>
      <c r="D61" s="6" t="s">
        <v>58</v>
      </c>
      <c r="E61" s="6" t="s">
        <v>73</v>
      </c>
      <c r="F61" s="6" t="s">
        <v>63</v>
      </c>
      <c r="G61" s="6" t="s">
        <v>64</v>
      </c>
      <c r="H61" s="6" t="s">
        <v>74</v>
      </c>
      <c r="I61" s="6" t="s">
        <v>75</v>
      </c>
      <c r="J61" s="6" t="s">
        <v>76</v>
      </c>
      <c r="K61" s="6" t="s">
        <v>77</v>
      </c>
      <c r="L61" s="6" t="s">
        <v>57</v>
      </c>
      <c r="M61" s="6" t="s">
        <v>42</v>
      </c>
      <c r="N61" s="6" t="s">
        <v>78</v>
      </c>
      <c r="O61" s="6" t="s">
        <v>40</v>
      </c>
      <c r="P61" s="6" t="s">
        <v>79</v>
      </c>
      <c r="Q61" s="6" t="s">
        <v>40</v>
      </c>
      <c r="R61" s="6" t="s">
        <v>52</v>
      </c>
      <c r="S61" s="6" t="s">
        <v>62</v>
      </c>
      <c r="T61" s="6" t="s">
        <v>161</v>
      </c>
      <c r="U61" s="6" t="s">
        <v>166</v>
      </c>
    </row>
    <row r="62" spans="1:21">
      <c r="A62" s="4">
        <v>61</v>
      </c>
      <c r="B62" s="6" t="s">
        <v>41</v>
      </c>
      <c r="C62" s="6" t="s">
        <v>42</v>
      </c>
      <c r="D62" s="6" t="s">
        <v>42</v>
      </c>
      <c r="E62" s="6" t="s">
        <v>68</v>
      </c>
      <c r="F62" s="6" t="s">
        <v>63</v>
      </c>
      <c r="G62" s="6" t="s">
        <v>64</v>
      </c>
      <c r="H62" s="6" t="s">
        <v>70</v>
      </c>
      <c r="I62" s="6" t="s">
        <v>65</v>
      </c>
      <c r="J62" s="6" t="s">
        <v>40</v>
      </c>
      <c r="K62" s="6" t="s">
        <v>77</v>
      </c>
      <c r="L62" s="6" t="s">
        <v>77</v>
      </c>
      <c r="M62" s="6" t="s">
        <v>58</v>
      </c>
      <c r="N62" s="6" t="s">
        <v>59</v>
      </c>
      <c r="O62" s="6" t="s">
        <v>40</v>
      </c>
      <c r="P62" s="6" t="s">
        <v>59</v>
      </c>
      <c r="Q62" s="6" t="s">
        <v>40</v>
      </c>
      <c r="R62" s="6" t="s">
        <v>52</v>
      </c>
      <c r="S62" s="6" t="s">
        <v>100</v>
      </c>
      <c r="T62" s="6" t="s">
        <v>177</v>
      </c>
      <c r="U62" s="6" t="s">
        <v>166</v>
      </c>
    </row>
  </sheetData>
  <autoFilter ref="A1:Z62" xr:uid="{8B533196-EDEB-A34C-B15F-F4B55E7ABC50}"/>
  <sortState xmlns:xlrd2="http://schemas.microsoft.com/office/spreadsheetml/2017/richdata2" ref="A2:U62">
    <sortCondition ref="T2:T62"/>
  </sortState>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7B19F0A-F374-46FF-900D-800F55484268}">
  <dimension ref="A1:IQ62"/>
  <sheetViews>
    <sheetView topLeftCell="HY1" workbookViewId="0">
      <pane ySplit="1" topLeftCell="A2" activePane="bottomLeft" state="frozen"/>
      <selection pane="bottomLeft" activeCell="IT22" sqref="IT22"/>
    </sheetView>
  </sheetViews>
  <sheetFormatPr defaultColWidth="8.85546875" defaultRowHeight="15"/>
  <cols>
    <col min="1" max="251" width="8.85546875" customWidth="1"/>
  </cols>
  <sheetData>
    <row r="1" spans="1:251">
      <c r="A1" s="4" t="s">
        <v>112</v>
      </c>
      <c r="B1" s="4" t="s">
        <v>0</v>
      </c>
      <c r="C1" s="4" t="s">
        <v>20</v>
      </c>
      <c r="D1" s="4" t="s">
        <v>21</v>
      </c>
      <c r="E1" s="4" t="s">
        <v>22</v>
      </c>
      <c r="F1" s="4" t="s">
        <v>23</v>
      </c>
      <c r="G1" s="4" t="s">
        <v>24</v>
      </c>
      <c r="H1" s="4" t="s">
        <v>25</v>
      </c>
      <c r="I1" s="4" t="s">
        <v>26</v>
      </c>
      <c r="J1" s="4" t="s">
        <v>27</v>
      </c>
      <c r="K1" s="4" t="s">
        <v>28</v>
      </c>
      <c r="L1" s="4" t="s">
        <v>29</v>
      </c>
      <c r="M1" s="4" t="s">
        <v>30</v>
      </c>
      <c r="N1" s="4" t="s">
        <v>31</v>
      </c>
      <c r="O1" s="4" t="s">
        <v>32</v>
      </c>
      <c r="P1" s="4" t="s">
        <v>33</v>
      </c>
      <c r="Q1" s="4" t="s">
        <v>34</v>
      </c>
      <c r="R1" s="4" t="s">
        <v>35</v>
      </c>
      <c r="S1" s="4" t="s">
        <v>36</v>
      </c>
      <c r="T1" s="4" t="s">
        <v>37</v>
      </c>
      <c r="U1" s="4" t="s">
        <v>38</v>
      </c>
      <c r="V1" s="4" t="s">
        <v>113</v>
      </c>
      <c r="W1" s="4" t="s">
        <v>165</v>
      </c>
      <c r="X1" s="4" t="s">
        <v>178</v>
      </c>
      <c r="Y1" s="4" t="s">
        <v>179</v>
      </c>
      <c r="Z1" s="16" t="s">
        <v>180</v>
      </c>
      <c r="AA1" s="23" t="s">
        <v>181</v>
      </c>
      <c r="AB1" s="23" t="s">
        <v>182</v>
      </c>
      <c r="AC1" s="23" t="s">
        <v>183</v>
      </c>
      <c r="AD1" s="23" t="s">
        <v>184</v>
      </c>
      <c r="AE1" s="23" t="s">
        <v>185</v>
      </c>
      <c r="AF1" s="23" t="s">
        <v>186</v>
      </c>
      <c r="AG1" s="23" t="s">
        <v>187</v>
      </c>
      <c r="AH1" s="23" t="s">
        <v>188</v>
      </c>
      <c r="AI1" s="23" t="s">
        <v>184</v>
      </c>
      <c r="AJ1" s="23" t="s">
        <v>185</v>
      </c>
      <c r="AK1" s="23" t="s">
        <v>186</v>
      </c>
      <c r="AL1" s="23" t="s">
        <v>187</v>
      </c>
      <c r="AM1" s="23" t="s">
        <v>189</v>
      </c>
      <c r="AN1" s="23" t="s">
        <v>184</v>
      </c>
      <c r="AO1" s="23" t="s">
        <v>185</v>
      </c>
      <c r="AP1" s="23" t="s">
        <v>186</v>
      </c>
      <c r="AQ1" s="23" t="s">
        <v>187</v>
      </c>
      <c r="AR1" s="23" t="s">
        <v>190</v>
      </c>
      <c r="AS1" s="23" t="s">
        <v>184</v>
      </c>
      <c r="AT1" s="23" t="s">
        <v>185</v>
      </c>
      <c r="AU1" s="23" t="s">
        <v>186</v>
      </c>
      <c r="AV1" s="23" t="s">
        <v>187</v>
      </c>
      <c r="AW1" s="23" t="s">
        <v>191</v>
      </c>
      <c r="AX1" s="23" t="s">
        <v>184</v>
      </c>
      <c r="AY1" s="23" t="s">
        <v>185</v>
      </c>
      <c r="AZ1" s="23" t="s">
        <v>186</v>
      </c>
      <c r="BA1" s="23" t="s">
        <v>187</v>
      </c>
      <c r="BB1" s="23" t="s">
        <v>192</v>
      </c>
      <c r="BC1" s="23" t="s">
        <v>184</v>
      </c>
      <c r="BD1" s="23" t="s">
        <v>185</v>
      </c>
      <c r="BE1" s="23" t="s">
        <v>186</v>
      </c>
      <c r="BF1" s="23" t="s">
        <v>187</v>
      </c>
      <c r="BG1" s="23" t="s">
        <v>193</v>
      </c>
      <c r="BH1" s="23" t="s">
        <v>194</v>
      </c>
      <c r="BI1" s="23" t="s">
        <v>195</v>
      </c>
      <c r="BJ1" s="23" t="s">
        <v>184</v>
      </c>
      <c r="BK1" s="23" t="s">
        <v>185</v>
      </c>
      <c r="BL1" s="23" t="s">
        <v>186</v>
      </c>
      <c r="BM1" s="23" t="s">
        <v>187</v>
      </c>
      <c r="BN1" s="23" t="s">
        <v>196</v>
      </c>
      <c r="BO1" s="23" t="s">
        <v>184</v>
      </c>
      <c r="BP1" s="23" t="s">
        <v>185</v>
      </c>
      <c r="BQ1" s="23" t="s">
        <v>186</v>
      </c>
      <c r="BR1" s="23" t="s">
        <v>187</v>
      </c>
      <c r="BS1" s="23" t="s">
        <v>197</v>
      </c>
      <c r="BT1" s="23" t="s">
        <v>184</v>
      </c>
      <c r="BU1" s="23" t="s">
        <v>185</v>
      </c>
      <c r="BV1" s="23" t="s">
        <v>186</v>
      </c>
      <c r="BW1" s="23" t="s">
        <v>187</v>
      </c>
      <c r="BX1" s="23" t="s">
        <v>198</v>
      </c>
      <c r="BY1" s="23" t="s">
        <v>184</v>
      </c>
      <c r="BZ1" s="23" t="s">
        <v>185</v>
      </c>
      <c r="CA1" s="23" t="s">
        <v>186</v>
      </c>
      <c r="CB1" s="23" t="s">
        <v>187</v>
      </c>
      <c r="CC1" s="23" t="s">
        <v>199</v>
      </c>
      <c r="CD1" s="23" t="s">
        <v>184</v>
      </c>
      <c r="CE1" s="23" t="s">
        <v>185</v>
      </c>
      <c r="CF1" s="23" t="s">
        <v>186</v>
      </c>
      <c r="CG1" s="23" t="s">
        <v>187</v>
      </c>
      <c r="CH1" s="23" t="s">
        <v>200</v>
      </c>
      <c r="CI1" s="23" t="s">
        <v>184</v>
      </c>
      <c r="CJ1" s="23" t="s">
        <v>185</v>
      </c>
      <c r="CK1" s="23" t="s">
        <v>186</v>
      </c>
      <c r="CL1" s="23" t="s">
        <v>187</v>
      </c>
      <c r="CM1" s="23" t="s">
        <v>201</v>
      </c>
      <c r="CN1" s="23" t="s">
        <v>184</v>
      </c>
      <c r="CO1" s="23" t="s">
        <v>185</v>
      </c>
      <c r="CP1" s="23" t="s">
        <v>186</v>
      </c>
      <c r="CQ1" s="23" t="s">
        <v>187</v>
      </c>
      <c r="CR1" s="23" t="s">
        <v>202</v>
      </c>
      <c r="CS1" s="23" t="s">
        <v>184</v>
      </c>
      <c r="CT1" s="23" t="s">
        <v>185</v>
      </c>
      <c r="CU1" s="23" t="s">
        <v>186</v>
      </c>
      <c r="CV1" s="23" t="s">
        <v>187</v>
      </c>
      <c r="CW1" s="23" t="s">
        <v>203</v>
      </c>
      <c r="CX1" s="23" t="s">
        <v>184</v>
      </c>
      <c r="CY1" s="23" t="s">
        <v>185</v>
      </c>
      <c r="CZ1" s="23" t="s">
        <v>186</v>
      </c>
      <c r="DA1" s="23" t="s">
        <v>187</v>
      </c>
      <c r="DB1" s="23" t="s">
        <v>204</v>
      </c>
      <c r="DC1" s="23" t="s">
        <v>184</v>
      </c>
      <c r="DD1" s="23" t="s">
        <v>185</v>
      </c>
      <c r="DE1" s="23" t="s">
        <v>186</v>
      </c>
      <c r="DF1" s="23" t="s">
        <v>187</v>
      </c>
      <c r="DG1" s="23" t="s">
        <v>205</v>
      </c>
      <c r="DH1" s="23" t="s">
        <v>184</v>
      </c>
      <c r="DI1" s="23" t="s">
        <v>185</v>
      </c>
      <c r="DJ1" s="23" t="s">
        <v>186</v>
      </c>
      <c r="DK1" s="23" t="s">
        <v>187</v>
      </c>
      <c r="DL1" s="23" t="s">
        <v>206</v>
      </c>
      <c r="DM1" s="23" t="s">
        <v>184</v>
      </c>
      <c r="DN1" s="23" t="s">
        <v>185</v>
      </c>
      <c r="DO1" s="23" t="s">
        <v>186</v>
      </c>
      <c r="DP1" s="23" t="s">
        <v>187</v>
      </c>
      <c r="DQ1" s="23" t="s">
        <v>207</v>
      </c>
      <c r="DR1" s="23" t="s">
        <v>184</v>
      </c>
      <c r="DS1" s="23" t="s">
        <v>185</v>
      </c>
      <c r="DT1" s="23" t="s">
        <v>186</v>
      </c>
      <c r="DU1" s="23" t="s">
        <v>187</v>
      </c>
      <c r="DV1" s="23" t="s">
        <v>208</v>
      </c>
      <c r="DW1" s="23" t="s">
        <v>184</v>
      </c>
      <c r="DX1" s="23" t="s">
        <v>185</v>
      </c>
      <c r="DY1" s="23" t="s">
        <v>186</v>
      </c>
      <c r="DZ1" s="23" t="s">
        <v>187</v>
      </c>
      <c r="EA1" s="23" t="s">
        <v>209</v>
      </c>
      <c r="EB1" s="23" t="s">
        <v>184</v>
      </c>
      <c r="EC1" s="23" t="s">
        <v>185</v>
      </c>
      <c r="ED1" s="23" t="s">
        <v>186</v>
      </c>
      <c r="EE1" s="23" t="s">
        <v>187</v>
      </c>
      <c r="EF1" s="23" t="s">
        <v>210</v>
      </c>
      <c r="EG1" s="23" t="s">
        <v>211</v>
      </c>
      <c r="EH1" s="23" t="s">
        <v>212</v>
      </c>
      <c r="EI1" s="16" t="s">
        <v>180</v>
      </c>
      <c r="EJ1" s="23" t="s">
        <v>181</v>
      </c>
      <c r="EK1" s="23" t="s">
        <v>182</v>
      </c>
      <c r="EL1" s="23" t="s">
        <v>183</v>
      </c>
      <c r="EM1" s="23" t="s">
        <v>184</v>
      </c>
      <c r="EN1" s="23" t="s">
        <v>185</v>
      </c>
      <c r="EO1" s="23" t="s">
        <v>186</v>
      </c>
      <c r="EP1" s="23" t="s">
        <v>187</v>
      </c>
      <c r="EQ1" s="23" t="s">
        <v>188</v>
      </c>
      <c r="ER1" s="23" t="s">
        <v>184</v>
      </c>
      <c r="ES1" s="23" t="s">
        <v>185</v>
      </c>
      <c r="ET1" s="23" t="s">
        <v>186</v>
      </c>
      <c r="EU1" s="23" t="s">
        <v>187</v>
      </c>
      <c r="EV1" s="23" t="s">
        <v>189</v>
      </c>
      <c r="EW1" s="23" t="s">
        <v>184</v>
      </c>
      <c r="EX1" s="23" t="s">
        <v>185</v>
      </c>
      <c r="EY1" s="23" t="s">
        <v>186</v>
      </c>
      <c r="EZ1" s="23" t="s">
        <v>187</v>
      </c>
      <c r="FA1" s="23" t="s">
        <v>190</v>
      </c>
      <c r="FB1" s="23" t="s">
        <v>184</v>
      </c>
      <c r="FC1" s="23" t="s">
        <v>185</v>
      </c>
      <c r="FD1" s="23" t="s">
        <v>186</v>
      </c>
      <c r="FE1" s="23" t="s">
        <v>187</v>
      </c>
      <c r="FF1" s="23" t="s">
        <v>191</v>
      </c>
      <c r="FG1" s="23" t="s">
        <v>184</v>
      </c>
      <c r="FH1" s="23" t="s">
        <v>185</v>
      </c>
      <c r="FI1" s="23" t="s">
        <v>186</v>
      </c>
      <c r="FJ1" s="23" t="s">
        <v>187</v>
      </c>
      <c r="FK1" s="23" t="s">
        <v>192</v>
      </c>
      <c r="FL1" s="23" t="s">
        <v>184</v>
      </c>
      <c r="FM1" s="23" t="s">
        <v>185</v>
      </c>
      <c r="FN1" s="23" t="s">
        <v>186</v>
      </c>
      <c r="FO1" s="23" t="s">
        <v>187</v>
      </c>
      <c r="FP1" s="23" t="s">
        <v>193</v>
      </c>
      <c r="FQ1" s="23" t="s">
        <v>194</v>
      </c>
      <c r="FR1" s="23" t="s">
        <v>195</v>
      </c>
      <c r="FS1" s="23" t="s">
        <v>184</v>
      </c>
      <c r="FT1" s="23" t="s">
        <v>185</v>
      </c>
      <c r="FU1" s="23" t="s">
        <v>186</v>
      </c>
      <c r="FV1" s="23" t="s">
        <v>187</v>
      </c>
      <c r="FW1" s="23" t="s">
        <v>196</v>
      </c>
      <c r="FX1" s="23" t="s">
        <v>184</v>
      </c>
      <c r="FY1" s="23" t="s">
        <v>185</v>
      </c>
      <c r="FZ1" s="23" t="s">
        <v>186</v>
      </c>
      <c r="GA1" s="23" t="s">
        <v>187</v>
      </c>
      <c r="GB1" s="23" t="s">
        <v>197</v>
      </c>
      <c r="GC1" s="23" t="s">
        <v>184</v>
      </c>
      <c r="GD1" s="23" t="s">
        <v>185</v>
      </c>
      <c r="GE1" s="23" t="s">
        <v>186</v>
      </c>
      <c r="GF1" s="23" t="s">
        <v>187</v>
      </c>
      <c r="GG1" s="23" t="s">
        <v>198</v>
      </c>
      <c r="GH1" s="23" t="s">
        <v>184</v>
      </c>
      <c r="GI1" s="23" t="s">
        <v>185</v>
      </c>
      <c r="GJ1" s="23" t="s">
        <v>186</v>
      </c>
      <c r="GK1" s="23" t="s">
        <v>187</v>
      </c>
      <c r="GL1" s="23" t="s">
        <v>199</v>
      </c>
      <c r="GM1" s="23" t="s">
        <v>184</v>
      </c>
      <c r="GN1" s="23" t="s">
        <v>185</v>
      </c>
      <c r="GO1" s="23" t="s">
        <v>186</v>
      </c>
      <c r="GP1" s="23" t="s">
        <v>187</v>
      </c>
      <c r="GQ1" s="23" t="s">
        <v>200</v>
      </c>
      <c r="GR1" s="23" t="s">
        <v>184</v>
      </c>
      <c r="GS1" s="23" t="s">
        <v>185</v>
      </c>
      <c r="GT1" s="23" t="s">
        <v>186</v>
      </c>
      <c r="GU1" s="23" t="s">
        <v>187</v>
      </c>
      <c r="GV1" s="23" t="s">
        <v>201</v>
      </c>
      <c r="GW1" s="23" t="s">
        <v>184</v>
      </c>
      <c r="GX1" s="23" t="s">
        <v>185</v>
      </c>
      <c r="GY1" s="23" t="s">
        <v>186</v>
      </c>
      <c r="GZ1" s="23" t="s">
        <v>187</v>
      </c>
      <c r="HA1" s="23" t="s">
        <v>202</v>
      </c>
      <c r="HB1" s="23" t="s">
        <v>184</v>
      </c>
      <c r="HC1" s="23" t="s">
        <v>185</v>
      </c>
      <c r="HD1" s="23" t="s">
        <v>186</v>
      </c>
      <c r="HE1" s="23" t="s">
        <v>187</v>
      </c>
      <c r="HF1" s="23" t="s">
        <v>203</v>
      </c>
      <c r="HG1" s="23" t="s">
        <v>184</v>
      </c>
      <c r="HH1" s="23" t="s">
        <v>185</v>
      </c>
      <c r="HI1" s="23" t="s">
        <v>186</v>
      </c>
      <c r="HJ1" s="23" t="s">
        <v>187</v>
      </c>
      <c r="HK1" s="23" t="s">
        <v>204</v>
      </c>
      <c r="HL1" s="23" t="s">
        <v>184</v>
      </c>
      <c r="HM1" s="23" t="s">
        <v>185</v>
      </c>
      <c r="HN1" s="23" t="s">
        <v>186</v>
      </c>
      <c r="HO1" s="23" t="s">
        <v>187</v>
      </c>
      <c r="HP1" s="23" t="s">
        <v>205</v>
      </c>
      <c r="HQ1" s="23" t="s">
        <v>184</v>
      </c>
      <c r="HR1" s="23" t="s">
        <v>185</v>
      </c>
      <c r="HS1" s="23" t="s">
        <v>186</v>
      </c>
      <c r="HT1" s="23" t="s">
        <v>187</v>
      </c>
      <c r="HU1" s="23" t="s">
        <v>206</v>
      </c>
      <c r="HV1" s="23" t="s">
        <v>184</v>
      </c>
      <c r="HW1" s="23" t="s">
        <v>185</v>
      </c>
      <c r="HX1" s="23" t="s">
        <v>186</v>
      </c>
      <c r="HY1" s="23" t="s">
        <v>187</v>
      </c>
      <c r="HZ1" s="23" t="s">
        <v>207</v>
      </c>
      <c r="IA1" s="23" t="s">
        <v>184</v>
      </c>
      <c r="IB1" s="23" t="s">
        <v>185</v>
      </c>
      <c r="IC1" s="23" t="s">
        <v>186</v>
      </c>
      <c r="ID1" s="23" t="s">
        <v>187</v>
      </c>
      <c r="IE1" s="23" t="s">
        <v>208</v>
      </c>
      <c r="IF1" s="23" t="s">
        <v>184</v>
      </c>
      <c r="IG1" s="23" t="s">
        <v>185</v>
      </c>
      <c r="IH1" s="23" t="s">
        <v>186</v>
      </c>
      <c r="II1" s="23" t="s">
        <v>187</v>
      </c>
      <c r="IJ1" s="23" t="s">
        <v>209</v>
      </c>
      <c r="IK1" s="23" t="s">
        <v>184</v>
      </c>
      <c r="IL1" s="23" t="s">
        <v>185</v>
      </c>
      <c r="IM1" s="23" t="s">
        <v>186</v>
      </c>
      <c r="IN1" s="23" t="s">
        <v>187</v>
      </c>
      <c r="IO1" s="23" t="s">
        <v>210</v>
      </c>
      <c r="IP1" s="23" t="s">
        <v>211</v>
      </c>
      <c r="IQ1" s="23" t="s">
        <v>212</v>
      </c>
    </row>
    <row r="2" spans="1:251">
      <c r="A2" s="4">
        <v>1</v>
      </c>
      <c r="B2" s="6" t="s">
        <v>39</v>
      </c>
      <c r="C2" s="7">
        <v>44469.913442835648</v>
      </c>
      <c r="D2" s="6" t="s">
        <v>41</v>
      </c>
      <c r="E2" s="6" t="s">
        <v>42</v>
      </c>
      <c r="F2" s="6" t="s">
        <v>42</v>
      </c>
      <c r="G2" s="6" t="s">
        <v>68</v>
      </c>
      <c r="H2" s="6" t="s">
        <v>86</v>
      </c>
      <c r="I2" s="6" t="s">
        <v>64</v>
      </c>
      <c r="J2" s="6" t="s">
        <v>46</v>
      </c>
      <c r="K2" s="6" t="s">
        <v>80</v>
      </c>
      <c r="L2" s="6" t="s">
        <v>40</v>
      </c>
      <c r="M2" s="6" t="s">
        <v>57</v>
      </c>
      <c r="N2" s="6" t="s">
        <v>57</v>
      </c>
      <c r="O2" s="6" t="s">
        <v>58</v>
      </c>
      <c r="P2" s="6" t="s">
        <v>59</v>
      </c>
      <c r="Q2" s="6" t="s">
        <v>40</v>
      </c>
      <c r="R2" s="6" t="s">
        <v>59</v>
      </c>
      <c r="S2" s="6" t="s">
        <v>40</v>
      </c>
      <c r="T2" s="6" t="s">
        <v>60</v>
      </c>
      <c r="U2" s="6" t="s">
        <v>90</v>
      </c>
      <c r="V2" s="6" t="s">
        <v>114</v>
      </c>
      <c r="W2" s="6" t="s">
        <v>166</v>
      </c>
      <c r="X2" s="6" t="s">
        <v>166</v>
      </c>
      <c r="Y2" s="6" t="s">
        <v>166</v>
      </c>
      <c r="Z2" s="25">
        <v>1</v>
      </c>
      <c r="AA2" s="26" t="s">
        <v>90</v>
      </c>
      <c r="AB2" s="26" t="s">
        <v>213</v>
      </c>
      <c r="AC2" s="26" t="s">
        <v>214</v>
      </c>
      <c r="AD2" s="27">
        <v>5.1029999999999998</v>
      </c>
      <c r="AE2" s="27">
        <v>7.508</v>
      </c>
      <c r="AF2" s="27">
        <v>16.648</v>
      </c>
      <c r="AG2" s="27">
        <v>4</v>
      </c>
      <c r="AH2" s="26" t="s">
        <v>215</v>
      </c>
      <c r="AI2" s="27">
        <v>2.2679999999999998</v>
      </c>
      <c r="AJ2" s="27">
        <v>183.161</v>
      </c>
      <c r="AK2" s="27">
        <v>210.28899999999999</v>
      </c>
      <c r="AL2" s="27">
        <v>47</v>
      </c>
      <c r="AM2" s="26" t="s">
        <v>216</v>
      </c>
      <c r="AN2" s="27">
        <v>3.5409999999999999</v>
      </c>
      <c r="AO2" s="27">
        <v>88.933000000000007</v>
      </c>
      <c r="AP2" s="27">
        <v>91.873999999999995</v>
      </c>
      <c r="AQ2" s="27">
        <v>17</v>
      </c>
      <c r="AR2" s="26" t="s">
        <v>217</v>
      </c>
      <c r="AS2" s="27">
        <v>2.9</v>
      </c>
      <c r="AT2" s="27">
        <v>88.718000000000004</v>
      </c>
      <c r="AU2" s="27">
        <v>91.811000000000007</v>
      </c>
      <c r="AV2" s="27">
        <v>16</v>
      </c>
      <c r="AW2" s="26" t="s">
        <v>218</v>
      </c>
      <c r="AX2" s="27">
        <v>2.9329999999999998</v>
      </c>
      <c r="AY2" s="27">
        <v>74.331999999999994</v>
      </c>
      <c r="AZ2" s="27">
        <v>76.668999999999997</v>
      </c>
      <c r="BA2" s="27">
        <v>7</v>
      </c>
      <c r="BB2" s="26" t="s">
        <v>219</v>
      </c>
      <c r="BC2" s="27">
        <v>5.883</v>
      </c>
      <c r="BD2" s="27">
        <v>303.40199999999999</v>
      </c>
      <c r="BE2" s="27">
        <v>305.827</v>
      </c>
      <c r="BF2" s="27">
        <v>13</v>
      </c>
      <c r="BG2" s="26" t="s">
        <v>58</v>
      </c>
      <c r="BH2" s="26" t="s">
        <v>58</v>
      </c>
      <c r="BI2" s="26" t="s">
        <v>42</v>
      </c>
      <c r="BJ2" s="27">
        <v>3.867</v>
      </c>
      <c r="BK2" s="27">
        <v>170.22300000000001</v>
      </c>
      <c r="BL2" s="27">
        <v>171.602</v>
      </c>
      <c r="BM2" s="27">
        <v>23</v>
      </c>
      <c r="BN2" s="26" t="s">
        <v>220</v>
      </c>
      <c r="BO2" s="27">
        <v>3.516</v>
      </c>
      <c r="BP2" s="27">
        <v>182.21199999999999</v>
      </c>
      <c r="BQ2" s="27">
        <v>187.285</v>
      </c>
      <c r="BR2" s="27">
        <v>5</v>
      </c>
      <c r="BS2" s="26" t="s">
        <v>221</v>
      </c>
      <c r="BT2" s="27">
        <v>2.8849999999999998</v>
      </c>
      <c r="BU2" s="27">
        <v>150.441</v>
      </c>
      <c r="BV2" s="27">
        <v>152.20599999999999</v>
      </c>
      <c r="BW2" s="27">
        <v>31</v>
      </c>
      <c r="BX2" s="26" t="s">
        <v>222</v>
      </c>
      <c r="BY2" s="27">
        <v>5.23</v>
      </c>
      <c r="BZ2" s="27">
        <v>191.804</v>
      </c>
      <c r="CA2" s="27">
        <v>194.33799999999999</v>
      </c>
      <c r="CB2" s="27">
        <v>8</v>
      </c>
      <c r="CC2" s="26" t="s">
        <v>223</v>
      </c>
      <c r="CD2" s="27">
        <v>23.047999999999998</v>
      </c>
      <c r="CE2" s="27">
        <v>348.267</v>
      </c>
      <c r="CF2" s="27">
        <v>350.32100000000003</v>
      </c>
      <c r="CG2" s="27">
        <v>15</v>
      </c>
      <c r="CH2" s="26" t="s">
        <v>224</v>
      </c>
      <c r="CI2" s="27">
        <v>10.685</v>
      </c>
      <c r="CJ2" s="27">
        <v>74.007999999999996</v>
      </c>
      <c r="CK2" s="27">
        <v>76.322000000000003</v>
      </c>
      <c r="CL2" s="27">
        <v>19</v>
      </c>
      <c r="CM2" s="26" t="s">
        <v>225</v>
      </c>
      <c r="CN2" s="27">
        <v>5.2409999999999997</v>
      </c>
      <c r="CO2" s="27">
        <v>138.73099999999999</v>
      </c>
      <c r="CP2" s="27">
        <v>140.85499999999999</v>
      </c>
      <c r="CQ2" s="27">
        <v>4</v>
      </c>
      <c r="CR2" s="26" t="s">
        <v>226</v>
      </c>
      <c r="CS2" s="27">
        <v>77.472999999999999</v>
      </c>
      <c r="CT2" s="27">
        <v>87.138000000000005</v>
      </c>
      <c r="CU2" s="27">
        <v>89.063999999999993</v>
      </c>
      <c r="CV2" s="27">
        <v>3</v>
      </c>
      <c r="CW2" s="26" t="s">
        <v>227</v>
      </c>
      <c r="CX2" s="27">
        <v>80.224000000000004</v>
      </c>
      <c r="CY2" s="27">
        <v>84.334999999999994</v>
      </c>
      <c r="CZ2" s="27">
        <v>85.775999999999996</v>
      </c>
      <c r="DA2" s="27">
        <v>4</v>
      </c>
      <c r="DB2" s="26" t="s">
        <v>228</v>
      </c>
      <c r="DC2" s="27">
        <v>5.8090000000000002</v>
      </c>
      <c r="DD2" s="27">
        <v>109.649</v>
      </c>
      <c r="DE2" s="27">
        <v>111.334</v>
      </c>
      <c r="DF2" s="27">
        <v>2</v>
      </c>
      <c r="DG2" s="26" t="s">
        <v>229</v>
      </c>
      <c r="DH2" s="27">
        <v>9.3469999999999995</v>
      </c>
      <c r="DI2" s="27">
        <v>213.95</v>
      </c>
      <c r="DJ2" s="27">
        <v>215.697</v>
      </c>
      <c r="DK2" s="27">
        <v>7</v>
      </c>
      <c r="DL2" s="26" t="s">
        <v>230</v>
      </c>
      <c r="DM2" s="27">
        <v>7.83</v>
      </c>
      <c r="DN2" s="27">
        <v>98.328999999999994</v>
      </c>
      <c r="DO2" s="27">
        <v>99.957999999999998</v>
      </c>
      <c r="DP2" s="27">
        <v>5</v>
      </c>
      <c r="DQ2" s="26" t="s">
        <v>231</v>
      </c>
      <c r="DR2" s="27">
        <v>153.404</v>
      </c>
      <c r="DS2" s="27">
        <v>159.97499999999999</v>
      </c>
      <c r="DT2" s="27">
        <v>161.577</v>
      </c>
      <c r="DU2" s="27">
        <v>2</v>
      </c>
      <c r="DV2" s="26" t="s">
        <v>232</v>
      </c>
      <c r="DW2" s="27">
        <v>85.152000000000001</v>
      </c>
      <c r="DX2" s="27">
        <v>102.997</v>
      </c>
      <c r="DY2" s="27">
        <v>104.654</v>
      </c>
      <c r="DZ2" s="27">
        <v>2</v>
      </c>
      <c r="EA2" s="26" t="s">
        <v>233</v>
      </c>
      <c r="EB2" s="27">
        <v>34.409999999999997</v>
      </c>
      <c r="EC2" s="27">
        <v>134.14500000000001</v>
      </c>
      <c r="ED2" s="27">
        <v>135.44499999999999</v>
      </c>
      <c r="EE2" s="27">
        <v>2</v>
      </c>
      <c r="EF2" s="26" t="s">
        <v>40</v>
      </c>
      <c r="EG2" s="27">
        <v>3584</v>
      </c>
      <c r="EH2" s="26" t="s">
        <v>234</v>
      </c>
      <c r="EI2" s="28">
        <v>1</v>
      </c>
      <c r="EJ2" s="26" t="s">
        <v>90</v>
      </c>
      <c r="EK2" s="26" t="s">
        <v>213</v>
      </c>
      <c r="EL2" s="26" t="s">
        <v>450</v>
      </c>
      <c r="EM2" s="27">
        <v>3.22</v>
      </c>
      <c r="EN2" s="27">
        <v>5.1539999999999999</v>
      </c>
      <c r="EO2" s="27">
        <v>12.638999999999999</v>
      </c>
      <c r="EP2" s="27">
        <v>2</v>
      </c>
      <c r="EQ2" s="26" t="s">
        <v>734</v>
      </c>
      <c r="ER2" s="27">
        <v>11.561</v>
      </c>
      <c r="ES2" s="27">
        <v>301.29899999999998</v>
      </c>
      <c r="ET2" s="27">
        <v>305.68900000000002</v>
      </c>
      <c r="EU2" s="27">
        <v>23</v>
      </c>
      <c r="EV2" s="26" t="s">
        <v>311</v>
      </c>
      <c r="EW2" s="27">
        <v>3.141</v>
      </c>
      <c r="EX2" s="27">
        <v>56.511000000000003</v>
      </c>
      <c r="EY2" s="27">
        <v>66.44</v>
      </c>
      <c r="EZ2" s="27">
        <v>3</v>
      </c>
      <c r="FA2" s="26" t="s">
        <v>217</v>
      </c>
      <c r="FB2" s="27">
        <v>28.169</v>
      </c>
      <c r="FC2" s="27">
        <v>33.073</v>
      </c>
      <c r="FD2" s="27">
        <v>34.901000000000003</v>
      </c>
      <c r="FE2" s="27">
        <v>3</v>
      </c>
      <c r="FF2" s="26" t="s">
        <v>735</v>
      </c>
      <c r="FG2" s="27">
        <v>2.2080000000000002</v>
      </c>
      <c r="FH2" s="27">
        <v>60.152999999999999</v>
      </c>
      <c r="FI2" s="27">
        <v>61.774999999999999</v>
      </c>
      <c r="FJ2" s="27">
        <v>2</v>
      </c>
      <c r="FK2" s="26" t="s">
        <v>736</v>
      </c>
      <c r="FL2" s="27">
        <v>20.558</v>
      </c>
      <c r="FM2" s="27">
        <v>477.86200000000002</v>
      </c>
      <c r="FN2" s="27">
        <v>480.10899999999998</v>
      </c>
      <c r="FO2" s="27">
        <v>37</v>
      </c>
      <c r="FP2" s="26" t="s">
        <v>42</v>
      </c>
      <c r="FQ2" s="26" t="s">
        <v>42</v>
      </c>
      <c r="FR2" s="26" t="s">
        <v>42</v>
      </c>
      <c r="FS2" s="27">
        <v>26.387</v>
      </c>
      <c r="FT2" s="27">
        <v>209.077</v>
      </c>
      <c r="FU2" s="27">
        <v>211.095</v>
      </c>
      <c r="FV2" s="27">
        <v>10</v>
      </c>
      <c r="FW2" s="26" t="s">
        <v>737</v>
      </c>
      <c r="FX2" s="27">
        <v>5.0869999999999997</v>
      </c>
      <c r="FY2" s="27">
        <v>262.59100000000001</v>
      </c>
      <c r="FZ2" s="27">
        <v>265.03300000000002</v>
      </c>
      <c r="GA2" s="27">
        <v>6</v>
      </c>
      <c r="GB2" s="26" t="s">
        <v>254</v>
      </c>
      <c r="GC2" s="27">
        <v>38.033999999999999</v>
      </c>
      <c r="GD2" s="27">
        <v>51.131999999999998</v>
      </c>
      <c r="GE2" s="27">
        <v>52.536000000000001</v>
      </c>
      <c r="GF2" s="27">
        <v>4</v>
      </c>
      <c r="GG2" s="26" t="s">
        <v>254</v>
      </c>
      <c r="GH2" s="27">
        <v>26.463999999999999</v>
      </c>
      <c r="GI2" s="27">
        <v>397.88200000000001</v>
      </c>
      <c r="GJ2" s="27">
        <v>403.53699999999998</v>
      </c>
      <c r="GK2" s="27">
        <v>26</v>
      </c>
      <c r="GL2" s="26" t="s">
        <v>738</v>
      </c>
      <c r="GM2" s="27">
        <v>5.5940000000000003</v>
      </c>
      <c r="GN2" s="27">
        <v>367.721</v>
      </c>
      <c r="GO2" s="27">
        <v>369.22</v>
      </c>
      <c r="GP2" s="27">
        <v>50</v>
      </c>
      <c r="GQ2" s="26" t="s">
        <v>243</v>
      </c>
      <c r="GR2" s="27">
        <v>33.030999999999999</v>
      </c>
      <c r="GS2" s="27">
        <v>40.1</v>
      </c>
      <c r="GT2" s="27">
        <v>42.536000000000001</v>
      </c>
      <c r="GU2" s="27">
        <v>2</v>
      </c>
      <c r="GV2" s="26" t="s">
        <v>739</v>
      </c>
      <c r="GW2" s="27">
        <v>5.7069999999999999</v>
      </c>
      <c r="GX2" s="27">
        <v>70.278000000000006</v>
      </c>
      <c r="GY2" s="27">
        <v>72.188999999999993</v>
      </c>
      <c r="GZ2" s="27">
        <v>2</v>
      </c>
      <c r="HA2" s="26" t="s">
        <v>226</v>
      </c>
      <c r="HB2" s="27">
        <v>13.912000000000001</v>
      </c>
      <c r="HC2" s="27">
        <v>17.945</v>
      </c>
      <c r="HD2" s="27">
        <v>25.373999999999999</v>
      </c>
      <c r="HE2" s="27">
        <v>2</v>
      </c>
      <c r="HF2" s="26" t="s">
        <v>227</v>
      </c>
      <c r="HG2" s="27">
        <v>18.962</v>
      </c>
      <c r="HH2" s="27">
        <v>34.825000000000003</v>
      </c>
      <c r="HI2" s="27">
        <v>38.953000000000003</v>
      </c>
      <c r="HJ2" s="27">
        <v>2</v>
      </c>
      <c r="HK2" s="26" t="s">
        <v>274</v>
      </c>
      <c r="HL2" s="27">
        <v>9.3179999999999996</v>
      </c>
      <c r="HM2" s="27">
        <v>67.177999999999997</v>
      </c>
      <c r="HN2" s="27">
        <v>68.924000000000007</v>
      </c>
      <c r="HO2" s="27">
        <v>3</v>
      </c>
      <c r="HP2" s="26" t="s">
        <v>740</v>
      </c>
      <c r="HQ2" s="27">
        <v>13.195</v>
      </c>
      <c r="HR2" s="27">
        <v>248.06700000000001</v>
      </c>
      <c r="HS2" s="27">
        <v>248.87299999999999</v>
      </c>
      <c r="HT2" s="27">
        <v>21</v>
      </c>
      <c r="HU2" s="26" t="s">
        <v>741</v>
      </c>
      <c r="HV2" s="27">
        <v>3.8889999999999998</v>
      </c>
      <c r="HW2" s="27">
        <v>58.603999999999999</v>
      </c>
      <c r="HX2" s="27">
        <v>63.417999999999999</v>
      </c>
      <c r="HY2" s="27">
        <v>3</v>
      </c>
      <c r="HZ2" s="26" t="s">
        <v>277</v>
      </c>
      <c r="IA2" s="27">
        <v>11.122</v>
      </c>
      <c r="IB2" s="27">
        <v>15.237</v>
      </c>
      <c r="IC2" s="27">
        <v>17.123999999999999</v>
      </c>
      <c r="ID2" s="27">
        <v>2</v>
      </c>
      <c r="IE2" s="26" t="s">
        <v>319</v>
      </c>
      <c r="IF2" s="27">
        <v>15.331</v>
      </c>
      <c r="IG2" s="27">
        <v>22.960999999999999</v>
      </c>
      <c r="IH2" s="27">
        <v>25.215</v>
      </c>
      <c r="II2" s="27">
        <v>2</v>
      </c>
      <c r="IJ2" s="26" t="s">
        <v>742</v>
      </c>
      <c r="IK2" s="27">
        <v>2.9980000000000002</v>
      </c>
      <c r="IL2" s="27">
        <v>32.094999999999999</v>
      </c>
      <c r="IM2" s="27">
        <v>53.921999999999997</v>
      </c>
      <c r="IN2" s="27">
        <v>3</v>
      </c>
      <c r="IO2" s="26" t="s">
        <v>42</v>
      </c>
      <c r="IP2" s="27">
        <v>3363</v>
      </c>
      <c r="IQ2" s="26" t="s">
        <v>234</v>
      </c>
    </row>
    <row r="3" spans="1:251">
      <c r="A3" s="4">
        <v>2</v>
      </c>
      <c r="B3" s="6" t="s">
        <v>39</v>
      </c>
      <c r="C3" s="7">
        <v>44477.96075997685</v>
      </c>
      <c r="D3" s="6" t="s">
        <v>41</v>
      </c>
      <c r="E3" s="6" t="s">
        <v>42</v>
      </c>
      <c r="F3" s="6" t="s">
        <v>42</v>
      </c>
      <c r="G3" s="6" t="s">
        <v>54</v>
      </c>
      <c r="H3" s="6" t="s">
        <v>44</v>
      </c>
      <c r="I3" s="6" t="s">
        <v>64</v>
      </c>
      <c r="J3" s="6" t="s">
        <v>84</v>
      </c>
      <c r="K3" s="6" t="s">
        <v>47</v>
      </c>
      <c r="L3" s="6" t="s">
        <v>40</v>
      </c>
      <c r="M3" s="6" t="s">
        <v>57</v>
      </c>
      <c r="N3" s="6" t="s">
        <v>57</v>
      </c>
      <c r="O3" s="6" t="s">
        <v>58</v>
      </c>
      <c r="P3" s="6" t="s">
        <v>59</v>
      </c>
      <c r="Q3" s="6" t="s">
        <v>40</v>
      </c>
      <c r="R3" s="6" t="s">
        <v>59</v>
      </c>
      <c r="S3" s="6" t="s">
        <v>40</v>
      </c>
      <c r="T3" s="6" t="s">
        <v>60</v>
      </c>
      <c r="U3" s="6" t="s">
        <v>85</v>
      </c>
      <c r="V3" s="6" t="s">
        <v>131</v>
      </c>
      <c r="W3" s="6" t="s">
        <v>166</v>
      </c>
      <c r="X3" s="6" t="s">
        <v>166</v>
      </c>
      <c r="Y3" s="6" t="s">
        <v>166</v>
      </c>
      <c r="Z3" s="25">
        <v>2</v>
      </c>
      <c r="AA3" s="26" t="s">
        <v>85</v>
      </c>
      <c r="AB3" s="26" t="s">
        <v>235</v>
      </c>
      <c r="AC3" s="26" t="s">
        <v>236</v>
      </c>
      <c r="AD3" s="27">
        <v>16.434999999999999</v>
      </c>
      <c r="AE3" s="27">
        <v>74.028000000000006</v>
      </c>
      <c r="AF3" s="27">
        <v>76.921999999999997</v>
      </c>
      <c r="AG3" s="27">
        <v>4</v>
      </c>
      <c r="AH3" s="26" t="s">
        <v>237</v>
      </c>
      <c r="AI3" s="27">
        <v>42.414999999999999</v>
      </c>
      <c r="AJ3" s="27">
        <v>243.054</v>
      </c>
      <c r="AK3" s="27">
        <v>254.62</v>
      </c>
      <c r="AL3" s="27">
        <v>26</v>
      </c>
      <c r="AM3" s="26" t="s">
        <v>238</v>
      </c>
      <c r="AN3" s="27">
        <v>1.99</v>
      </c>
      <c r="AO3" s="27">
        <v>165.71100000000001</v>
      </c>
      <c r="AP3" s="27">
        <v>168.20699999999999</v>
      </c>
      <c r="AQ3" s="27">
        <v>21</v>
      </c>
      <c r="AR3" s="26" t="s">
        <v>239</v>
      </c>
      <c r="AS3" s="27">
        <v>6.2270000000000003</v>
      </c>
      <c r="AT3" s="27">
        <v>108.59</v>
      </c>
      <c r="AU3" s="27">
        <v>111.327</v>
      </c>
      <c r="AV3" s="27">
        <v>2</v>
      </c>
      <c r="AW3" s="26" t="s">
        <v>40</v>
      </c>
      <c r="AX3" s="27">
        <v>29.901</v>
      </c>
      <c r="AY3" s="27">
        <v>29.901</v>
      </c>
      <c r="AZ3" s="27">
        <v>29.914000000000001</v>
      </c>
      <c r="BA3" s="27">
        <v>1</v>
      </c>
      <c r="BB3" s="26" t="s">
        <v>240</v>
      </c>
      <c r="BC3" s="27">
        <v>99.332999999999998</v>
      </c>
      <c r="BD3" s="27">
        <v>126.879</v>
      </c>
      <c r="BE3" s="27">
        <v>187.17099999999999</v>
      </c>
      <c r="BF3" s="27">
        <v>3</v>
      </c>
      <c r="BG3" s="26" t="s">
        <v>58</v>
      </c>
      <c r="BH3" s="26" t="s">
        <v>58</v>
      </c>
      <c r="BI3" s="26" t="s">
        <v>42</v>
      </c>
      <c r="BJ3" s="27">
        <v>2.3620000000000001</v>
      </c>
      <c r="BK3" s="27">
        <v>96.56</v>
      </c>
      <c r="BL3" s="27">
        <v>98.715000000000003</v>
      </c>
      <c r="BM3" s="27">
        <v>17</v>
      </c>
      <c r="BN3" s="26" t="s">
        <v>241</v>
      </c>
      <c r="BO3" s="27">
        <v>18.353000000000002</v>
      </c>
      <c r="BP3" s="27">
        <v>158.566</v>
      </c>
      <c r="BQ3" s="27">
        <v>159.71299999999999</v>
      </c>
      <c r="BR3" s="27">
        <v>12</v>
      </c>
      <c r="BS3" s="26" t="s">
        <v>221</v>
      </c>
      <c r="BT3" s="27">
        <v>29.667999999999999</v>
      </c>
      <c r="BU3" s="27">
        <v>29.667999999999999</v>
      </c>
      <c r="BV3" s="27">
        <v>32.645000000000003</v>
      </c>
      <c r="BW3" s="27">
        <v>1</v>
      </c>
      <c r="BX3" s="26" t="s">
        <v>40</v>
      </c>
      <c r="BY3" s="27">
        <v>8.83</v>
      </c>
      <c r="BZ3" s="27">
        <v>42.12</v>
      </c>
      <c r="CA3" s="27">
        <v>42.13</v>
      </c>
      <c r="CB3" s="27">
        <v>3</v>
      </c>
      <c r="CC3" s="26" t="s">
        <v>242</v>
      </c>
      <c r="CD3" s="27">
        <v>44.350999999999999</v>
      </c>
      <c r="CE3" s="27">
        <v>126.39</v>
      </c>
      <c r="CF3" s="27">
        <v>274.75400000000002</v>
      </c>
      <c r="CG3" s="27">
        <v>9</v>
      </c>
      <c r="CH3" s="26" t="s">
        <v>243</v>
      </c>
      <c r="CI3" s="27">
        <v>104.127</v>
      </c>
      <c r="CJ3" s="27">
        <v>185.506</v>
      </c>
      <c r="CK3" s="27">
        <v>188.35599999999999</v>
      </c>
      <c r="CL3" s="27">
        <v>28</v>
      </c>
      <c r="CM3" s="26" t="s">
        <v>244</v>
      </c>
      <c r="CN3" s="27">
        <v>5.3479999999999999</v>
      </c>
      <c r="CO3" s="27">
        <v>122.827</v>
      </c>
      <c r="CP3" s="27">
        <v>123.307</v>
      </c>
      <c r="CQ3" s="27">
        <v>4</v>
      </c>
      <c r="CR3" s="26" t="s">
        <v>226</v>
      </c>
      <c r="CS3" s="27">
        <v>116.33199999999999</v>
      </c>
      <c r="CT3" s="27">
        <v>157.14599999999999</v>
      </c>
      <c r="CU3" s="27">
        <v>159.999</v>
      </c>
      <c r="CV3" s="27">
        <v>8</v>
      </c>
      <c r="CW3" s="26" t="s">
        <v>227</v>
      </c>
      <c r="CX3" s="27">
        <v>110.658</v>
      </c>
      <c r="CY3" s="27">
        <v>154.03100000000001</v>
      </c>
      <c r="CZ3" s="27">
        <v>155.20099999999999</v>
      </c>
      <c r="DA3" s="27">
        <v>27</v>
      </c>
      <c r="DB3" s="26" t="s">
        <v>245</v>
      </c>
      <c r="DC3" s="27">
        <v>16.103000000000002</v>
      </c>
      <c r="DD3" s="27">
        <v>120.28700000000001</v>
      </c>
      <c r="DE3" s="27">
        <v>120.84399999999999</v>
      </c>
      <c r="DF3" s="27">
        <v>6</v>
      </c>
      <c r="DG3" s="26" t="s">
        <v>246</v>
      </c>
      <c r="DH3" s="27">
        <v>16.263000000000002</v>
      </c>
      <c r="DI3" s="27">
        <v>205.374</v>
      </c>
      <c r="DJ3" s="27">
        <v>212.69800000000001</v>
      </c>
      <c r="DK3" s="27">
        <v>4</v>
      </c>
      <c r="DL3" s="26" t="s">
        <v>230</v>
      </c>
      <c r="DM3" s="27">
        <v>29.128</v>
      </c>
      <c r="DN3" s="27">
        <v>29.128</v>
      </c>
      <c r="DO3" s="27">
        <v>102.988</v>
      </c>
      <c r="DP3" s="27">
        <v>1</v>
      </c>
      <c r="DQ3" s="26" t="s">
        <v>231</v>
      </c>
      <c r="DR3" s="27">
        <v>92.277000000000001</v>
      </c>
      <c r="DS3" s="27">
        <v>132.672</v>
      </c>
      <c r="DT3" s="27">
        <v>146.65299999999999</v>
      </c>
      <c r="DU3" s="27">
        <v>6</v>
      </c>
      <c r="DV3" s="26" t="s">
        <v>232</v>
      </c>
      <c r="DW3" s="27">
        <v>26.876999999999999</v>
      </c>
      <c r="DX3" s="27">
        <v>60.220999999999997</v>
      </c>
      <c r="DY3" s="27">
        <v>85.453999999999994</v>
      </c>
      <c r="DZ3" s="27">
        <v>5</v>
      </c>
      <c r="EA3" s="26" t="s">
        <v>247</v>
      </c>
      <c r="EB3" s="27">
        <v>41.305</v>
      </c>
      <c r="EC3" s="27">
        <v>183.09</v>
      </c>
      <c r="ED3" s="27">
        <v>187.864</v>
      </c>
      <c r="EE3" s="27">
        <v>9</v>
      </c>
      <c r="EF3" s="26" t="s">
        <v>42</v>
      </c>
      <c r="EG3" s="27">
        <v>3288</v>
      </c>
      <c r="EH3" s="26" t="s">
        <v>234</v>
      </c>
      <c r="EI3" s="28">
        <v>2</v>
      </c>
      <c r="EJ3" s="26" t="s">
        <v>85</v>
      </c>
      <c r="EK3" s="26" t="s">
        <v>235</v>
      </c>
      <c r="EL3" s="26" t="s">
        <v>743</v>
      </c>
      <c r="EM3" s="27">
        <v>4.5030000000000001</v>
      </c>
      <c r="EN3" s="27">
        <v>4.5030000000000001</v>
      </c>
      <c r="EO3" s="27">
        <v>12.282999999999999</v>
      </c>
      <c r="EP3" s="27">
        <v>1</v>
      </c>
      <c r="EQ3" s="26" t="s">
        <v>744</v>
      </c>
      <c r="ER3" s="27">
        <v>2.5019999999999998</v>
      </c>
      <c r="ES3" s="27">
        <v>2.5019999999999998</v>
      </c>
      <c r="ET3" s="27">
        <v>49.661999999999999</v>
      </c>
      <c r="EU3" s="27">
        <v>1</v>
      </c>
      <c r="EV3" s="26" t="s">
        <v>380</v>
      </c>
      <c r="EW3" s="27">
        <v>5.0999999999999996</v>
      </c>
      <c r="EX3" s="27">
        <v>7.7649999999999997</v>
      </c>
      <c r="EY3" s="27">
        <v>8.4659999999999993</v>
      </c>
      <c r="EZ3" s="27">
        <v>2</v>
      </c>
      <c r="FA3" s="26" t="s">
        <v>217</v>
      </c>
      <c r="FB3" s="27">
        <v>3.8919999999999999</v>
      </c>
      <c r="FC3" s="27">
        <v>3.8919999999999999</v>
      </c>
      <c r="FD3" s="27">
        <v>13.3</v>
      </c>
      <c r="FE3" s="27">
        <v>1</v>
      </c>
      <c r="FF3" s="26" t="s">
        <v>745</v>
      </c>
      <c r="FG3" s="27">
        <v>7.5970000000000004</v>
      </c>
      <c r="FH3" s="27">
        <v>42.494999999999997</v>
      </c>
      <c r="FI3" s="27">
        <v>43.868000000000002</v>
      </c>
      <c r="FJ3" s="27">
        <v>3</v>
      </c>
      <c r="FK3" s="26" t="s">
        <v>746</v>
      </c>
      <c r="FL3" s="27">
        <v>2.6579999999999999</v>
      </c>
      <c r="FM3" s="27">
        <v>149.33099999999999</v>
      </c>
      <c r="FN3" s="27">
        <v>151.71100000000001</v>
      </c>
      <c r="FO3" s="27">
        <v>8</v>
      </c>
      <c r="FP3" s="26" t="s">
        <v>42</v>
      </c>
      <c r="FQ3" s="26" t="s">
        <v>58</v>
      </c>
      <c r="FR3" s="26" t="s">
        <v>58</v>
      </c>
      <c r="FS3" s="27">
        <v>57.685000000000002</v>
      </c>
      <c r="FT3" s="27">
        <v>361.11599999999999</v>
      </c>
      <c r="FU3" s="27">
        <v>361.67099999999999</v>
      </c>
      <c r="FV3" s="27">
        <v>14</v>
      </c>
      <c r="FW3" s="26" t="s">
        <v>747</v>
      </c>
      <c r="FX3" s="27">
        <v>4.1500000000000004</v>
      </c>
      <c r="FY3" s="27">
        <v>113.777</v>
      </c>
      <c r="FZ3" s="27">
        <v>164.517</v>
      </c>
      <c r="GA3" s="27">
        <v>6</v>
      </c>
      <c r="GB3" s="26" t="s">
        <v>530</v>
      </c>
      <c r="GC3" s="27">
        <v>186.69200000000001</v>
      </c>
      <c r="GD3" s="27">
        <v>190.86199999999999</v>
      </c>
      <c r="GE3" s="27">
        <v>224.845</v>
      </c>
      <c r="GF3" s="27">
        <v>2</v>
      </c>
      <c r="GG3" s="26" t="s">
        <v>748</v>
      </c>
      <c r="GH3" s="27">
        <v>4.57</v>
      </c>
      <c r="GI3" s="27">
        <v>121.617</v>
      </c>
      <c r="GJ3" s="27">
        <v>125.128</v>
      </c>
      <c r="GK3" s="27">
        <v>10</v>
      </c>
      <c r="GL3" s="26" t="s">
        <v>40</v>
      </c>
      <c r="GM3" s="27">
        <v>4.71</v>
      </c>
      <c r="GN3" s="27">
        <v>94.545000000000002</v>
      </c>
      <c r="GO3" s="27">
        <v>94.534999999999997</v>
      </c>
      <c r="GP3" s="27">
        <v>10</v>
      </c>
      <c r="GQ3" s="26" t="s">
        <v>243</v>
      </c>
      <c r="GR3" s="27">
        <v>49.216000000000001</v>
      </c>
      <c r="GS3" s="27">
        <v>67.813999999999993</v>
      </c>
      <c r="GT3" s="27">
        <v>69.066000000000003</v>
      </c>
      <c r="GU3" s="27">
        <v>3</v>
      </c>
      <c r="GV3" s="26" t="s">
        <v>543</v>
      </c>
      <c r="GW3" s="27">
        <v>19.126000000000001</v>
      </c>
      <c r="GX3" s="27">
        <v>30.984999999999999</v>
      </c>
      <c r="GY3" s="27">
        <v>32.084000000000003</v>
      </c>
      <c r="GZ3" s="27">
        <v>3</v>
      </c>
      <c r="HA3" s="26" t="s">
        <v>226</v>
      </c>
      <c r="HB3" s="27">
        <v>42.32</v>
      </c>
      <c r="HC3" s="27">
        <v>52.901000000000003</v>
      </c>
      <c r="HD3" s="27">
        <v>53.445</v>
      </c>
      <c r="HE3" s="27">
        <v>8</v>
      </c>
      <c r="HF3" s="26" t="s">
        <v>364</v>
      </c>
      <c r="HG3" s="27">
        <v>52.210999999999999</v>
      </c>
      <c r="HH3" s="27">
        <v>84.543000000000006</v>
      </c>
      <c r="HI3" s="27">
        <v>86.72</v>
      </c>
      <c r="HJ3" s="27">
        <v>5</v>
      </c>
      <c r="HK3" s="26" t="s">
        <v>749</v>
      </c>
      <c r="HL3" s="27">
        <v>44.765999999999998</v>
      </c>
      <c r="HM3" s="27">
        <v>105.468</v>
      </c>
      <c r="HN3" s="27">
        <v>106.526</v>
      </c>
      <c r="HO3" s="27">
        <v>3</v>
      </c>
      <c r="HP3" s="26" t="s">
        <v>750</v>
      </c>
      <c r="HQ3" s="27">
        <v>10.145</v>
      </c>
      <c r="HR3" s="27">
        <v>119.13200000000001</v>
      </c>
      <c r="HS3" s="27">
        <v>120.505</v>
      </c>
      <c r="HT3" s="27">
        <v>19</v>
      </c>
      <c r="HU3" s="26" t="s">
        <v>751</v>
      </c>
      <c r="HV3" s="27">
        <v>19.175999999999998</v>
      </c>
      <c r="HW3" s="27">
        <v>40.817</v>
      </c>
      <c r="HX3" s="27">
        <v>41.77</v>
      </c>
      <c r="HY3" s="27">
        <v>2</v>
      </c>
      <c r="HZ3" s="26" t="s">
        <v>231</v>
      </c>
      <c r="IA3" s="27">
        <v>14.035</v>
      </c>
      <c r="IB3" s="27">
        <v>31.091999999999999</v>
      </c>
      <c r="IC3" s="27">
        <v>32.619999999999997</v>
      </c>
      <c r="ID3" s="27">
        <v>2</v>
      </c>
      <c r="IE3" s="26" t="s">
        <v>322</v>
      </c>
      <c r="IF3" s="27">
        <v>6.6420000000000003</v>
      </c>
      <c r="IG3" s="27">
        <v>19.096</v>
      </c>
      <c r="IH3" s="27">
        <v>20.861999999999998</v>
      </c>
      <c r="II3" s="27">
        <v>2</v>
      </c>
      <c r="IJ3" s="26" t="s">
        <v>752</v>
      </c>
      <c r="IK3" s="27">
        <v>184.05500000000001</v>
      </c>
      <c r="IL3" s="27">
        <v>421.14499999999998</v>
      </c>
      <c r="IM3" s="27">
        <v>422.71</v>
      </c>
      <c r="IN3" s="27">
        <v>4</v>
      </c>
      <c r="IO3" s="26" t="s">
        <v>42</v>
      </c>
      <c r="IP3" s="27">
        <v>2448</v>
      </c>
      <c r="IQ3" s="26" t="s">
        <v>234</v>
      </c>
    </row>
    <row r="4" spans="1:251">
      <c r="A4" s="4">
        <v>3</v>
      </c>
      <c r="B4" s="6" t="s">
        <v>39</v>
      </c>
      <c r="C4" s="7">
        <v>44469.920282118059</v>
      </c>
      <c r="D4" s="6" t="s">
        <v>41</v>
      </c>
      <c r="E4" s="6" t="s">
        <v>42</v>
      </c>
      <c r="F4" s="6" t="s">
        <v>42</v>
      </c>
      <c r="G4" s="6" t="s">
        <v>43</v>
      </c>
      <c r="H4" s="6" t="s">
        <v>44</v>
      </c>
      <c r="I4" s="6" t="s">
        <v>64</v>
      </c>
      <c r="J4" s="6" t="s">
        <v>84</v>
      </c>
      <c r="K4" s="6" t="s">
        <v>91</v>
      </c>
      <c r="L4" s="6" t="s">
        <v>40</v>
      </c>
      <c r="M4" s="6" t="s">
        <v>57</v>
      </c>
      <c r="N4" s="6" t="s">
        <v>61</v>
      </c>
      <c r="O4" s="6" t="s">
        <v>58</v>
      </c>
      <c r="P4" s="6" t="s">
        <v>59</v>
      </c>
      <c r="Q4" s="6" t="s">
        <v>40</v>
      </c>
      <c r="R4" s="6" t="s">
        <v>59</v>
      </c>
      <c r="S4" s="6" t="s">
        <v>40</v>
      </c>
      <c r="T4" s="6" t="s">
        <v>60</v>
      </c>
      <c r="U4" s="6" t="s">
        <v>90</v>
      </c>
      <c r="V4" s="6" t="s">
        <v>117</v>
      </c>
      <c r="W4" s="6" t="s">
        <v>166</v>
      </c>
      <c r="X4" s="6" t="s">
        <v>166</v>
      </c>
      <c r="Y4" s="6" t="s">
        <v>166</v>
      </c>
      <c r="Z4" s="25">
        <v>3</v>
      </c>
      <c r="AA4" s="26" t="s">
        <v>90</v>
      </c>
      <c r="AB4" s="26" t="s">
        <v>248</v>
      </c>
      <c r="AC4" s="26" t="s">
        <v>249</v>
      </c>
      <c r="AD4" s="27">
        <v>97.039000000000001</v>
      </c>
      <c r="AE4" s="27">
        <v>97.039000000000001</v>
      </c>
      <c r="AF4" s="27">
        <v>155.065</v>
      </c>
      <c r="AG4" s="27">
        <v>1</v>
      </c>
      <c r="AH4" s="26" t="s">
        <v>40</v>
      </c>
      <c r="AI4" s="27">
        <v>166.88499999999999</v>
      </c>
      <c r="AJ4" s="27">
        <v>166.88499999999999</v>
      </c>
      <c r="AK4" s="27">
        <v>180.12700000000001</v>
      </c>
      <c r="AL4" s="27">
        <v>1</v>
      </c>
      <c r="AM4" s="26" t="s">
        <v>216</v>
      </c>
      <c r="AN4" s="27">
        <v>91.460999999999999</v>
      </c>
      <c r="AO4" s="27">
        <v>91.460999999999999</v>
      </c>
      <c r="AP4" s="27">
        <v>94.668999999999997</v>
      </c>
      <c r="AQ4" s="27">
        <v>1</v>
      </c>
      <c r="AR4" s="26" t="s">
        <v>250</v>
      </c>
      <c r="AS4" s="27">
        <v>48.926000000000002</v>
      </c>
      <c r="AT4" s="27">
        <v>48.926000000000002</v>
      </c>
      <c r="AU4" s="27">
        <v>57.113</v>
      </c>
      <c r="AV4" s="27">
        <v>1</v>
      </c>
      <c r="AW4" s="26" t="s">
        <v>251</v>
      </c>
      <c r="AX4" s="27">
        <v>37.872</v>
      </c>
      <c r="AY4" s="27">
        <v>132.727</v>
      </c>
      <c r="AZ4" s="27">
        <v>141.28800000000001</v>
      </c>
      <c r="BA4" s="27">
        <v>4</v>
      </c>
      <c r="BB4" s="26" t="s">
        <v>252</v>
      </c>
      <c r="BC4" s="27">
        <v>46.168999999999997</v>
      </c>
      <c r="BD4" s="27">
        <v>293.38200000000001</v>
      </c>
      <c r="BE4" s="27">
        <v>300.01400000000001</v>
      </c>
      <c r="BF4" s="27">
        <v>7</v>
      </c>
      <c r="BG4" s="26" t="s">
        <v>42</v>
      </c>
      <c r="BH4" s="26" t="s">
        <v>42</v>
      </c>
      <c r="BI4" s="26" t="s">
        <v>42</v>
      </c>
      <c r="BJ4" s="27">
        <v>64.887</v>
      </c>
      <c r="BK4" s="27">
        <v>165.566</v>
      </c>
      <c r="BL4" s="27">
        <v>167.76400000000001</v>
      </c>
      <c r="BM4" s="27">
        <v>3</v>
      </c>
      <c r="BN4" s="26" t="s">
        <v>253</v>
      </c>
      <c r="BO4" s="27">
        <v>118.52</v>
      </c>
      <c r="BP4" s="27">
        <v>118.52</v>
      </c>
      <c r="BQ4" s="27">
        <v>180.126</v>
      </c>
      <c r="BR4" s="27">
        <v>1</v>
      </c>
      <c r="BS4" s="26" t="s">
        <v>254</v>
      </c>
      <c r="BT4" s="27">
        <v>99.790999999999997</v>
      </c>
      <c r="BU4" s="27">
        <v>99.790999999999997</v>
      </c>
      <c r="BV4" s="27">
        <v>115.024</v>
      </c>
      <c r="BW4" s="27">
        <v>1</v>
      </c>
      <c r="BX4" s="26" t="s">
        <v>254</v>
      </c>
      <c r="BY4" s="27">
        <v>44.765000000000001</v>
      </c>
      <c r="BZ4" s="27">
        <v>47.551000000000002</v>
      </c>
      <c r="CA4" s="27">
        <v>109.02800000000001</v>
      </c>
      <c r="CB4" s="27">
        <v>2</v>
      </c>
      <c r="CC4" s="26" t="s">
        <v>255</v>
      </c>
      <c r="CD4" s="27">
        <v>31.92</v>
      </c>
      <c r="CE4" s="27">
        <v>153.12799999999999</v>
      </c>
      <c r="CF4" s="27">
        <v>347.78399999999999</v>
      </c>
      <c r="CG4" s="27">
        <v>7</v>
      </c>
      <c r="CH4" s="26" t="s">
        <v>256</v>
      </c>
      <c r="CI4" s="27">
        <v>57.856999999999999</v>
      </c>
      <c r="CJ4" s="27">
        <v>98.162999999999997</v>
      </c>
      <c r="CK4" s="27">
        <v>99.801000000000002</v>
      </c>
      <c r="CL4" s="27">
        <v>2</v>
      </c>
      <c r="CM4" s="26" t="s">
        <v>257</v>
      </c>
      <c r="CN4" s="27">
        <v>53.421999999999997</v>
      </c>
      <c r="CO4" s="27">
        <v>61.783999999999999</v>
      </c>
      <c r="CP4" s="27">
        <v>62.890999999999998</v>
      </c>
      <c r="CQ4" s="27">
        <v>2</v>
      </c>
      <c r="CR4" s="26" t="s">
        <v>40</v>
      </c>
      <c r="CS4" s="27">
        <v>192.19900000000001</v>
      </c>
      <c r="CT4" s="27">
        <v>198.095</v>
      </c>
      <c r="CU4" s="27">
        <v>198.09700000000001</v>
      </c>
      <c r="CV4" s="27">
        <v>2</v>
      </c>
      <c r="CW4" s="26" t="s">
        <v>227</v>
      </c>
      <c r="CX4" s="27">
        <v>112.768</v>
      </c>
      <c r="CY4" s="27">
        <v>140.571</v>
      </c>
      <c r="CZ4" s="27">
        <v>144.21799999999999</v>
      </c>
      <c r="DA4" s="27">
        <v>5</v>
      </c>
      <c r="DB4" s="26" t="s">
        <v>258</v>
      </c>
      <c r="DC4" s="27">
        <v>15.103</v>
      </c>
      <c r="DD4" s="27">
        <v>120.40600000000001</v>
      </c>
      <c r="DE4" s="27">
        <v>121.95</v>
      </c>
      <c r="DF4" s="27">
        <v>10</v>
      </c>
      <c r="DG4" s="26" t="s">
        <v>259</v>
      </c>
      <c r="DH4" s="27">
        <v>2.1320000000000001</v>
      </c>
      <c r="DI4" s="27">
        <v>86.195999999999998</v>
      </c>
      <c r="DJ4" s="27">
        <v>87.82</v>
      </c>
      <c r="DK4" s="27">
        <v>6</v>
      </c>
      <c r="DL4" s="26" t="s">
        <v>260</v>
      </c>
      <c r="DM4" s="27">
        <v>14.273999999999999</v>
      </c>
      <c r="DN4" s="27">
        <v>83.343000000000004</v>
      </c>
      <c r="DO4" s="27">
        <v>85.171000000000006</v>
      </c>
      <c r="DP4" s="27">
        <v>2</v>
      </c>
      <c r="DQ4" s="26" t="s">
        <v>231</v>
      </c>
      <c r="DR4" s="27">
        <v>108.068</v>
      </c>
      <c r="DS4" s="27">
        <v>112.268</v>
      </c>
      <c r="DT4" s="27">
        <v>113.82599999999999</v>
      </c>
      <c r="DU4" s="27">
        <v>2</v>
      </c>
      <c r="DV4" s="26" t="s">
        <v>261</v>
      </c>
      <c r="DW4" s="27">
        <v>54.003</v>
      </c>
      <c r="DX4" s="27">
        <v>71.197000000000003</v>
      </c>
      <c r="DY4" s="27">
        <v>72.623999999999995</v>
      </c>
      <c r="DZ4" s="27">
        <v>2</v>
      </c>
      <c r="EA4" s="26" t="s">
        <v>262</v>
      </c>
      <c r="EB4" s="27">
        <v>47.222999999999999</v>
      </c>
      <c r="EC4" s="27">
        <v>64.233000000000004</v>
      </c>
      <c r="ED4" s="27">
        <v>65.66</v>
      </c>
      <c r="EE4" s="27">
        <v>2</v>
      </c>
      <c r="EF4" s="26" t="s">
        <v>42</v>
      </c>
      <c r="EG4" s="27">
        <v>3202</v>
      </c>
      <c r="EH4" s="26" t="s">
        <v>234</v>
      </c>
      <c r="EI4" s="28">
        <v>3</v>
      </c>
      <c r="EJ4" s="26" t="s">
        <v>90</v>
      </c>
      <c r="EK4" s="26" t="s">
        <v>248</v>
      </c>
      <c r="EL4" s="26" t="s">
        <v>40</v>
      </c>
      <c r="EM4" s="27">
        <v>0</v>
      </c>
      <c r="EN4" s="27">
        <v>0</v>
      </c>
      <c r="EO4" s="27">
        <v>180.11500000000001</v>
      </c>
      <c r="EP4" s="27">
        <v>0</v>
      </c>
      <c r="EQ4" s="26" t="s">
        <v>753</v>
      </c>
      <c r="ER4" s="27">
        <v>89.266999999999996</v>
      </c>
      <c r="ES4" s="27">
        <v>89.266999999999996</v>
      </c>
      <c r="ET4" s="27">
        <v>180.012</v>
      </c>
      <c r="EU4" s="27">
        <v>1</v>
      </c>
      <c r="EV4" s="26" t="s">
        <v>40</v>
      </c>
      <c r="EW4" s="26" t="s">
        <v>40</v>
      </c>
      <c r="EX4" s="26" t="s">
        <v>40</v>
      </c>
      <c r="EY4" s="26" t="s">
        <v>40</v>
      </c>
      <c r="EZ4" s="26" t="s">
        <v>40</v>
      </c>
      <c r="FA4" s="26" t="s">
        <v>40</v>
      </c>
      <c r="FB4" s="26" t="s">
        <v>40</v>
      </c>
      <c r="FC4" s="26" t="s">
        <v>40</v>
      </c>
      <c r="FD4" s="26" t="s">
        <v>40</v>
      </c>
      <c r="FE4" s="26" t="s">
        <v>40</v>
      </c>
      <c r="FF4" s="26" t="s">
        <v>40</v>
      </c>
      <c r="FG4" s="26" t="s">
        <v>40</v>
      </c>
      <c r="FH4" s="26" t="s">
        <v>40</v>
      </c>
      <c r="FI4" s="26" t="s">
        <v>40</v>
      </c>
      <c r="FJ4" s="26" t="s">
        <v>40</v>
      </c>
      <c r="FK4" s="26" t="s">
        <v>40</v>
      </c>
      <c r="FL4" s="26" t="s">
        <v>40</v>
      </c>
      <c r="FM4" s="26" t="s">
        <v>40</v>
      </c>
      <c r="FN4" s="26" t="s">
        <v>40</v>
      </c>
      <c r="FO4" s="26" t="s">
        <v>40</v>
      </c>
      <c r="FP4" s="26" t="s">
        <v>40</v>
      </c>
      <c r="FQ4" s="26" t="s">
        <v>40</v>
      </c>
      <c r="FR4" s="26" t="s">
        <v>40</v>
      </c>
      <c r="FS4" s="26" t="s">
        <v>40</v>
      </c>
      <c r="FT4" s="26" t="s">
        <v>40</v>
      </c>
      <c r="FU4" s="26" t="s">
        <v>40</v>
      </c>
      <c r="FV4" s="26" t="s">
        <v>40</v>
      </c>
      <c r="FW4" s="26" t="s">
        <v>40</v>
      </c>
      <c r="FX4" s="26" t="s">
        <v>40</v>
      </c>
      <c r="FY4" s="26" t="s">
        <v>40</v>
      </c>
      <c r="FZ4" s="26" t="s">
        <v>40</v>
      </c>
      <c r="GA4" s="26" t="s">
        <v>40</v>
      </c>
      <c r="GB4" s="26" t="s">
        <v>40</v>
      </c>
      <c r="GC4" s="26" t="s">
        <v>40</v>
      </c>
      <c r="GD4" s="26" t="s">
        <v>40</v>
      </c>
      <c r="GE4" s="26" t="s">
        <v>40</v>
      </c>
      <c r="GF4" s="26" t="s">
        <v>40</v>
      </c>
      <c r="GG4" s="26" t="s">
        <v>40</v>
      </c>
      <c r="GH4" s="26" t="s">
        <v>40</v>
      </c>
      <c r="GI4" s="26" t="s">
        <v>40</v>
      </c>
      <c r="GJ4" s="26" t="s">
        <v>40</v>
      </c>
      <c r="GK4" s="26" t="s">
        <v>40</v>
      </c>
      <c r="GL4" s="26" t="s">
        <v>40</v>
      </c>
      <c r="GM4" s="26" t="s">
        <v>40</v>
      </c>
      <c r="GN4" s="26" t="s">
        <v>40</v>
      </c>
      <c r="GO4" s="26" t="s">
        <v>40</v>
      </c>
      <c r="GP4" s="26" t="s">
        <v>40</v>
      </c>
      <c r="GQ4" s="26" t="s">
        <v>40</v>
      </c>
      <c r="GR4" s="26" t="s">
        <v>40</v>
      </c>
      <c r="GS4" s="26" t="s">
        <v>40</v>
      </c>
      <c r="GT4" s="26" t="s">
        <v>40</v>
      </c>
      <c r="GU4" s="26" t="s">
        <v>40</v>
      </c>
      <c r="GV4" s="26" t="s">
        <v>40</v>
      </c>
      <c r="GW4" s="26" t="s">
        <v>40</v>
      </c>
      <c r="GX4" s="26" t="s">
        <v>40</v>
      </c>
      <c r="GY4" s="26" t="s">
        <v>40</v>
      </c>
      <c r="GZ4" s="26" t="s">
        <v>40</v>
      </c>
      <c r="HA4" s="26" t="s">
        <v>40</v>
      </c>
      <c r="HB4" s="26" t="s">
        <v>40</v>
      </c>
      <c r="HC4" s="26" t="s">
        <v>40</v>
      </c>
      <c r="HD4" s="26" t="s">
        <v>40</v>
      </c>
      <c r="HE4" s="26" t="s">
        <v>40</v>
      </c>
      <c r="HF4" s="26" t="s">
        <v>40</v>
      </c>
      <c r="HG4" s="26" t="s">
        <v>40</v>
      </c>
      <c r="HH4" s="26" t="s">
        <v>40</v>
      </c>
      <c r="HI4" s="26" t="s">
        <v>40</v>
      </c>
      <c r="HJ4" s="26" t="s">
        <v>40</v>
      </c>
      <c r="HK4" s="26" t="s">
        <v>40</v>
      </c>
      <c r="HL4" s="26" t="s">
        <v>40</v>
      </c>
      <c r="HM4" s="26" t="s">
        <v>40</v>
      </c>
      <c r="HN4" s="26" t="s">
        <v>40</v>
      </c>
      <c r="HO4" s="26" t="s">
        <v>40</v>
      </c>
      <c r="HP4" s="26" t="s">
        <v>40</v>
      </c>
      <c r="HQ4" s="26" t="s">
        <v>40</v>
      </c>
      <c r="HR4" s="26" t="s">
        <v>40</v>
      </c>
      <c r="HS4" s="26" t="s">
        <v>40</v>
      </c>
      <c r="HT4" s="26" t="s">
        <v>40</v>
      </c>
      <c r="HU4" s="26" t="s">
        <v>40</v>
      </c>
      <c r="HV4" s="26" t="s">
        <v>40</v>
      </c>
      <c r="HW4" s="26" t="s">
        <v>40</v>
      </c>
      <c r="HX4" s="26" t="s">
        <v>40</v>
      </c>
      <c r="HY4" s="26" t="s">
        <v>40</v>
      </c>
      <c r="HZ4" s="26" t="s">
        <v>40</v>
      </c>
      <c r="IA4" s="26" t="s">
        <v>40</v>
      </c>
      <c r="IB4" s="26" t="s">
        <v>40</v>
      </c>
      <c r="IC4" s="26" t="s">
        <v>40</v>
      </c>
      <c r="ID4" s="26" t="s">
        <v>40</v>
      </c>
      <c r="IE4" s="26" t="s">
        <v>40</v>
      </c>
      <c r="IF4" s="26" t="s">
        <v>40</v>
      </c>
      <c r="IG4" s="26" t="s">
        <v>40</v>
      </c>
      <c r="IH4" s="26" t="s">
        <v>40</v>
      </c>
      <c r="II4" s="26" t="s">
        <v>40</v>
      </c>
      <c r="IJ4" s="26" t="s">
        <v>40</v>
      </c>
      <c r="IK4" s="26" t="s">
        <v>40</v>
      </c>
      <c r="IL4" s="26" t="s">
        <v>40</v>
      </c>
      <c r="IM4" s="26" t="s">
        <v>40</v>
      </c>
      <c r="IN4" s="26" t="s">
        <v>40</v>
      </c>
      <c r="IO4" s="26" t="s">
        <v>40</v>
      </c>
      <c r="IP4" s="27">
        <v>3585</v>
      </c>
      <c r="IQ4" s="26" t="s">
        <v>234</v>
      </c>
    </row>
    <row r="5" spans="1:251">
      <c r="A5" s="4">
        <v>4</v>
      </c>
      <c r="B5" s="6" t="s">
        <v>39</v>
      </c>
      <c r="C5" s="7">
        <v>44469.907418125003</v>
      </c>
      <c r="D5" s="6" t="s">
        <v>41</v>
      </c>
      <c r="E5" s="6" t="s">
        <v>42</v>
      </c>
      <c r="F5" s="6" t="s">
        <v>42</v>
      </c>
      <c r="G5" s="6" t="s">
        <v>68</v>
      </c>
      <c r="H5" s="6" t="s">
        <v>44</v>
      </c>
      <c r="I5" s="6" t="s">
        <v>45</v>
      </c>
      <c r="J5" s="6" t="s">
        <v>84</v>
      </c>
      <c r="K5" s="6" t="s">
        <v>47</v>
      </c>
      <c r="L5" s="6" t="s">
        <v>40</v>
      </c>
      <c r="M5" s="6" t="s">
        <v>57</v>
      </c>
      <c r="N5" s="6" t="s">
        <v>57</v>
      </c>
      <c r="O5" s="6" t="s">
        <v>58</v>
      </c>
      <c r="P5" s="6" t="s">
        <v>59</v>
      </c>
      <c r="Q5" s="6" t="s">
        <v>40</v>
      </c>
      <c r="R5" s="6" t="s">
        <v>59</v>
      </c>
      <c r="S5" s="6" t="s">
        <v>40</v>
      </c>
      <c r="T5" s="6" t="s">
        <v>60</v>
      </c>
      <c r="U5" s="6" t="s">
        <v>85</v>
      </c>
      <c r="V5" s="6" t="s">
        <v>134</v>
      </c>
      <c r="W5" s="6" t="s">
        <v>166</v>
      </c>
      <c r="X5" s="6" t="s">
        <v>166</v>
      </c>
      <c r="Y5" s="6" t="s">
        <v>166</v>
      </c>
      <c r="Z5" s="25">
        <v>4</v>
      </c>
      <c r="AA5" s="26" t="s">
        <v>85</v>
      </c>
      <c r="AB5" s="26" t="s">
        <v>263</v>
      </c>
      <c r="AC5" s="26" t="s">
        <v>264</v>
      </c>
      <c r="AD5" s="27">
        <v>10.734999999999999</v>
      </c>
      <c r="AE5" s="27">
        <v>58.689</v>
      </c>
      <c r="AF5" s="27">
        <v>60.875999999999998</v>
      </c>
      <c r="AG5" s="27">
        <v>3</v>
      </c>
      <c r="AH5" s="26" t="s">
        <v>265</v>
      </c>
      <c r="AI5" s="27">
        <v>3.5030000000000001</v>
      </c>
      <c r="AJ5" s="27">
        <v>161.15199999999999</v>
      </c>
      <c r="AK5" s="27">
        <v>163.46199999999999</v>
      </c>
      <c r="AL5" s="27">
        <v>6</v>
      </c>
      <c r="AM5" s="26" t="s">
        <v>216</v>
      </c>
      <c r="AN5" s="27">
        <v>24.545999999999999</v>
      </c>
      <c r="AO5" s="27">
        <v>111.374</v>
      </c>
      <c r="AP5" s="27">
        <v>113.39</v>
      </c>
      <c r="AQ5" s="27">
        <v>8</v>
      </c>
      <c r="AR5" s="26" t="s">
        <v>217</v>
      </c>
      <c r="AS5" s="27">
        <v>41.280999999999999</v>
      </c>
      <c r="AT5" s="27">
        <v>105.69799999999999</v>
      </c>
      <c r="AU5" s="27">
        <v>107.145</v>
      </c>
      <c r="AV5" s="27">
        <v>3</v>
      </c>
      <c r="AW5" s="26" t="s">
        <v>266</v>
      </c>
      <c r="AX5" s="27">
        <v>8.4779999999999998</v>
      </c>
      <c r="AY5" s="27">
        <v>126.86199999999999</v>
      </c>
      <c r="AZ5" s="27">
        <v>127.905</v>
      </c>
      <c r="BA5" s="27">
        <v>3</v>
      </c>
      <c r="BB5" s="26" t="s">
        <v>267</v>
      </c>
      <c r="BC5" s="27">
        <v>51.631</v>
      </c>
      <c r="BD5" s="27">
        <v>164.191</v>
      </c>
      <c r="BE5" s="27">
        <v>165.648</v>
      </c>
      <c r="BF5" s="27">
        <v>3</v>
      </c>
      <c r="BG5" s="26" t="s">
        <v>42</v>
      </c>
      <c r="BH5" s="26" t="s">
        <v>58</v>
      </c>
      <c r="BI5" s="26" t="s">
        <v>58</v>
      </c>
      <c r="BJ5" s="27">
        <v>7.633</v>
      </c>
      <c r="BK5" s="27">
        <v>147.38499999999999</v>
      </c>
      <c r="BL5" s="27">
        <v>148.36699999999999</v>
      </c>
      <c r="BM5" s="27">
        <v>7</v>
      </c>
      <c r="BN5" s="26" t="s">
        <v>268</v>
      </c>
      <c r="BO5" s="27">
        <v>14.608000000000001</v>
      </c>
      <c r="BP5" s="27">
        <v>162.251</v>
      </c>
      <c r="BQ5" s="27">
        <v>163.804</v>
      </c>
      <c r="BR5" s="27">
        <v>3</v>
      </c>
      <c r="BS5" s="26" t="s">
        <v>221</v>
      </c>
      <c r="BT5" s="27">
        <v>117.724</v>
      </c>
      <c r="BU5" s="27">
        <v>142.833</v>
      </c>
      <c r="BV5" s="27">
        <v>143.964</v>
      </c>
      <c r="BW5" s="27">
        <v>9</v>
      </c>
      <c r="BX5" s="26" t="s">
        <v>269</v>
      </c>
      <c r="BY5" s="27">
        <v>14.065</v>
      </c>
      <c r="BZ5" s="27">
        <v>77.617999999999995</v>
      </c>
      <c r="CA5" s="27">
        <v>78.971999999999994</v>
      </c>
      <c r="CB5" s="27">
        <v>3</v>
      </c>
      <c r="CC5" s="26" t="s">
        <v>270</v>
      </c>
      <c r="CD5" s="27">
        <v>25.265000000000001</v>
      </c>
      <c r="CE5" s="27">
        <v>225.292</v>
      </c>
      <c r="CF5" s="27">
        <v>226.56100000000001</v>
      </c>
      <c r="CG5" s="27">
        <v>4</v>
      </c>
      <c r="CH5" s="26" t="s">
        <v>271</v>
      </c>
      <c r="CI5" s="27">
        <v>11.17</v>
      </c>
      <c r="CJ5" s="27">
        <v>57.204000000000001</v>
      </c>
      <c r="CK5" s="27">
        <v>58.076999999999998</v>
      </c>
      <c r="CL5" s="27">
        <v>4</v>
      </c>
      <c r="CM5" s="26" t="s">
        <v>272</v>
      </c>
      <c r="CN5" s="27">
        <v>10.307</v>
      </c>
      <c r="CO5" s="27">
        <v>70.647999999999996</v>
      </c>
      <c r="CP5" s="27">
        <v>71.504000000000005</v>
      </c>
      <c r="CQ5" s="27">
        <v>4</v>
      </c>
      <c r="CR5" s="26" t="s">
        <v>273</v>
      </c>
      <c r="CS5" s="27">
        <v>2.8380000000000001</v>
      </c>
      <c r="CT5" s="27">
        <v>137.86699999999999</v>
      </c>
      <c r="CU5" s="27">
        <v>138.792</v>
      </c>
      <c r="CV5" s="27">
        <v>21</v>
      </c>
      <c r="CW5" s="26" t="s">
        <v>227</v>
      </c>
      <c r="CX5" s="27">
        <v>12.723000000000001</v>
      </c>
      <c r="CY5" s="27">
        <v>85.040999999999997</v>
      </c>
      <c r="CZ5" s="27">
        <v>87.582999999999998</v>
      </c>
      <c r="DA5" s="27">
        <v>17</v>
      </c>
      <c r="DB5" s="26" t="s">
        <v>274</v>
      </c>
      <c r="DC5" s="27">
        <v>6.55</v>
      </c>
      <c r="DD5" s="27">
        <v>88.703999999999994</v>
      </c>
      <c r="DE5" s="27">
        <v>90.536000000000001</v>
      </c>
      <c r="DF5" s="27">
        <v>9</v>
      </c>
      <c r="DG5" s="26" t="s">
        <v>275</v>
      </c>
      <c r="DH5" s="27">
        <v>20.012</v>
      </c>
      <c r="DI5" s="27">
        <v>162.99299999999999</v>
      </c>
      <c r="DJ5" s="27">
        <v>163.786</v>
      </c>
      <c r="DK5" s="27">
        <v>11</v>
      </c>
      <c r="DL5" s="26" t="s">
        <v>276</v>
      </c>
      <c r="DM5" s="27">
        <v>3.8650000000000002</v>
      </c>
      <c r="DN5" s="27">
        <v>31.196999999999999</v>
      </c>
      <c r="DO5" s="27">
        <v>72.42</v>
      </c>
      <c r="DP5" s="27">
        <v>8</v>
      </c>
      <c r="DQ5" s="26" t="s">
        <v>277</v>
      </c>
      <c r="DR5" s="27">
        <v>3.109</v>
      </c>
      <c r="DS5" s="27">
        <v>98.594999999999999</v>
      </c>
      <c r="DT5" s="27">
        <v>99.667000000000002</v>
      </c>
      <c r="DU5" s="27">
        <v>4</v>
      </c>
      <c r="DV5" s="26" t="s">
        <v>278</v>
      </c>
      <c r="DW5" s="27">
        <v>11.87</v>
      </c>
      <c r="DX5" s="27">
        <v>138.38800000000001</v>
      </c>
      <c r="DY5" s="27">
        <v>139.453</v>
      </c>
      <c r="DZ5" s="27">
        <v>4</v>
      </c>
      <c r="EA5" s="26" t="s">
        <v>279</v>
      </c>
      <c r="EB5" s="27">
        <v>278.99599999999998</v>
      </c>
      <c r="EC5" s="27">
        <v>290.41699999999997</v>
      </c>
      <c r="ED5" s="27">
        <v>291.49700000000001</v>
      </c>
      <c r="EE5" s="27">
        <v>2</v>
      </c>
      <c r="EF5" s="26" t="s">
        <v>42</v>
      </c>
      <c r="EG5" s="27">
        <v>3091</v>
      </c>
      <c r="EH5" s="26" t="s">
        <v>234</v>
      </c>
      <c r="EI5" s="28">
        <v>4</v>
      </c>
      <c r="EJ5" s="26" t="s">
        <v>85</v>
      </c>
      <c r="EK5" s="26" t="s">
        <v>263</v>
      </c>
      <c r="EL5" s="26" t="s">
        <v>552</v>
      </c>
      <c r="EM5" s="27">
        <v>4.9029999999999996</v>
      </c>
      <c r="EN5" s="27">
        <v>82.551000000000002</v>
      </c>
      <c r="EO5" s="27">
        <v>90.775999999999996</v>
      </c>
      <c r="EP5" s="27">
        <v>5</v>
      </c>
      <c r="EQ5" s="26" t="s">
        <v>754</v>
      </c>
      <c r="ER5" s="27">
        <v>6.2910000000000004</v>
      </c>
      <c r="ES5" s="27">
        <v>107.932</v>
      </c>
      <c r="ET5" s="27">
        <v>180.11500000000001</v>
      </c>
      <c r="EU5" s="27">
        <v>6</v>
      </c>
      <c r="EV5" s="26" t="s">
        <v>216</v>
      </c>
      <c r="EW5" s="27">
        <v>5.0250000000000004</v>
      </c>
      <c r="EX5" s="27">
        <v>109.867</v>
      </c>
      <c r="EY5" s="27">
        <v>111.321</v>
      </c>
      <c r="EZ5" s="27">
        <v>12</v>
      </c>
      <c r="FA5" s="26" t="s">
        <v>239</v>
      </c>
      <c r="FB5" s="27">
        <v>4.6890000000000001</v>
      </c>
      <c r="FC5" s="27">
        <v>77.230999999999995</v>
      </c>
      <c r="FD5" s="27">
        <v>78.385000000000005</v>
      </c>
      <c r="FE5" s="27">
        <v>7</v>
      </c>
      <c r="FF5" s="26" t="s">
        <v>755</v>
      </c>
      <c r="FG5" s="27">
        <v>11.933999999999999</v>
      </c>
      <c r="FH5" s="27">
        <v>133.596</v>
      </c>
      <c r="FI5" s="27">
        <v>137.16999999999999</v>
      </c>
      <c r="FJ5" s="27">
        <v>9</v>
      </c>
      <c r="FK5" s="26" t="s">
        <v>756</v>
      </c>
      <c r="FL5" s="27">
        <v>35.746000000000002</v>
      </c>
      <c r="FM5" s="27">
        <v>146.304</v>
      </c>
      <c r="FN5" s="27">
        <v>147.36500000000001</v>
      </c>
      <c r="FO5" s="27">
        <v>10</v>
      </c>
      <c r="FP5" s="26" t="s">
        <v>42</v>
      </c>
      <c r="FQ5" s="26" t="s">
        <v>58</v>
      </c>
      <c r="FR5" s="26" t="s">
        <v>58</v>
      </c>
      <c r="FS5" s="27">
        <v>13.163</v>
      </c>
      <c r="FT5" s="27">
        <v>109.41500000000001</v>
      </c>
      <c r="FU5" s="27">
        <v>110.672</v>
      </c>
      <c r="FV5" s="27">
        <v>11</v>
      </c>
      <c r="FW5" s="26" t="s">
        <v>757</v>
      </c>
      <c r="FX5" s="27">
        <v>17.152999999999999</v>
      </c>
      <c r="FY5" s="27">
        <v>153.571</v>
      </c>
      <c r="FZ5" s="27">
        <v>154.59200000000001</v>
      </c>
      <c r="GA5" s="27">
        <v>7</v>
      </c>
      <c r="GB5" s="26" t="s">
        <v>221</v>
      </c>
      <c r="GC5" s="27">
        <v>2.6230000000000002</v>
      </c>
      <c r="GD5" s="27">
        <v>98.754000000000005</v>
      </c>
      <c r="GE5" s="27">
        <v>99.844999999999999</v>
      </c>
      <c r="GF5" s="27">
        <v>12</v>
      </c>
      <c r="GG5" s="26" t="s">
        <v>221</v>
      </c>
      <c r="GH5" s="27">
        <v>6.2080000000000002</v>
      </c>
      <c r="GI5" s="27">
        <v>40.682000000000002</v>
      </c>
      <c r="GJ5" s="27">
        <v>41.756999999999998</v>
      </c>
      <c r="GK5" s="27">
        <v>10</v>
      </c>
      <c r="GL5" s="26" t="s">
        <v>758</v>
      </c>
      <c r="GM5" s="27">
        <v>12.512</v>
      </c>
      <c r="GN5" s="27">
        <v>216.405</v>
      </c>
      <c r="GO5" s="27">
        <v>217.46199999999999</v>
      </c>
      <c r="GP5" s="27">
        <v>14</v>
      </c>
      <c r="GQ5" s="26" t="s">
        <v>271</v>
      </c>
      <c r="GR5" s="27">
        <v>2.931</v>
      </c>
      <c r="GS5" s="27">
        <v>69.966999999999999</v>
      </c>
      <c r="GT5" s="27">
        <v>70.790000000000006</v>
      </c>
      <c r="GU5" s="27">
        <v>12</v>
      </c>
      <c r="GV5" s="26" t="s">
        <v>759</v>
      </c>
      <c r="GW5" s="27">
        <v>3.0390000000000001</v>
      </c>
      <c r="GX5" s="27">
        <v>57.542999999999999</v>
      </c>
      <c r="GY5" s="27">
        <v>58.844000000000001</v>
      </c>
      <c r="GZ5" s="27">
        <v>10</v>
      </c>
      <c r="HA5" s="26" t="s">
        <v>226</v>
      </c>
      <c r="HB5" s="27">
        <v>2.9049999999999998</v>
      </c>
      <c r="HC5" s="27">
        <v>65.724000000000004</v>
      </c>
      <c r="HD5" s="27">
        <v>67.391999999999996</v>
      </c>
      <c r="HE5" s="27">
        <v>12</v>
      </c>
      <c r="HF5" s="26" t="s">
        <v>292</v>
      </c>
      <c r="HG5" s="27">
        <v>3.181</v>
      </c>
      <c r="HH5" s="27">
        <v>81.504000000000005</v>
      </c>
      <c r="HI5" s="27">
        <v>83.019000000000005</v>
      </c>
      <c r="HJ5" s="27">
        <v>8</v>
      </c>
      <c r="HK5" s="26" t="s">
        <v>274</v>
      </c>
      <c r="HL5" s="27">
        <v>23.904</v>
      </c>
      <c r="HM5" s="27">
        <v>71.474999999999994</v>
      </c>
      <c r="HN5" s="27">
        <v>72.608999999999995</v>
      </c>
      <c r="HO5" s="27">
        <v>6</v>
      </c>
      <c r="HP5" s="26" t="s">
        <v>760</v>
      </c>
      <c r="HQ5" s="27">
        <v>25.192</v>
      </c>
      <c r="HR5" s="27">
        <v>126.889</v>
      </c>
      <c r="HS5" s="27">
        <v>131.85900000000001</v>
      </c>
      <c r="HT5" s="27">
        <v>4</v>
      </c>
      <c r="HU5" s="26" t="s">
        <v>761</v>
      </c>
      <c r="HV5" s="27">
        <v>2.8839999999999999</v>
      </c>
      <c r="HW5" s="27">
        <v>93.935000000000002</v>
      </c>
      <c r="HX5" s="27">
        <v>100.123</v>
      </c>
      <c r="HY5" s="27">
        <v>8</v>
      </c>
      <c r="HZ5" s="26" t="s">
        <v>277</v>
      </c>
      <c r="IA5" s="27">
        <v>90.201999999999998</v>
      </c>
      <c r="IB5" s="27">
        <v>101.81699999999999</v>
      </c>
      <c r="IC5" s="27">
        <v>103.852</v>
      </c>
      <c r="ID5" s="27">
        <v>6</v>
      </c>
      <c r="IE5" s="26" t="s">
        <v>762</v>
      </c>
      <c r="IF5" s="27">
        <v>4.0970000000000004</v>
      </c>
      <c r="IG5" s="27">
        <v>360.036</v>
      </c>
      <c r="IH5" s="27">
        <v>361.05399999999997</v>
      </c>
      <c r="II5" s="27">
        <v>13</v>
      </c>
      <c r="IJ5" s="26" t="s">
        <v>279</v>
      </c>
      <c r="IK5" s="27">
        <v>6.2830000000000004</v>
      </c>
      <c r="IL5" s="27">
        <v>107.163</v>
      </c>
      <c r="IM5" s="27">
        <v>108.339</v>
      </c>
      <c r="IN5" s="27">
        <v>9</v>
      </c>
      <c r="IO5" s="26" t="s">
        <v>42</v>
      </c>
      <c r="IP5" s="27">
        <v>2845</v>
      </c>
      <c r="IQ5" s="26" t="s">
        <v>234</v>
      </c>
    </row>
    <row r="6" spans="1:251">
      <c r="A6" s="4">
        <v>5</v>
      </c>
      <c r="B6" s="6" t="s">
        <v>39</v>
      </c>
      <c r="C6" s="7">
        <v>44469.808914548608</v>
      </c>
      <c r="D6" s="6" t="s">
        <v>41</v>
      </c>
      <c r="E6" s="6" t="s">
        <v>42</v>
      </c>
      <c r="F6" s="6" t="s">
        <v>42</v>
      </c>
      <c r="G6" s="6" t="s">
        <v>54</v>
      </c>
      <c r="H6" s="6" t="s">
        <v>44</v>
      </c>
      <c r="I6" s="6" t="s">
        <v>45</v>
      </c>
      <c r="J6" s="6" t="s">
        <v>84</v>
      </c>
      <c r="K6" s="6" t="s">
        <v>80</v>
      </c>
      <c r="L6" s="6" t="s">
        <v>40</v>
      </c>
      <c r="M6" s="6" t="s">
        <v>48</v>
      </c>
      <c r="N6" s="6" t="s">
        <v>88</v>
      </c>
      <c r="O6" s="6" t="s">
        <v>58</v>
      </c>
      <c r="P6" s="6" t="s">
        <v>59</v>
      </c>
      <c r="Q6" s="6" t="s">
        <v>40</v>
      </c>
      <c r="R6" s="6" t="s">
        <v>59</v>
      </c>
      <c r="S6" s="6" t="s">
        <v>40</v>
      </c>
      <c r="T6" s="6" t="s">
        <v>60</v>
      </c>
      <c r="U6" s="6" t="s">
        <v>85</v>
      </c>
      <c r="V6" s="6" t="s">
        <v>128</v>
      </c>
      <c r="W6" s="6" t="s">
        <v>166</v>
      </c>
      <c r="X6" s="6" t="s">
        <v>166</v>
      </c>
      <c r="Y6" s="6" t="s">
        <v>166</v>
      </c>
      <c r="Z6" s="25">
        <v>5</v>
      </c>
      <c r="AA6" s="26" t="s">
        <v>85</v>
      </c>
      <c r="AB6" s="26" t="s">
        <v>280</v>
      </c>
      <c r="AC6" s="26" t="s">
        <v>281</v>
      </c>
      <c r="AD6" s="27">
        <v>3.089</v>
      </c>
      <c r="AE6" s="27">
        <v>104.111</v>
      </c>
      <c r="AF6" s="27">
        <v>111.04900000000001</v>
      </c>
      <c r="AG6" s="27">
        <v>39</v>
      </c>
      <c r="AH6" s="26" t="s">
        <v>282</v>
      </c>
      <c r="AI6" s="27">
        <v>4.657</v>
      </c>
      <c r="AJ6" s="27">
        <v>160.77600000000001</v>
      </c>
      <c r="AK6" s="27">
        <v>180.12200000000001</v>
      </c>
      <c r="AL6" s="27">
        <v>36</v>
      </c>
      <c r="AM6" s="26" t="s">
        <v>216</v>
      </c>
      <c r="AN6" s="27">
        <v>5.2839999999999998</v>
      </c>
      <c r="AO6" s="27">
        <v>116.218</v>
      </c>
      <c r="AP6" s="27">
        <v>117.727</v>
      </c>
      <c r="AQ6" s="27">
        <v>33</v>
      </c>
      <c r="AR6" s="26" t="s">
        <v>283</v>
      </c>
      <c r="AS6" s="27">
        <v>9.4730000000000008</v>
      </c>
      <c r="AT6" s="27">
        <v>88.936999999999998</v>
      </c>
      <c r="AU6" s="27">
        <v>90.183000000000007</v>
      </c>
      <c r="AV6" s="27">
        <v>26</v>
      </c>
      <c r="AW6" s="26" t="s">
        <v>284</v>
      </c>
      <c r="AX6" s="27">
        <v>15.986000000000001</v>
      </c>
      <c r="AY6" s="27">
        <v>66.680999999999997</v>
      </c>
      <c r="AZ6" s="27">
        <v>119.371</v>
      </c>
      <c r="BA6" s="27">
        <v>9</v>
      </c>
      <c r="BB6" s="26" t="s">
        <v>285</v>
      </c>
      <c r="BC6" s="27">
        <v>10.647</v>
      </c>
      <c r="BD6" s="27">
        <v>298.98700000000002</v>
      </c>
      <c r="BE6" s="27">
        <v>300.21699999999998</v>
      </c>
      <c r="BF6" s="27">
        <v>20</v>
      </c>
      <c r="BG6" s="26" t="s">
        <v>58</v>
      </c>
      <c r="BH6" s="26" t="s">
        <v>40</v>
      </c>
      <c r="BI6" s="26" t="s">
        <v>40</v>
      </c>
      <c r="BJ6" s="27">
        <v>13.654</v>
      </c>
      <c r="BK6" s="27">
        <v>177.82900000000001</v>
      </c>
      <c r="BL6" s="27">
        <v>180.02</v>
      </c>
      <c r="BM6" s="27">
        <v>25</v>
      </c>
      <c r="BN6" s="26" t="s">
        <v>286</v>
      </c>
      <c r="BO6" s="27">
        <v>18.588000000000001</v>
      </c>
      <c r="BP6" s="27">
        <v>100.384</v>
      </c>
      <c r="BQ6" s="27">
        <v>180.01400000000001</v>
      </c>
      <c r="BR6" s="27">
        <v>7</v>
      </c>
      <c r="BS6" s="26" t="s">
        <v>287</v>
      </c>
      <c r="BT6" s="27">
        <v>3.4910000000000001</v>
      </c>
      <c r="BU6" s="27">
        <v>173.69499999999999</v>
      </c>
      <c r="BV6" s="27">
        <v>174.744</v>
      </c>
      <c r="BW6" s="27">
        <v>40</v>
      </c>
      <c r="BX6" s="26" t="s">
        <v>288</v>
      </c>
      <c r="BY6" s="27">
        <v>9.3780000000000001</v>
      </c>
      <c r="BZ6" s="27">
        <v>126.297</v>
      </c>
      <c r="CA6" s="27">
        <v>129.619</v>
      </c>
      <c r="CB6" s="27">
        <v>10</v>
      </c>
      <c r="CC6" s="26" t="s">
        <v>289</v>
      </c>
      <c r="CD6" s="27">
        <v>6.24</v>
      </c>
      <c r="CE6" s="27">
        <v>228.173</v>
      </c>
      <c r="CF6" s="27">
        <v>300.02</v>
      </c>
      <c r="CG6" s="27">
        <v>13</v>
      </c>
      <c r="CH6" s="26" t="s">
        <v>290</v>
      </c>
      <c r="CI6" s="27">
        <v>7.8330000000000002</v>
      </c>
      <c r="CJ6" s="27">
        <v>95.144999999999996</v>
      </c>
      <c r="CK6" s="27">
        <v>180.00700000000001</v>
      </c>
      <c r="CL6" s="27">
        <v>16</v>
      </c>
      <c r="CM6" s="26" t="s">
        <v>291</v>
      </c>
      <c r="CN6" s="27">
        <v>7.1150000000000002</v>
      </c>
      <c r="CO6" s="27">
        <v>146.625</v>
      </c>
      <c r="CP6" s="27">
        <v>148.184</v>
      </c>
      <c r="CQ6" s="27">
        <v>18</v>
      </c>
      <c r="CR6" s="26" t="s">
        <v>40</v>
      </c>
      <c r="CS6" s="27">
        <v>3.9550000000000001</v>
      </c>
      <c r="CT6" s="27">
        <v>171.416</v>
      </c>
      <c r="CU6" s="27">
        <v>180.11099999999999</v>
      </c>
      <c r="CV6" s="27">
        <v>22</v>
      </c>
      <c r="CW6" s="26" t="s">
        <v>292</v>
      </c>
      <c r="CX6" s="27">
        <v>4.0910000000000002</v>
      </c>
      <c r="CY6" s="27">
        <v>122.048</v>
      </c>
      <c r="CZ6" s="27">
        <v>123.337</v>
      </c>
      <c r="DA6" s="27">
        <v>37</v>
      </c>
      <c r="DB6" s="26" t="s">
        <v>293</v>
      </c>
      <c r="DC6" s="27">
        <v>21.568000000000001</v>
      </c>
      <c r="DD6" s="27">
        <v>137.43799999999999</v>
      </c>
      <c r="DE6" s="27">
        <v>139.04499999999999</v>
      </c>
      <c r="DF6" s="27">
        <v>26</v>
      </c>
      <c r="DG6" s="26" t="s">
        <v>40</v>
      </c>
      <c r="DH6" s="27">
        <v>20.337</v>
      </c>
      <c r="DI6" s="27">
        <v>103.006</v>
      </c>
      <c r="DJ6" s="27">
        <v>103.011</v>
      </c>
      <c r="DK6" s="27">
        <v>34</v>
      </c>
      <c r="DL6" s="26" t="s">
        <v>40</v>
      </c>
      <c r="DM6" s="26" t="s">
        <v>40</v>
      </c>
      <c r="DN6" s="26" t="s">
        <v>40</v>
      </c>
      <c r="DO6" s="26" t="s">
        <v>40</v>
      </c>
      <c r="DP6" s="26" t="s">
        <v>40</v>
      </c>
      <c r="DQ6" s="26" t="s">
        <v>40</v>
      </c>
      <c r="DR6" s="26" t="s">
        <v>40</v>
      </c>
      <c r="DS6" s="26" t="s">
        <v>40</v>
      </c>
      <c r="DT6" s="26" t="s">
        <v>40</v>
      </c>
      <c r="DU6" s="26" t="s">
        <v>40</v>
      </c>
      <c r="DV6" s="26" t="s">
        <v>40</v>
      </c>
      <c r="DW6" s="26" t="s">
        <v>40</v>
      </c>
      <c r="DX6" s="26" t="s">
        <v>40</v>
      </c>
      <c r="DY6" s="26" t="s">
        <v>40</v>
      </c>
      <c r="DZ6" s="26" t="s">
        <v>40</v>
      </c>
      <c r="EA6" s="26" t="s">
        <v>40</v>
      </c>
      <c r="EB6" s="26" t="s">
        <v>40</v>
      </c>
      <c r="EC6" s="26" t="s">
        <v>40</v>
      </c>
      <c r="ED6" s="26" t="s">
        <v>40</v>
      </c>
      <c r="EE6" s="26" t="s">
        <v>40</v>
      </c>
      <c r="EF6" s="26" t="s">
        <v>40</v>
      </c>
      <c r="EG6" s="27">
        <v>3580</v>
      </c>
      <c r="EH6" s="26" t="s">
        <v>234</v>
      </c>
      <c r="EI6" s="28">
        <v>5</v>
      </c>
      <c r="EJ6" s="26" t="s">
        <v>85</v>
      </c>
      <c r="EK6" s="26" t="s">
        <v>280</v>
      </c>
      <c r="EL6" s="26" t="s">
        <v>763</v>
      </c>
      <c r="EM6" s="27">
        <v>15.317</v>
      </c>
      <c r="EN6" s="27">
        <v>63.140999999999998</v>
      </c>
      <c r="EO6" s="27">
        <v>144.83000000000001</v>
      </c>
      <c r="EP6" s="27">
        <v>5</v>
      </c>
      <c r="EQ6" s="26" t="s">
        <v>764</v>
      </c>
      <c r="ER6" s="27">
        <v>38.317</v>
      </c>
      <c r="ES6" s="27">
        <v>141.15199999999999</v>
      </c>
      <c r="ET6" s="27">
        <v>180.02199999999999</v>
      </c>
      <c r="EU6" s="27">
        <v>5</v>
      </c>
      <c r="EV6" s="26" t="s">
        <v>216</v>
      </c>
      <c r="EW6" s="27">
        <v>39.557000000000002</v>
      </c>
      <c r="EX6" s="27">
        <v>39.557000000000002</v>
      </c>
      <c r="EY6" s="27">
        <v>41.893999999999998</v>
      </c>
      <c r="EZ6" s="27">
        <v>1</v>
      </c>
      <c r="FA6" s="26" t="s">
        <v>250</v>
      </c>
      <c r="FB6" s="27">
        <v>110.03100000000001</v>
      </c>
      <c r="FC6" s="27">
        <v>111.191</v>
      </c>
      <c r="FD6" s="27">
        <v>112.795</v>
      </c>
      <c r="FE6" s="27">
        <v>2</v>
      </c>
      <c r="FF6" s="26" t="s">
        <v>765</v>
      </c>
      <c r="FG6" s="27">
        <v>10.694000000000001</v>
      </c>
      <c r="FH6" s="27">
        <v>10.694000000000001</v>
      </c>
      <c r="FI6" s="27">
        <v>104.559</v>
      </c>
      <c r="FJ6" s="27">
        <v>1</v>
      </c>
      <c r="FK6" s="26" t="s">
        <v>766</v>
      </c>
      <c r="FL6" s="27">
        <v>12.387</v>
      </c>
      <c r="FM6" s="27">
        <v>292.67200000000003</v>
      </c>
      <c r="FN6" s="27">
        <v>300.01100000000002</v>
      </c>
      <c r="FO6" s="27">
        <v>8</v>
      </c>
      <c r="FP6" s="26" t="s">
        <v>42</v>
      </c>
      <c r="FQ6" s="26" t="s">
        <v>58</v>
      </c>
      <c r="FR6" s="26" t="s">
        <v>42</v>
      </c>
      <c r="FS6" s="27">
        <v>96.53</v>
      </c>
      <c r="FT6" s="27">
        <v>134.35599999999999</v>
      </c>
      <c r="FU6" s="27">
        <v>135.86099999999999</v>
      </c>
      <c r="FV6" s="27">
        <v>3</v>
      </c>
      <c r="FW6" s="26" t="s">
        <v>767</v>
      </c>
      <c r="FX6" s="27">
        <v>30.702999999999999</v>
      </c>
      <c r="FY6" s="27">
        <v>30.702999999999999</v>
      </c>
      <c r="FZ6" s="27">
        <v>156.79300000000001</v>
      </c>
      <c r="GA6" s="27">
        <v>1</v>
      </c>
      <c r="GB6" s="26" t="s">
        <v>287</v>
      </c>
      <c r="GC6" s="27">
        <v>80.445999999999998</v>
      </c>
      <c r="GD6" s="27">
        <v>80.445999999999998</v>
      </c>
      <c r="GE6" s="27">
        <v>86.751999999999995</v>
      </c>
      <c r="GF6" s="27">
        <v>1</v>
      </c>
      <c r="GG6" s="26" t="s">
        <v>287</v>
      </c>
      <c r="GH6" s="27">
        <v>15.571</v>
      </c>
      <c r="GI6" s="27">
        <v>66.218000000000004</v>
      </c>
      <c r="GJ6" s="27">
        <v>82.811999999999998</v>
      </c>
      <c r="GK6" s="27">
        <v>5</v>
      </c>
      <c r="GL6" s="26" t="s">
        <v>768</v>
      </c>
      <c r="GM6" s="27">
        <v>10.834</v>
      </c>
      <c r="GN6" s="27">
        <v>743.197</v>
      </c>
      <c r="GO6" s="27">
        <v>762.077</v>
      </c>
      <c r="GP6" s="27">
        <v>20</v>
      </c>
      <c r="GQ6" s="26" t="s">
        <v>256</v>
      </c>
      <c r="GR6" s="27">
        <v>40.014000000000003</v>
      </c>
      <c r="GS6" s="27">
        <v>65.290000000000006</v>
      </c>
      <c r="GT6" s="27">
        <v>67.548000000000002</v>
      </c>
      <c r="GU6" s="27">
        <v>3</v>
      </c>
      <c r="GV6" s="26" t="s">
        <v>769</v>
      </c>
      <c r="GW6" s="27">
        <v>14.452</v>
      </c>
      <c r="GX6" s="27">
        <v>130.886</v>
      </c>
      <c r="GY6" s="27">
        <v>132.86500000000001</v>
      </c>
      <c r="GZ6" s="27">
        <v>8</v>
      </c>
      <c r="HA6" s="26" t="s">
        <v>344</v>
      </c>
      <c r="HB6" s="27">
        <v>60.628999999999998</v>
      </c>
      <c r="HC6" s="27">
        <v>68.596000000000004</v>
      </c>
      <c r="HD6" s="27">
        <v>70.323999999999998</v>
      </c>
      <c r="HE6" s="27">
        <v>2</v>
      </c>
      <c r="HF6" s="26" t="s">
        <v>330</v>
      </c>
      <c r="HG6" s="27">
        <v>87.995999999999995</v>
      </c>
      <c r="HH6" s="27">
        <v>91.912999999999997</v>
      </c>
      <c r="HI6" s="27">
        <v>93.4</v>
      </c>
      <c r="HJ6" s="27">
        <v>2</v>
      </c>
      <c r="HK6" s="26" t="s">
        <v>274</v>
      </c>
      <c r="HL6" s="27">
        <v>20.736999999999998</v>
      </c>
      <c r="HM6" s="27">
        <v>67.153000000000006</v>
      </c>
      <c r="HN6" s="27">
        <v>68.906000000000006</v>
      </c>
      <c r="HO6" s="27">
        <v>2</v>
      </c>
      <c r="HP6" s="26" t="s">
        <v>770</v>
      </c>
      <c r="HQ6" s="27">
        <v>15.257</v>
      </c>
      <c r="HR6" s="27">
        <v>241.84800000000001</v>
      </c>
      <c r="HS6" s="27">
        <v>255.017</v>
      </c>
      <c r="HT6" s="27">
        <v>3</v>
      </c>
      <c r="HU6" s="26" t="s">
        <v>40</v>
      </c>
      <c r="HV6" s="26" t="s">
        <v>40</v>
      </c>
      <c r="HW6" s="26" t="s">
        <v>40</v>
      </c>
      <c r="HX6" s="26" t="s">
        <v>40</v>
      </c>
      <c r="HY6" s="26" t="s">
        <v>40</v>
      </c>
      <c r="HZ6" s="26" t="s">
        <v>40</v>
      </c>
      <c r="IA6" s="26" t="s">
        <v>40</v>
      </c>
      <c r="IB6" s="26" t="s">
        <v>40</v>
      </c>
      <c r="IC6" s="26" t="s">
        <v>40</v>
      </c>
      <c r="ID6" s="26" t="s">
        <v>40</v>
      </c>
      <c r="IE6" s="26" t="s">
        <v>40</v>
      </c>
      <c r="IF6" s="26" t="s">
        <v>40</v>
      </c>
      <c r="IG6" s="26" t="s">
        <v>40</v>
      </c>
      <c r="IH6" s="26" t="s">
        <v>40</v>
      </c>
      <c r="II6" s="26" t="s">
        <v>40</v>
      </c>
      <c r="IJ6" s="26" t="s">
        <v>40</v>
      </c>
      <c r="IK6" s="26" t="s">
        <v>40</v>
      </c>
      <c r="IL6" s="26" t="s">
        <v>40</v>
      </c>
      <c r="IM6" s="26" t="s">
        <v>40</v>
      </c>
      <c r="IN6" s="26" t="s">
        <v>40</v>
      </c>
      <c r="IO6" s="26" t="s">
        <v>40</v>
      </c>
      <c r="IP6" s="27">
        <v>3448</v>
      </c>
      <c r="IQ6" s="26" t="s">
        <v>234</v>
      </c>
    </row>
    <row r="7" spans="1:251">
      <c r="A7" s="4">
        <v>6</v>
      </c>
      <c r="B7" s="6" t="s">
        <v>39</v>
      </c>
      <c r="C7" s="7">
        <v>44469.805329027775</v>
      </c>
      <c r="D7" s="6" t="s">
        <v>41</v>
      </c>
      <c r="E7" s="6" t="s">
        <v>58</v>
      </c>
      <c r="F7" s="6" t="s">
        <v>42</v>
      </c>
      <c r="G7" s="6" t="s">
        <v>54</v>
      </c>
      <c r="H7" s="6" t="s">
        <v>44</v>
      </c>
      <c r="I7" s="6" t="s">
        <v>64</v>
      </c>
      <c r="J7" s="6" t="s">
        <v>84</v>
      </c>
      <c r="K7" s="6" t="s">
        <v>80</v>
      </c>
      <c r="L7" s="6" t="s">
        <v>40</v>
      </c>
      <c r="M7" s="6" t="s">
        <v>48</v>
      </c>
      <c r="N7" s="6" t="s">
        <v>48</v>
      </c>
      <c r="O7" s="6" t="s">
        <v>58</v>
      </c>
      <c r="P7" s="6" t="s">
        <v>59</v>
      </c>
      <c r="Q7" s="6" t="s">
        <v>40</v>
      </c>
      <c r="R7" s="6" t="s">
        <v>59</v>
      </c>
      <c r="S7" s="6" t="s">
        <v>40</v>
      </c>
      <c r="T7" s="6" t="s">
        <v>60</v>
      </c>
      <c r="U7" s="6" t="s">
        <v>85</v>
      </c>
      <c r="V7" s="6" t="s">
        <v>132</v>
      </c>
      <c r="W7" s="6" t="s">
        <v>166</v>
      </c>
      <c r="X7" s="6" t="s">
        <v>166</v>
      </c>
      <c r="Y7" s="6" t="s">
        <v>166</v>
      </c>
      <c r="Z7" s="25">
        <v>6</v>
      </c>
      <c r="AA7" s="26" t="s">
        <v>85</v>
      </c>
      <c r="AB7" s="26" t="s">
        <v>294</v>
      </c>
      <c r="AC7" s="26" t="s">
        <v>295</v>
      </c>
      <c r="AD7" s="27">
        <v>16.527999999999999</v>
      </c>
      <c r="AE7" s="27">
        <v>91.885999999999996</v>
      </c>
      <c r="AF7" s="27">
        <v>98.415000000000006</v>
      </c>
      <c r="AG7" s="27">
        <v>3</v>
      </c>
      <c r="AH7" s="26" t="s">
        <v>296</v>
      </c>
      <c r="AI7" s="27">
        <v>40.314</v>
      </c>
      <c r="AJ7" s="27">
        <v>291.63499999999999</v>
      </c>
      <c r="AK7" s="27">
        <v>312.46800000000002</v>
      </c>
      <c r="AL7" s="27">
        <v>5</v>
      </c>
      <c r="AM7" s="26" t="s">
        <v>238</v>
      </c>
      <c r="AN7" s="27">
        <v>51.646999999999998</v>
      </c>
      <c r="AO7" s="27">
        <v>82.418999999999997</v>
      </c>
      <c r="AP7" s="27">
        <v>85.495000000000005</v>
      </c>
      <c r="AQ7" s="27">
        <v>3</v>
      </c>
      <c r="AR7" s="26" t="s">
        <v>239</v>
      </c>
      <c r="AS7" s="27">
        <v>57.481000000000002</v>
      </c>
      <c r="AT7" s="27">
        <v>76.566000000000003</v>
      </c>
      <c r="AU7" s="27">
        <v>78.323999999999998</v>
      </c>
      <c r="AV7" s="27">
        <v>2</v>
      </c>
      <c r="AW7" s="26" t="s">
        <v>297</v>
      </c>
      <c r="AX7" s="27">
        <v>41.16</v>
      </c>
      <c r="AY7" s="27">
        <v>198.22800000000001</v>
      </c>
      <c r="AZ7" s="27">
        <v>199.91900000000001</v>
      </c>
      <c r="BA7" s="27">
        <v>6</v>
      </c>
      <c r="BB7" s="26" t="s">
        <v>298</v>
      </c>
      <c r="BC7" s="27">
        <v>97.14</v>
      </c>
      <c r="BD7" s="27">
        <v>119.22799999999999</v>
      </c>
      <c r="BE7" s="27">
        <v>120.84699999999999</v>
      </c>
      <c r="BF7" s="27">
        <v>2</v>
      </c>
      <c r="BG7" s="26" t="s">
        <v>58</v>
      </c>
      <c r="BH7" s="26" t="s">
        <v>58</v>
      </c>
      <c r="BI7" s="26" t="s">
        <v>42</v>
      </c>
      <c r="BJ7" s="27">
        <v>51.424999999999997</v>
      </c>
      <c r="BK7" s="27">
        <v>173.648</v>
      </c>
      <c r="BL7" s="27">
        <v>174.67699999999999</v>
      </c>
      <c r="BM7" s="27">
        <v>5</v>
      </c>
      <c r="BN7" s="26" t="s">
        <v>299</v>
      </c>
      <c r="BO7" s="27">
        <v>60.148000000000003</v>
      </c>
      <c r="BP7" s="27">
        <v>430.81</v>
      </c>
      <c r="BQ7" s="27">
        <v>432.20499999999998</v>
      </c>
      <c r="BR7" s="27">
        <v>9</v>
      </c>
      <c r="BS7" s="26" t="s">
        <v>254</v>
      </c>
      <c r="BT7" s="27">
        <v>69.811999999999998</v>
      </c>
      <c r="BU7" s="27">
        <v>100.881</v>
      </c>
      <c r="BV7" s="27">
        <v>103.029</v>
      </c>
      <c r="BW7" s="27">
        <v>4</v>
      </c>
      <c r="BX7" s="26" t="s">
        <v>300</v>
      </c>
      <c r="BY7" s="27">
        <v>63.625</v>
      </c>
      <c r="BZ7" s="27">
        <v>249.309</v>
      </c>
      <c r="CA7" s="27">
        <v>255.41200000000001</v>
      </c>
      <c r="CB7" s="27">
        <v>8</v>
      </c>
      <c r="CC7" s="26" t="s">
        <v>301</v>
      </c>
      <c r="CD7" s="27">
        <v>51.887999999999998</v>
      </c>
      <c r="CE7" s="27">
        <v>198.89699999999999</v>
      </c>
      <c r="CF7" s="27">
        <v>200.96600000000001</v>
      </c>
      <c r="CG7" s="27">
        <v>5</v>
      </c>
      <c r="CH7" s="26" t="s">
        <v>302</v>
      </c>
      <c r="CI7" s="27">
        <v>21.452999999999999</v>
      </c>
      <c r="CJ7" s="27">
        <v>114.129</v>
      </c>
      <c r="CK7" s="27">
        <v>115.648</v>
      </c>
      <c r="CL7" s="27">
        <v>2</v>
      </c>
      <c r="CM7" s="26" t="s">
        <v>303</v>
      </c>
      <c r="CN7" s="27">
        <v>27.818999999999999</v>
      </c>
      <c r="CO7" s="27">
        <v>91.736000000000004</v>
      </c>
      <c r="CP7" s="27">
        <v>93.367000000000004</v>
      </c>
      <c r="CQ7" s="27">
        <v>6</v>
      </c>
      <c r="CR7" s="26" t="s">
        <v>273</v>
      </c>
      <c r="CS7" s="27">
        <v>44.177999999999997</v>
      </c>
      <c r="CT7" s="27">
        <v>104.33199999999999</v>
      </c>
      <c r="CU7" s="27">
        <v>106.217</v>
      </c>
      <c r="CV7" s="27">
        <v>2</v>
      </c>
      <c r="CW7" s="26" t="s">
        <v>227</v>
      </c>
      <c r="CX7" s="27">
        <v>44.16</v>
      </c>
      <c r="CY7" s="27">
        <v>116.2</v>
      </c>
      <c r="CZ7" s="27">
        <v>118.929</v>
      </c>
      <c r="DA7" s="27">
        <v>6</v>
      </c>
      <c r="DB7" s="26" t="s">
        <v>274</v>
      </c>
      <c r="DC7" s="27">
        <v>16.442</v>
      </c>
      <c r="DD7" s="27">
        <v>79.188000000000002</v>
      </c>
      <c r="DE7" s="27">
        <v>80.456999999999994</v>
      </c>
      <c r="DF7" s="27">
        <v>5</v>
      </c>
      <c r="DG7" s="26" t="s">
        <v>304</v>
      </c>
      <c r="DH7" s="27">
        <v>34.840000000000003</v>
      </c>
      <c r="DI7" s="27">
        <v>78.744</v>
      </c>
      <c r="DJ7" s="27">
        <v>80.385999999999996</v>
      </c>
      <c r="DK7" s="27">
        <v>4</v>
      </c>
      <c r="DL7" s="26" t="s">
        <v>305</v>
      </c>
      <c r="DM7" s="27">
        <v>13.693</v>
      </c>
      <c r="DN7" s="27">
        <v>155.41499999999999</v>
      </c>
      <c r="DO7" s="27">
        <v>157.45400000000001</v>
      </c>
      <c r="DP7" s="27">
        <v>6</v>
      </c>
      <c r="DQ7" s="26" t="s">
        <v>231</v>
      </c>
      <c r="DR7" s="27">
        <v>46.314999999999998</v>
      </c>
      <c r="DS7" s="27">
        <v>66.206000000000003</v>
      </c>
      <c r="DT7" s="27">
        <v>68.516000000000005</v>
      </c>
      <c r="DU7" s="27">
        <v>3</v>
      </c>
      <c r="DV7" s="26" t="s">
        <v>306</v>
      </c>
      <c r="DW7" s="27">
        <v>49.216999999999999</v>
      </c>
      <c r="DX7" s="27">
        <v>58.040999999999997</v>
      </c>
      <c r="DY7" s="27">
        <v>60.02</v>
      </c>
      <c r="DZ7" s="27">
        <v>3</v>
      </c>
      <c r="EA7" s="26" t="s">
        <v>307</v>
      </c>
      <c r="EB7" s="27">
        <v>65.585999999999999</v>
      </c>
      <c r="EC7" s="27">
        <v>73.545000000000002</v>
      </c>
      <c r="ED7" s="27">
        <v>74.552000000000007</v>
      </c>
      <c r="EE7" s="27">
        <v>2</v>
      </c>
      <c r="EF7" s="26" t="s">
        <v>42</v>
      </c>
      <c r="EG7" s="27">
        <v>3446</v>
      </c>
      <c r="EH7" s="26" t="s">
        <v>234</v>
      </c>
      <c r="EI7" s="28">
        <v>6</v>
      </c>
      <c r="EJ7" s="26" t="s">
        <v>85</v>
      </c>
      <c r="EK7" s="26" t="s">
        <v>294</v>
      </c>
      <c r="EL7" s="26" t="s">
        <v>771</v>
      </c>
      <c r="EM7" s="27">
        <v>25.46</v>
      </c>
      <c r="EN7" s="27">
        <v>124.80500000000001</v>
      </c>
      <c r="EO7" s="27">
        <v>150.62299999999999</v>
      </c>
      <c r="EP7" s="27">
        <v>2</v>
      </c>
      <c r="EQ7" s="26" t="s">
        <v>772</v>
      </c>
      <c r="ER7" s="27">
        <v>24.692</v>
      </c>
      <c r="ES7" s="27">
        <v>404.67</v>
      </c>
      <c r="ET7" s="27">
        <v>406.47300000000001</v>
      </c>
      <c r="EU7" s="27">
        <v>16</v>
      </c>
      <c r="EV7" s="26" t="s">
        <v>216</v>
      </c>
      <c r="EW7" s="27">
        <v>3.8439999999999999</v>
      </c>
      <c r="EX7" s="27">
        <v>59.534999999999997</v>
      </c>
      <c r="EY7" s="27">
        <v>61.957000000000001</v>
      </c>
      <c r="EZ7" s="27">
        <v>5</v>
      </c>
      <c r="FA7" s="26" t="s">
        <v>217</v>
      </c>
      <c r="FB7" s="27">
        <v>37.700000000000003</v>
      </c>
      <c r="FC7" s="27">
        <v>40.984999999999999</v>
      </c>
      <c r="FD7" s="27">
        <v>42.017000000000003</v>
      </c>
      <c r="FE7" s="27">
        <v>2</v>
      </c>
      <c r="FF7" s="26" t="s">
        <v>773</v>
      </c>
      <c r="FG7" s="27">
        <v>20.763999999999999</v>
      </c>
      <c r="FH7" s="27">
        <v>134.113</v>
      </c>
      <c r="FI7" s="27">
        <v>134.97900000000001</v>
      </c>
      <c r="FJ7" s="27">
        <v>2</v>
      </c>
      <c r="FK7" s="26" t="s">
        <v>774</v>
      </c>
      <c r="FL7" s="27">
        <v>30.664000000000001</v>
      </c>
      <c r="FM7" s="27">
        <v>174.83</v>
      </c>
      <c r="FN7" s="27">
        <v>176.42500000000001</v>
      </c>
      <c r="FO7" s="27">
        <v>2</v>
      </c>
      <c r="FP7" s="26" t="s">
        <v>42</v>
      </c>
      <c r="FQ7" s="26" t="s">
        <v>58</v>
      </c>
      <c r="FR7" s="26" t="s">
        <v>58</v>
      </c>
      <c r="FS7" s="27">
        <v>76.149000000000001</v>
      </c>
      <c r="FT7" s="27">
        <v>178.00399999999999</v>
      </c>
      <c r="FU7" s="27">
        <v>180.197</v>
      </c>
      <c r="FV7" s="27">
        <v>7</v>
      </c>
      <c r="FW7" s="26" t="s">
        <v>775</v>
      </c>
      <c r="FX7" s="27">
        <v>14.917999999999999</v>
      </c>
      <c r="FY7" s="27">
        <v>248.97399999999999</v>
      </c>
      <c r="FZ7" s="27">
        <v>250.06399999999999</v>
      </c>
      <c r="GA7" s="27">
        <v>11</v>
      </c>
      <c r="GB7" s="26" t="s">
        <v>287</v>
      </c>
      <c r="GC7" s="27">
        <v>3.1560000000000001</v>
      </c>
      <c r="GD7" s="27">
        <v>14.603999999999999</v>
      </c>
      <c r="GE7" s="27">
        <v>16.855</v>
      </c>
      <c r="GF7" s="27">
        <v>3</v>
      </c>
      <c r="GG7" s="26" t="s">
        <v>776</v>
      </c>
      <c r="GH7" s="27">
        <v>10.194000000000001</v>
      </c>
      <c r="GI7" s="27">
        <v>354.30799999999999</v>
      </c>
      <c r="GJ7" s="27">
        <v>355.262</v>
      </c>
      <c r="GK7" s="27">
        <v>7</v>
      </c>
      <c r="GL7" s="26" t="s">
        <v>777</v>
      </c>
      <c r="GM7" s="27">
        <v>3.2890000000000001</v>
      </c>
      <c r="GN7" s="27">
        <v>189.59399999999999</v>
      </c>
      <c r="GO7" s="27">
        <v>191.267</v>
      </c>
      <c r="GP7" s="27">
        <v>6</v>
      </c>
      <c r="GQ7" s="26" t="s">
        <v>429</v>
      </c>
      <c r="GR7" s="27">
        <v>51.180999999999997</v>
      </c>
      <c r="GS7" s="27">
        <v>121.88200000000001</v>
      </c>
      <c r="GT7" s="27">
        <v>123.151</v>
      </c>
      <c r="GU7" s="27">
        <v>4</v>
      </c>
      <c r="GV7" s="26" t="s">
        <v>543</v>
      </c>
      <c r="GW7" s="27">
        <v>18.030999999999999</v>
      </c>
      <c r="GX7" s="27">
        <v>32.161999999999999</v>
      </c>
      <c r="GY7" s="27">
        <v>33.838999999999999</v>
      </c>
      <c r="GZ7" s="27">
        <v>3</v>
      </c>
      <c r="HA7" s="26" t="s">
        <v>226</v>
      </c>
      <c r="HB7" s="27">
        <v>23.774000000000001</v>
      </c>
      <c r="HC7" s="27">
        <v>98.144999999999996</v>
      </c>
      <c r="HD7" s="27">
        <v>100.62</v>
      </c>
      <c r="HE7" s="27">
        <v>3</v>
      </c>
      <c r="HF7" s="26" t="s">
        <v>227</v>
      </c>
      <c r="HG7" s="27">
        <v>44.462000000000003</v>
      </c>
      <c r="HH7" s="27">
        <v>65.988</v>
      </c>
      <c r="HI7" s="27">
        <v>67.358000000000004</v>
      </c>
      <c r="HJ7" s="27">
        <v>2</v>
      </c>
      <c r="HK7" s="26" t="s">
        <v>274</v>
      </c>
      <c r="HL7" s="27">
        <v>19.623000000000001</v>
      </c>
      <c r="HM7" s="27">
        <v>44.600999999999999</v>
      </c>
      <c r="HN7" s="27">
        <v>46.753999999999998</v>
      </c>
      <c r="HO7" s="27">
        <v>3</v>
      </c>
      <c r="HP7" s="26" t="s">
        <v>778</v>
      </c>
      <c r="HQ7" s="27">
        <v>14.456</v>
      </c>
      <c r="HR7" s="27">
        <v>72.436999999999998</v>
      </c>
      <c r="HS7" s="27">
        <v>73.727000000000004</v>
      </c>
      <c r="HT7" s="27">
        <v>3</v>
      </c>
      <c r="HU7" s="26" t="s">
        <v>779</v>
      </c>
      <c r="HV7" s="27">
        <v>15.349</v>
      </c>
      <c r="HW7" s="27">
        <v>226.75200000000001</v>
      </c>
      <c r="HX7" s="27">
        <v>228.136</v>
      </c>
      <c r="HY7" s="27">
        <v>3</v>
      </c>
      <c r="HZ7" s="26" t="s">
        <v>398</v>
      </c>
      <c r="IA7" s="27">
        <v>55.904000000000003</v>
      </c>
      <c r="IB7" s="27">
        <v>70.641000000000005</v>
      </c>
      <c r="IC7" s="27">
        <v>71.798000000000002</v>
      </c>
      <c r="ID7" s="27">
        <v>2</v>
      </c>
      <c r="IE7" s="26" t="s">
        <v>525</v>
      </c>
      <c r="IF7" s="27">
        <v>44.933</v>
      </c>
      <c r="IG7" s="27">
        <v>105.667</v>
      </c>
      <c r="IH7" s="27">
        <v>106.779</v>
      </c>
      <c r="II7" s="27">
        <v>3</v>
      </c>
      <c r="IJ7" s="26" t="s">
        <v>307</v>
      </c>
      <c r="IK7" s="27">
        <v>21.686</v>
      </c>
      <c r="IL7" s="27">
        <v>29.155999999999999</v>
      </c>
      <c r="IM7" s="27">
        <v>29.998999999999999</v>
      </c>
      <c r="IN7" s="27">
        <v>2</v>
      </c>
      <c r="IO7" s="26" t="s">
        <v>42</v>
      </c>
      <c r="IP7" s="27">
        <v>3068</v>
      </c>
      <c r="IQ7" s="26" t="s">
        <v>234</v>
      </c>
    </row>
    <row r="8" spans="1:251">
      <c r="A8" s="4">
        <v>7</v>
      </c>
      <c r="B8" s="6" t="s">
        <v>39</v>
      </c>
      <c r="C8" s="7">
        <v>44471.198562349535</v>
      </c>
      <c r="D8" s="6" t="s">
        <v>41</v>
      </c>
      <c r="E8" s="6" t="s">
        <v>42</v>
      </c>
      <c r="F8" s="6" t="s">
        <v>42</v>
      </c>
      <c r="G8" s="6" t="s">
        <v>73</v>
      </c>
      <c r="H8" s="6" t="s">
        <v>44</v>
      </c>
      <c r="I8" s="6" t="s">
        <v>64</v>
      </c>
      <c r="J8" s="6" t="s">
        <v>46</v>
      </c>
      <c r="K8" s="6" t="s">
        <v>49</v>
      </c>
      <c r="L8" s="6" t="s">
        <v>108</v>
      </c>
      <c r="M8" s="6" t="s">
        <v>57</v>
      </c>
      <c r="N8" s="6" t="s">
        <v>57</v>
      </c>
      <c r="O8" s="6" t="s">
        <v>58</v>
      </c>
      <c r="P8" s="6" t="s">
        <v>59</v>
      </c>
      <c r="Q8" s="6" t="s">
        <v>40</v>
      </c>
      <c r="R8" s="6" t="s">
        <v>59</v>
      </c>
      <c r="S8" s="6" t="s">
        <v>40</v>
      </c>
      <c r="T8" s="6" t="s">
        <v>60</v>
      </c>
      <c r="U8" s="6" t="s">
        <v>85</v>
      </c>
      <c r="V8" s="6" t="s">
        <v>130</v>
      </c>
      <c r="W8" s="6" t="s">
        <v>166</v>
      </c>
      <c r="X8" s="6" t="s">
        <v>166</v>
      </c>
      <c r="Y8" s="6" t="s">
        <v>166</v>
      </c>
      <c r="Z8" s="25">
        <v>7</v>
      </c>
      <c r="AA8" s="26" t="s">
        <v>85</v>
      </c>
      <c r="AB8" s="26" t="s">
        <v>308</v>
      </c>
      <c r="AC8" s="26" t="s">
        <v>309</v>
      </c>
      <c r="AD8" s="27">
        <v>60.924999999999997</v>
      </c>
      <c r="AE8" s="27">
        <v>60.924999999999997</v>
      </c>
      <c r="AF8" s="27">
        <v>94.209000000000003</v>
      </c>
      <c r="AG8" s="27">
        <v>1</v>
      </c>
      <c r="AH8" s="26" t="s">
        <v>310</v>
      </c>
      <c r="AI8" s="27">
        <v>20.291</v>
      </c>
      <c r="AJ8" s="27">
        <v>211.28299999999999</v>
      </c>
      <c r="AK8" s="27">
        <v>216.49799999999999</v>
      </c>
      <c r="AL8" s="27">
        <v>11</v>
      </c>
      <c r="AM8" s="26" t="s">
        <v>311</v>
      </c>
      <c r="AN8" s="27">
        <v>5.8979999999999997</v>
      </c>
      <c r="AO8" s="27">
        <v>149.596</v>
      </c>
      <c r="AP8" s="27">
        <v>152.46299999999999</v>
      </c>
      <c r="AQ8" s="27">
        <v>12</v>
      </c>
      <c r="AR8" s="26" t="s">
        <v>239</v>
      </c>
      <c r="AS8" s="27">
        <v>3.665</v>
      </c>
      <c r="AT8" s="27">
        <v>98.394000000000005</v>
      </c>
      <c r="AU8" s="27">
        <v>99.903000000000006</v>
      </c>
      <c r="AV8" s="27">
        <v>8</v>
      </c>
      <c r="AW8" s="26" t="s">
        <v>312</v>
      </c>
      <c r="AX8" s="27">
        <v>16.286000000000001</v>
      </c>
      <c r="AY8" s="27">
        <v>34.843000000000004</v>
      </c>
      <c r="AZ8" s="27">
        <v>48.860999999999997</v>
      </c>
      <c r="BA8" s="27">
        <v>4</v>
      </c>
      <c r="BB8" s="26" t="s">
        <v>313</v>
      </c>
      <c r="BC8" s="27">
        <v>2.794</v>
      </c>
      <c r="BD8" s="27">
        <v>213.285</v>
      </c>
      <c r="BE8" s="27">
        <v>215.68100000000001</v>
      </c>
      <c r="BF8" s="27">
        <v>16</v>
      </c>
      <c r="BG8" s="26" t="s">
        <v>58</v>
      </c>
      <c r="BH8" s="26" t="s">
        <v>42</v>
      </c>
      <c r="BI8" s="26" t="s">
        <v>42</v>
      </c>
      <c r="BJ8" s="27">
        <v>59.551000000000002</v>
      </c>
      <c r="BK8" s="27">
        <v>160.91399999999999</v>
      </c>
      <c r="BL8" s="27">
        <v>162.886</v>
      </c>
      <c r="BM8" s="27">
        <v>5</v>
      </c>
      <c r="BN8" s="26" t="s">
        <v>314</v>
      </c>
      <c r="BO8" s="27">
        <v>36.776000000000003</v>
      </c>
      <c r="BP8" s="27">
        <v>262.78399999999999</v>
      </c>
      <c r="BQ8" s="27">
        <v>264.95600000000002</v>
      </c>
      <c r="BR8" s="27">
        <v>5</v>
      </c>
      <c r="BS8" s="26" t="s">
        <v>287</v>
      </c>
      <c r="BT8" s="27">
        <v>3.758</v>
      </c>
      <c r="BU8" s="27">
        <v>142.69300000000001</v>
      </c>
      <c r="BV8" s="27">
        <v>150.71700000000001</v>
      </c>
      <c r="BW8" s="27">
        <v>7</v>
      </c>
      <c r="BX8" s="26" t="s">
        <v>315</v>
      </c>
      <c r="BY8" s="27">
        <v>4.0369999999999999</v>
      </c>
      <c r="BZ8" s="27">
        <v>112.95099999999999</v>
      </c>
      <c r="CA8" s="27">
        <v>116.384</v>
      </c>
      <c r="CB8" s="27">
        <v>20</v>
      </c>
      <c r="CC8" s="26" t="s">
        <v>316</v>
      </c>
      <c r="CD8" s="27">
        <v>26.9</v>
      </c>
      <c r="CE8" s="27">
        <v>467.88600000000002</v>
      </c>
      <c r="CF8" s="27">
        <v>470.07299999999998</v>
      </c>
      <c r="CG8" s="27">
        <v>4</v>
      </c>
      <c r="CH8" s="26" t="s">
        <v>224</v>
      </c>
      <c r="CI8" s="27">
        <v>2.5539999999999998</v>
      </c>
      <c r="CJ8" s="27">
        <v>46.847000000000001</v>
      </c>
      <c r="CK8" s="27">
        <v>48.43</v>
      </c>
      <c r="CL8" s="27">
        <v>3</v>
      </c>
      <c r="CM8" s="26" t="s">
        <v>317</v>
      </c>
      <c r="CN8" s="27">
        <v>20.178999999999998</v>
      </c>
      <c r="CO8" s="27">
        <v>52.847000000000001</v>
      </c>
      <c r="CP8" s="27">
        <v>54.261000000000003</v>
      </c>
      <c r="CQ8" s="27">
        <v>3</v>
      </c>
      <c r="CR8" s="26" t="s">
        <v>226</v>
      </c>
      <c r="CS8" s="27">
        <v>32.701999999999998</v>
      </c>
      <c r="CT8" s="27">
        <v>77.037999999999997</v>
      </c>
      <c r="CU8" s="27">
        <v>79.031999999999996</v>
      </c>
      <c r="CV8" s="27">
        <v>4</v>
      </c>
      <c r="CW8" s="26" t="s">
        <v>227</v>
      </c>
      <c r="CX8" s="27">
        <v>30.04</v>
      </c>
      <c r="CY8" s="27">
        <v>156.97999999999999</v>
      </c>
      <c r="CZ8" s="27">
        <v>158.65700000000001</v>
      </c>
      <c r="DA8" s="27">
        <v>31</v>
      </c>
      <c r="DB8" s="26" t="s">
        <v>274</v>
      </c>
      <c r="DC8" s="27">
        <v>3.7189999999999999</v>
      </c>
      <c r="DD8" s="27">
        <v>61.902999999999999</v>
      </c>
      <c r="DE8" s="27">
        <v>62.930999999999997</v>
      </c>
      <c r="DF8" s="27">
        <v>15</v>
      </c>
      <c r="DG8" s="26" t="s">
        <v>318</v>
      </c>
      <c r="DH8" s="27">
        <v>7.806</v>
      </c>
      <c r="DI8" s="27">
        <v>191.83</v>
      </c>
      <c r="DJ8" s="27">
        <v>205.15100000000001</v>
      </c>
      <c r="DK8" s="27">
        <v>21</v>
      </c>
      <c r="DL8" s="26" t="s">
        <v>274</v>
      </c>
      <c r="DM8" s="27">
        <v>17.556000000000001</v>
      </c>
      <c r="DN8" s="27">
        <v>25.045999999999999</v>
      </c>
      <c r="DO8" s="27">
        <v>32.253</v>
      </c>
      <c r="DP8" s="27">
        <v>4</v>
      </c>
      <c r="DQ8" s="26" t="s">
        <v>277</v>
      </c>
      <c r="DR8" s="27">
        <v>106.08</v>
      </c>
      <c r="DS8" s="27">
        <v>202.852</v>
      </c>
      <c r="DT8" s="27">
        <v>203.16300000000001</v>
      </c>
      <c r="DU8" s="27">
        <v>26</v>
      </c>
      <c r="DV8" s="26" t="s">
        <v>319</v>
      </c>
      <c r="DW8" s="27">
        <v>8.2409999999999997</v>
      </c>
      <c r="DX8" s="27">
        <v>96.233999999999995</v>
      </c>
      <c r="DY8" s="27">
        <v>97.92</v>
      </c>
      <c r="DZ8" s="27">
        <v>7</v>
      </c>
      <c r="EA8" s="26" t="s">
        <v>320</v>
      </c>
      <c r="EB8" s="27">
        <v>60.680999999999997</v>
      </c>
      <c r="EC8" s="27">
        <v>99.96</v>
      </c>
      <c r="ED8" s="27">
        <v>101.348</v>
      </c>
      <c r="EE8" s="27">
        <v>2</v>
      </c>
      <c r="EF8" s="26" t="s">
        <v>42</v>
      </c>
      <c r="EG8" s="27">
        <v>3573</v>
      </c>
      <c r="EH8" s="26" t="s">
        <v>234</v>
      </c>
      <c r="EI8" s="28">
        <v>7</v>
      </c>
      <c r="EJ8" s="26" t="s">
        <v>85</v>
      </c>
      <c r="EK8" s="26" t="s">
        <v>308</v>
      </c>
      <c r="EL8" s="26" t="s">
        <v>780</v>
      </c>
      <c r="EM8" s="27">
        <v>1.9339999999999999</v>
      </c>
      <c r="EN8" s="27">
        <v>1.9339999999999999</v>
      </c>
      <c r="EO8" s="27">
        <v>11.034000000000001</v>
      </c>
      <c r="EP8" s="27">
        <v>1</v>
      </c>
      <c r="EQ8" s="26" t="s">
        <v>781</v>
      </c>
      <c r="ER8" s="27">
        <v>42.728000000000002</v>
      </c>
      <c r="ES8" s="27">
        <v>381.41699999999997</v>
      </c>
      <c r="ET8" s="27">
        <v>385.67200000000003</v>
      </c>
      <c r="EU8" s="27">
        <v>13</v>
      </c>
      <c r="EV8" s="26" t="s">
        <v>311</v>
      </c>
      <c r="EW8" s="27">
        <v>8.2650000000000006</v>
      </c>
      <c r="EX8" s="27">
        <v>18.509</v>
      </c>
      <c r="EY8" s="27">
        <v>44.201000000000001</v>
      </c>
      <c r="EZ8" s="27">
        <v>5</v>
      </c>
      <c r="FA8" s="26" t="s">
        <v>239</v>
      </c>
      <c r="FB8" s="27">
        <v>11.282999999999999</v>
      </c>
      <c r="FC8" s="27">
        <v>11.282999999999999</v>
      </c>
      <c r="FD8" s="27">
        <v>22.805</v>
      </c>
      <c r="FE8" s="27">
        <v>1</v>
      </c>
      <c r="FF8" s="26" t="s">
        <v>312</v>
      </c>
      <c r="FG8" s="27">
        <v>4.3659999999999997</v>
      </c>
      <c r="FH8" s="27">
        <v>37.345999999999997</v>
      </c>
      <c r="FI8" s="27">
        <v>37.679000000000002</v>
      </c>
      <c r="FJ8" s="27">
        <v>4</v>
      </c>
      <c r="FK8" s="26" t="s">
        <v>782</v>
      </c>
      <c r="FL8" s="27">
        <v>2.2909999999999999</v>
      </c>
      <c r="FM8" s="27">
        <v>578.66999999999996</v>
      </c>
      <c r="FN8" s="27">
        <v>581.80899999999997</v>
      </c>
      <c r="FO8" s="27">
        <v>35</v>
      </c>
      <c r="FP8" s="26" t="s">
        <v>42</v>
      </c>
      <c r="FQ8" s="26" t="s">
        <v>42</v>
      </c>
      <c r="FR8" s="26" t="s">
        <v>42</v>
      </c>
      <c r="FS8" s="27">
        <v>1.3</v>
      </c>
      <c r="FT8" s="27">
        <v>69.438000000000002</v>
      </c>
      <c r="FU8" s="27">
        <v>71.381</v>
      </c>
      <c r="FV8" s="27">
        <v>6</v>
      </c>
      <c r="FW8" s="26" t="s">
        <v>783</v>
      </c>
      <c r="FX8" s="27">
        <v>14.55</v>
      </c>
      <c r="FY8" s="27">
        <v>442.95600000000002</v>
      </c>
      <c r="FZ8" s="27">
        <v>444.54500000000002</v>
      </c>
      <c r="GA8" s="27">
        <v>23</v>
      </c>
      <c r="GB8" s="26" t="s">
        <v>254</v>
      </c>
      <c r="GC8" s="27">
        <v>2.9990000000000001</v>
      </c>
      <c r="GD8" s="27">
        <v>35.762</v>
      </c>
      <c r="GE8" s="27">
        <v>66.227999999999994</v>
      </c>
      <c r="GF8" s="27">
        <v>9</v>
      </c>
      <c r="GG8" s="26" t="s">
        <v>254</v>
      </c>
      <c r="GH8" s="27">
        <v>3.5350000000000001</v>
      </c>
      <c r="GI8" s="27">
        <v>351.15199999999999</v>
      </c>
      <c r="GJ8" s="27">
        <v>352.05099999999999</v>
      </c>
      <c r="GK8" s="27">
        <v>16</v>
      </c>
      <c r="GL8" s="26" t="s">
        <v>784</v>
      </c>
      <c r="GM8" s="27">
        <v>1.258</v>
      </c>
      <c r="GN8" s="27">
        <v>407.11799999999999</v>
      </c>
      <c r="GO8" s="27">
        <v>409.137</v>
      </c>
      <c r="GP8" s="27">
        <v>33</v>
      </c>
      <c r="GQ8" s="26" t="s">
        <v>256</v>
      </c>
      <c r="GR8" s="27">
        <v>3.0150000000000001</v>
      </c>
      <c r="GS8" s="27">
        <v>36.045000000000002</v>
      </c>
      <c r="GT8" s="27">
        <v>37.104999999999997</v>
      </c>
      <c r="GU8" s="27">
        <v>6</v>
      </c>
      <c r="GV8" s="26" t="s">
        <v>785</v>
      </c>
      <c r="GW8" s="27">
        <v>5.931</v>
      </c>
      <c r="GX8" s="27">
        <v>43.844999999999999</v>
      </c>
      <c r="GY8" s="27">
        <v>56.567</v>
      </c>
      <c r="GZ8" s="27">
        <v>5</v>
      </c>
      <c r="HA8" s="26" t="s">
        <v>226</v>
      </c>
      <c r="HB8" s="27">
        <v>1.734</v>
      </c>
      <c r="HC8" s="27">
        <v>20.367999999999999</v>
      </c>
      <c r="HD8" s="27">
        <v>21.707999999999998</v>
      </c>
      <c r="HE8" s="27">
        <v>4</v>
      </c>
      <c r="HF8" s="26" t="s">
        <v>227</v>
      </c>
      <c r="HG8" s="27">
        <v>2.7610000000000001</v>
      </c>
      <c r="HH8" s="27">
        <v>12.095000000000001</v>
      </c>
      <c r="HI8" s="27">
        <v>15.468</v>
      </c>
      <c r="HJ8" s="27">
        <v>5</v>
      </c>
      <c r="HK8" s="26" t="s">
        <v>274</v>
      </c>
      <c r="HL8" s="27">
        <v>66.971000000000004</v>
      </c>
      <c r="HM8" s="27">
        <v>90.691999999999993</v>
      </c>
      <c r="HN8" s="27">
        <v>91.841999999999999</v>
      </c>
      <c r="HO8" s="27">
        <v>8</v>
      </c>
      <c r="HP8" s="26" t="s">
        <v>786</v>
      </c>
      <c r="HQ8" s="27">
        <v>7.6219999999999999</v>
      </c>
      <c r="HR8" s="27">
        <v>78.807000000000002</v>
      </c>
      <c r="HS8" s="27">
        <v>79.828999999999994</v>
      </c>
      <c r="HT8" s="27">
        <v>13</v>
      </c>
      <c r="HU8" s="26" t="s">
        <v>787</v>
      </c>
      <c r="HV8" s="27">
        <v>1.61</v>
      </c>
      <c r="HW8" s="27">
        <v>176.43700000000001</v>
      </c>
      <c r="HX8" s="27">
        <v>178.803</v>
      </c>
      <c r="HY8" s="27">
        <v>16</v>
      </c>
      <c r="HZ8" s="26" t="s">
        <v>277</v>
      </c>
      <c r="IA8" s="27">
        <v>1.9379999999999999</v>
      </c>
      <c r="IB8" s="27">
        <v>22.715</v>
      </c>
      <c r="IC8" s="27">
        <v>24.056999999999999</v>
      </c>
      <c r="ID8" s="27">
        <v>3</v>
      </c>
      <c r="IE8" s="26" t="s">
        <v>438</v>
      </c>
      <c r="IF8" s="27">
        <v>1.6339999999999999</v>
      </c>
      <c r="IG8" s="27">
        <v>12.071</v>
      </c>
      <c r="IH8" s="27">
        <v>16.224</v>
      </c>
      <c r="II8" s="27">
        <v>3</v>
      </c>
      <c r="IJ8" s="26" t="s">
        <v>320</v>
      </c>
      <c r="IK8" s="27">
        <v>1.579</v>
      </c>
      <c r="IL8" s="27">
        <v>40.646000000000001</v>
      </c>
      <c r="IM8" s="27">
        <v>41.64</v>
      </c>
      <c r="IN8" s="27">
        <v>4</v>
      </c>
      <c r="IO8" s="26" t="s">
        <v>42</v>
      </c>
      <c r="IP8" s="27">
        <v>3393</v>
      </c>
      <c r="IQ8" s="26" t="s">
        <v>234</v>
      </c>
    </row>
    <row r="9" spans="1:251">
      <c r="A9" s="4">
        <v>8</v>
      </c>
      <c r="B9" s="6" t="s">
        <v>39</v>
      </c>
      <c r="C9" s="7">
        <v>44471.057037002312</v>
      </c>
      <c r="D9" s="6" t="s">
        <v>41</v>
      </c>
      <c r="E9" s="6" t="s">
        <v>42</v>
      </c>
      <c r="F9" s="6" t="s">
        <v>42</v>
      </c>
      <c r="G9" s="6" t="s">
        <v>54</v>
      </c>
      <c r="H9" s="6" t="s">
        <v>86</v>
      </c>
      <c r="I9" s="6" t="s">
        <v>64</v>
      </c>
      <c r="J9" s="6" t="s">
        <v>46</v>
      </c>
      <c r="K9" s="6" t="s">
        <v>91</v>
      </c>
      <c r="L9" s="6" t="s">
        <v>40</v>
      </c>
      <c r="M9" s="6" t="s">
        <v>48</v>
      </c>
      <c r="N9" s="6" t="s">
        <v>48</v>
      </c>
      <c r="O9" s="6" t="s">
        <v>58</v>
      </c>
      <c r="P9" s="6" t="s">
        <v>59</v>
      </c>
      <c r="Q9" s="6" t="s">
        <v>40</v>
      </c>
      <c r="R9" s="6" t="s">
        <v>59</v>
      </c>
      <c r="S9" s="6" t="s">
        <v>40</v>
      </c>
      <c r="T9" s="6" t="s">
        <v>60</v>
      </c>
      <c r="U9" s="6" t="s">
        <v>85</v>
      </c>
      <c r="V9" s="6" t="s">
        <v>129</v>
      </c>
      <c r="W9" s="6" t="s">
        <v>166</v>
      </c>
      <c r="X9" s="6" t="s">
        <v>166</v>
      </c>
      <c r="Y9" s="6" t="s">
        <v>166</v>
      </c>
      <c r="Z9" s="25">
        <v>8</v>
      </c>
      <c r="AA9" s="26" t="s">
        <v>85</v>
      </c>
      <c r="AB9" s="26" t="s">
        <v>321</v>
      </c>
      <c r="AC9" s="26" t="s">
        <v>322</v>
      </c>
      <c r="AD9" s="27">
        <v>86.885000000000005</v>
      </c>
      <c r="AE9" s="27">
        <v>180.43100000000001</v>
      </c>
      <c r="AF9" s="27">
        <v>196.35</v>
      </c>
      <c r="AG9" s="27">
        <v>3</v>
      </c>
      <c r="AH9" s="26" t="s">
        <v>323</v>
      </c>
      <c r="AI9" s="27">
        <v>43.435000000000002</v>
      </c>
      <c r="AJ9" s="27">
        <v>331.63400000000001</v>
      </c>
      <c r="AK9" s="27">
        <v>334.47699999999998</v>
      </c>
      <c r="AL9" s="27">
        <v>5</v>
      </c>
      <c r="AM9" s="26" t="s">
        <v>238</v>
      </c>
      <c r="AN9" s="27">
        <v>44.048000000000002</v>
      </c>
      <c r="AO9" s="27">
        <v>53.223999999999997</v>
      </c>
      <c r="AP9" s="27">
        <v>55.424999999999997</v>
      </c>
      <c r="AQ9" s="27">
        <v>2</v>
      </c>
      <c r="AR9" s="26" t="s">
        <v>283</v>
      </c>
      <c r="AS9" s="27">
        <v>51.701000000000001</v>
      </c>
      <c r="AT9" s="27">
        <v>153.85300000000001</v>
      </c>
      <c r="AU9" s="27">
        <v>155.46799999999999</v>
      </c>
      <c r="AV9" s="27">
        <v>9</v>
      </c>
      <c r="AW9" s="26" t="s">
        <v>324</v>
      </c>
      <c r="AX9" s="27">
        <v>54.691000000000003</v>
      </c>
      <c r="AY9" s="27">
        <v>80.292000000000002</v>
      </c>
      <c r="AZ9" s="27">
        <v>84.984999999999999</v>
      </c>
      <c r="BA9" s="27">
        <v>3</v>
      </c>
      <c r="BB9" s="26" t="s">
        <v>325</v>
      </c>
      <c r="BC9" s="27">
        <v>23.760999999999999</v>
      </c>
      <c r="BD9" s="27">
        <v>97.188999999999993</v>
      </c>
      <c r="BE9" s="27">
        <v>155.69999999999999</v>
      </c>
      <c r="BF9" s="27">
        <v>7</v>
      </c>
      <c r="BG9" s="26" t="s">
        <v>58</v>
      </c>
      <c r="BH9" s="26" t="s">
        <v>58</v>
      </c>
      <c r="BI9" s="26" t="s">
        <v>42</v>
      </c>
      <c r="BJ9" s="27">
        <v>83.081000000000003</v>
      </c>
      <c r="BK9" s="27">
        <v>178.26900000000001</v>
      </c>
      <c r="BL9" s="27">
        <v>180.029</v>
      </c>
      <c r="BM9" s="27">
        <v>5</v>
      </c>
      <c r="BN9" s="26" t="s">
        <v>326</v>
      </c>
      <c r="BO9" s="27">
        <v>14.352</v>
      </c>
      <c r="BP9" s="27">
        <v>165.94200000000001</v>
      </c>
      <c r="BQ9" s="27">
        <v>167.90100000000001</v>
      </c>
      <c r="BR9" s="27">
        <v>2</v>
      </c>
      <c r="BS9" s="26" t="s">
        <v>254</v>
      </c>
      <c r="BT9" s="27">
        <v>68.239999999999995</v>
      </c>
      <c r="BU9" s="27">
        <v>116.45699999999999</v>
      </c>
      <c r="BV9" s="27">
        <v>118.124</v>
      </c>
      <c r="BW9" s="27">
        <v>6</v>
      </c>
      <c r="BX9" s="26" t="s">
        <v>327</v>
      </c>
      <c r="BY9" s="27">
        <v>20.111000000000001</v>
      </c>
      <c r="BZ9" s="27">
        <v>73.736999999999995</v>
      </c>
      <c r="CA9" s="27">
        <v>75.448999999999998</v>
      </c>
      <c r="CB9" s="27">
        <v>4</v>
      </c>
      <c r="CC9" s="26" t="s">
        <v>328</v>
      </c>
      <c r="CD9" s="27">
        <v>13.031000000000001</v>
      </c>
      <c r="CE9" s="27">
        <v>464.62099999999998</v>
      </c>
      <c r="CF9" s="27">
        <v>481.416</v>
      </c>
      <c r="CG9" s="27">
        <v>16</v>
      </c>
      <c r="CH9" s="26" t="s">
        <v>224</v>
      </c>
      <c r="CI9" s="27">
        <v>30.452999999999999</v>
      </c>
      <c r="CJ9" s="27">
        <v>53.582999999999998</v>
      </c>
      <c r="CK9" s="27">
        <v>64.786000000000001</v>
      </c>
      <c r="CL9" s="27">
        <v>3</v>
      </c>
      <c r="CM9" s="26" t="s">
        <v>329</v>
      </c>
      <c r="CN9" s="27">
        <v>27.777999999999999</v>
      </c>
      <c r="CO9" s="27">
        <v>58.938000000000002</v>
      </c>
      <c r="CP9" s="27">
        <v>60.768999999999998</v>
      </c>
      <c r="CQ9" s="27">
        <v>3</v>
      </c>
      <c r="CR9" s="26" t="s">
        <v>273</v>
      </c>
      <c r="CS9" s="27">
        <v>108.26300000000001</v>
      </c>
      <c r="CT9" s="27">
        <v>113.337</v>
      </c>
      <c r="CU9" s="27">
        <v>114.629</v>
      </c>
      <c r="CV9" s="27">
        <v>2</v>
      </c>
      <c r="CW9" s="26" t="s">
        <v>330</v>
      </c>
      <c r="CX9" s="27">
        <v>66.900999999999996</v>
      </c>
      <c r="CY9" s="27">
        <v>149.24</v>
      </c>
      <c r="CZ9" s="27">
        <v>150.03899999999999</v>
      </c>
      <c r="DA9" s="27">
        <v>3</v>
      </c>
      <c r="DB9" s="26" t="s">
        <v>331</v>
      </c>
      <c r="DC9" s="27">
        <v>6.883</v>
      </c>
      <c r="DD9" s="27">
        <v>60.691000000000003</v>
      </c>
      <c r="DE9" s="27">
        <v>69.414000000000001</v>
      </c>
      <c r="DF9" s="27">
        <v>7</v>
      </c>
      <c r="DG9" s="26" t="s">
        <v>332</v>
      </c>
      <c r="DH9" s="27">
        <v>8.4469999999999992</v>
      </c>
      <c r="DI9" s="27">
        <v>49.646000000000001</v>
      </c>
      <c r="DJ9" s="27">
        <v>54.93</v>
      </c>
      <c r="DK9" s="27">
        <v>6</v>
      </c>
      <c r="DL9" s="26" t="s">
        <v>333</v>
      </c>
      <c r="DM9" s="27">
        <v>14.898999999999999</v>
      </c>
      <c r="DN9" s="27">
        <v>40.457000000000001</v>
      </c>
      <c r="DO9" s="27">
        <v>43.643999999999998</v>
      </c>
      <c r="DP9" s="27">
        <v>4</v>
      </c>
      <c r="DQ9" s="26" t="s">
        <v>334</v>
      </c>
      <c r="DR9" s="27">
        <v>288.63799999999998</v>
      </c>
      <c r="DS9" s="27">
        <v>291.35700000000003</v>
      </c>
      <c r="DT9" s="27">
        <v>293.41699999999997</v>
      </c>
      <c r="DU9" s="27">
        <v>2</v>
      </c>
      <c r="DV9" s="26" t="s">
        <v>335</v>
      </c>
      <c r="DW9" s="27">
        <v>79.301000000000002</v>
      </c>
      <c r="DX9" s="27">
        <v>93.125</v>
      </c>
      <c r="DY9" s="27">
        <v>94.531000000000006</v>
      </c>
      <c r="DZ9" s="27">
        <v>2</v>
      </c>
      <c r="EA9" s="26" t="s">
        <v>336</v>
      </c>
      <c r="EB9" s="27">
        <v>40.527999999999999</v>
      </c>
      <c r="EC9" s="27">
        <v>47.892000000000003</v>
      </c>
      <c r="ED9" s="27">
        <v>49.078000000000003</v>
      </c>
      <c r="EE9" s="27">
        <v>2</v>
      </c>
      <c r="EF9" s="26" t="s">
        <v>42</v>
      </c>
      <c r="EG9" s="27">
        <v>3362</v>
      </c>
      <c r="EH9" s="26" t="s">
        <v>234</v>
      </c>
      <c r="EI9" s="28">
        <v>8</v>
      </c>
      <c r="EJ9" s="26" t="s">
        <v>85</v>
      </c>
      <c r="EK9" s="26" t="s">
        <v>321</v>
      </c>
      <c r="EL9" s="26" t="s">
        <v>788</v>
      </c>
      <c r="EM9" s="27">
        <v>128.339</v>
      </c>
      <c r="EN9" s="27">
        <v>128.339</v>
      </c>
      <c r="EO9" s="27">
        <v>140.76900000000001</v>
      </c>
      <c r="EP9" s="27">
        <v>1</v>
      </c>
      <c r="EQ9" s="26" t="s">
        <v>789</v>
      </c>
      <c r="ER9" s="27">
        <v>123.166</v>
      </c>
      <c r="ES9" s="27">
        <v>400.40100000000001</v>
      </c>
      <c r="ET9" s="27">
        <v>405.22300000000001</v>
      </c>
      <c r="EU9" s="27">
        <v>7</v>
      </c>
      <c r="EV9" s="26" t="s">
        <v>311</v>
      </c>
      <c r="EW9" s="27">
        <v>3.5409999999999999</v>
      </c>
      <c r="EX9" s="27">
        <v>164.304</v>
      </c>
      <c r="EY9" s="27">
        <v>176.143</v>
      </c>
      <c r="EZ9" s="27">
        <v>4</v>
      </c>
      <c r="FA9" s="26" t="s">
        <v>239</v>
      </c>
      <c r="FB9" s="27">
        <v>44.75</v>
      </c>
      <c r="FC9" s="27">
        <v>66.653999999999996</v>
      </c>
      <c r="FD9" s="27">
        <v>79.971999999999994</v>
      </c>
      <c r="FE9" s="27">
        <v>5</v>
      </c>
      <c r="FF9" s="26" t="s">
        <v>312</v>
      </c>
      <c r="FG9" s="27">
        <v>4.8120000000000003</v>
      </c>
      <c r="FH9" s="27">
        <v>41.933</v>
      </c>
      <c r="FI9" s="27">
        <v>46.091000000000001</v>
      </c>
      <c r="FJ9" s="27">
        <v>5</v>
      </c>
      <c r="FK9" s="26" t="s">
        <v>790</v>
      </c>
      <c r="FL9" s="27">
        <v>25.14</v>
      </c>
      <c r="FM9" s="27">
        <v>322.78199999999998</v>
      </c>
      <c r="FN9" s="27">
        <v>413.649</v>
      </c>
      <c r="FO9" s="27">
        <v>2</v>
      </c>
      <c r="FP9" s="26" t="s">
        <v>42</v>
      </c>
      <c r="FQ9" s="26" t="s">
        <v>42</v>
      </c>
      <c r="FR9" s="26" t="s">
        <v>42</v>
      </c>
      <c r="FS9" s="27">
        <v>1.847</v>
      </c>
      <c r="FT9" s="27">
        <v>179.69900000000001</v>
      </c>
      <c r="FU9" s="27">
        <v>183.17400000000001</v>
      </c>
      <c r="FV9" s="27">
        <v>5</v>
      </c>
      <c r="FW9" s="26" t="s">
        <v>791</v>
      </c>
      <c r="FX9" s="27">
        <v>35.484999999999999</v>
      </c>
      <c r="FY9" s="27">
        <v>37.109000000000002</v>
      </c>
      <c r="FZ9" s="27">
        <v>159.43199999999999</v>
      </c>
      <c r="GA9" s="27">
        <v>2</v>
      </c>
      <c r="GB9" s="26" t="s">
        <v>254</v>
      </c>
      <c r="GC9" s="27">
        <v>4.8689999999999998</v>
      </c>
      <c r="GD9" s="27">
        <v>4.8689999999999998</v>
      </c>
      <c r="GE9" s="27">
        <v>8.2200000000000006</v>
      </c>
      <c r="GF9" s="27">
        <v>1</v>
      </c>
      <c r="GG9" s="26" t="s">
        <v>254</v>
      </c>
      <c r="GH9" s="27">
        <v>3.996</v>
      </c>
      <c r="GI9" s="27">
        <v>3.996</v>
      </c>
      <c r="GJ9" s="27">
        <v>25.673999999999999</v>
      </c>
      <c r="GK9" s="27">
        <v>1</v>
      </c>
      <c r="GL9" s="26" t="s">
        <v>792</v>
      </c>
      <c r="GM9" s="27">
        <v>14.291</v>
      </c>
      <c r="GN9" s="27">
        <v>355.01600000000002</v>
      </c>
      <c r="GO9" s="27">
        <v>359.28800000000001</v>
      </c>
      <c r="GP9" s="27">
        <v>18</v>
      </c>
      <c r="GQ9" s="26" t="s">
        <v>256</v>
      </c>
      <c r="GR9" s="27">
        <v>5.73</v>
      </c>
      <c r="GS9" s="27">
        <v>29.51</v>
      </c>
      <c r="GT9" s="27">
        <v>37.322000000000003</v>
      </c>
      <c r="GU9" s="27">
        <v>2</v>
      </c>
      <c r="GV9" s="26" t="s">
        <v>793</v>
      </c>
      <c r="GW9" s="27">
        <v>50.69</v>
      </c>
      <c r="GX9" s="27">
        <v>50.69</v>
      </c>
      <c r="GY9" s="27">
        <v>81.093999999999994</v>
      </c>
      <c r="GZ9" s="27">
        <v>1</v>
      </c>
      <c r="HA9" s="26" t="s">
        <v>500</v>
      </c>
      <c r="HB9" s="27">
        <v>72.272999999999996</v>
      </c>
      <c r="HC9" s="27">
        <v>75.081000000000003</v>
      </c>
      <c r="HD9" s="27">
        <v>85.662999999999997</v>
      </c>
      <c r="HE9" s="27">
        <v>2</v>
      </c>
      <c r="HF9" s="26" t="s">
        <v>227</v>
      </c>
      <c r="HG9" s="27">
        <v>24.353999999999999</v>
      </c>
      <c r="HH9" s="27">
        <v>24.353999999999999</v>
      </c>
      <c r="HI9" s="27">
        <v>26.306000000000001</v>
      </c>
      <c r="HJ9" s="27">
        <v>1</v>
      </c>
      <c r="HK9" s="26" t="s">
        <v>455</v>
      </c>
      <c r="HL9" s="27">
        <v>4.8029999999999999</v>
      </c>
      <c r="HM9" s="27">
        <v>4.8029999999999999</v>
      </c>
      <c r="HN9" s="27">
        <v>50.77</v>
      </c>
      <c r="HO9" s="27">
        <v>1</v>
      </c>
      <c r="HP9" s="26" t="s">
        <v>794</v>
      </c>
      <c r="HQ9" s="27">
        <v>7.5140000000000002</v>
      </c>
      <c r="HR9" s="27">
        <v>137.916</v>
      </c>
      <c r="HS9" s="27">
        <v>150.328</v>
      </c>
      <c r="HT9" s="27">
        <v>18</v>
      </c>
      <c r="HU9" s="26" t="s">
        <v>795</v>
      </c>
      <c r="HV9" s="27">
        <v>4.2229999999999999</v>
      </c>
      <c r="HW9" s="27">
        <v>4.2229999999999999</v>
      </c>
      <c r="HX9" s="27">
        <v>39.372999999999998</v>
      </c>
      <c r="HY9" s="27">
        <v>1</v>
      </c>
      <c r="HZ9" s="26" t="s">
        <v>334</v>
      </c>
      <c r="IA9" s="27">
        <v>224.429</v>
      </c>
      <c r="IB9" s="27">
        <v>224.429</v>
      </c>
      <c r="IC9" s="27">
        <v>225.99199999999999</v>
      </c>
      <c r="ID9" s="27">
        <v>1</v>
      </c>
      <c r="IE9" s="26" t="s">
        <v>319</v>
      </c>
      <c r="IF9" s="27">
        <v>45.076000000000001</v>
      </c>
      <c r="IG9" s="27">
        <v>108.355</v>
      </c>
      <c r="IH9" s="27">
        <v>110.65900000000001</v>
      </c>
      <c r="II9" s="27">
        <v>3</v>
      </c>
      <c r="IJ9" s="26" t="s">
        <v>279</v>
      </c>
      <c r="IK9" s="27">
        <v>77.147000000000006</v>
      </c>
      <c r="IL9" s="27">
        <v>77.147000000000006</v>
      </c>
      <c r="IM9" s="27">
        <v>82.260999999999996</v>
      </c>
      <c r="IN9" s="27">
        <v>1</v>
      </c>
      <c r="IO9" s="26" t="s">
        <v>42</v>
      </c>
      <c r="IP9" s="27">
        <v>3259</v>
      </c>
      <c r="IQ9" s="26" t="s">
        <v>234</v>
      </c>
    </row>
    <row r="10" spans="1:251">
      <c r="A10" s="4">
        <v>9</v>
      </c>
      <c r="B10" s="6" t="s">
        <v>39</v>
      </c>
      <c r="C10" s="7">
        <v>44469.804487974536</v>
      </c>
      <c r="D10" s="6" t="s">
        <v>41</v>
      </c>
      <c r="E10" s="6" t="s">
        <v>42</v>
      </c>
      <c r="F10" s="6" t="s">
        <v>42</v>
      </c>
      <c r="G10" s="6" t="s">
        <v>68</v>
      </c>
      <c r="H10" s="6" t="s">
        <v>44</v>
      </c>
      <c r="I10" s="6" t="s">
        <v>64</v>
      </c>
      <c r="J10" s="6" t="s">
        <v>84</v>
      </c>
      <c r="K10" s="6" t="s">
        <v>47</v>
      </c>
      <c r="L10" s="6" t="s">
        <v>40</v>
      </c>
      <c r="M10" s="6" t="s">
        <v>48</v>
      </c>
      <c r="N10" s="6" t="s">
        <v>88</v>
      </c>
      <c r="O10" s="6" t="s">
        <v>58</v>
      </c>
      <c r="P10" s="6" t="s">
        <v>59</v>
      </c>
      <c r="Q10" s="6" t="s">
        <v>40</v>
      </c>
      <c r="R10" s="6" t="s">
        <v>59</v>
      </c>
      <c r="S10" s="6" t="s">
        <v>40</v>
      </c>
      <c r="T10" s="6" t="s">
        <v>60</v>
      </c>
      <c r="U10" s="6" t="s">
        <v>89</v>
      </c>
      <c r="V10" s="6" t="s">
        <v>118</v>
      </c>
      <c r="W10" s="6" t="s">
        <v>166</v>
      </c>
      <c r="X10" s="6" t="s">
        <v>166</v>
      </c>
      <c r="Y10" s="6" t="s">
        <v>166</v>
      </c>
      <c r="Z10" s="25">
        <v>9</v>
      </c>
      <c r="AA10" s="26" t="s">
        <v>89</v>
      </c>
      <c r="AB10" s="26" t="s">
        <v>337</v>
      </c>
      <c r="AC10" s="26" t="s">
        <v>40</v>
      </c>
      <c r="AD10" s="27">
        <v>45.625</v>
      </c>
      <c r="AE10" s="27">
        <v>45.625</v>
      </c>
      <c r="AF10" s="27">
        <v>45.631999999999998</v>
      </c>
      <c r="AG10" s="27">
        <v>1</v>
      </c>
      <c r="AH10" s="26" t="s">
        <v>40</v>
      </c>
      <c r="AI10" s="27">
        <v>0</v>
      </c>
      <c r="AJ10" s="27">
        <v>0</v>
      </c>
      <c r="AK10" s="27">
        <v>180.02</v>
      </c>
      <c r="AL10" s="27">
        <v>0</v>
      </c>
      <c r="AM10" s="26" t="s">
        <v>311</v>
      </c>
      <c r="AN10" s="27">
        <v>41.037999999999997</v>
      </c>
      <c r="AO10" s="27">
        <v>46.079000000000001</v>
      </c>
      <c r="AP10" s="27">
        <v>47.642000000000003</v>
      </c>
      <c r="AQ10" s="27">
        <v>3</v>
      </c>
      <c r="AR10" s="26" t="s">
        <v>217</v>
      </c>
      <c r="AS10" s="27">
        <v>43.412999999999997</v>
      </c>
      <c r="AT10" s="27">
        <v>44.908999999999999</v>
      </c>
      <c r="AU10" s="27">
        <v>52.966999999999999</v>
      </c>
      <c r="AV10" s="27">
        <v>2</v>
      </c>
      <c r="AW10" s="26" t="s">
        <v>338</v>
      </c>
      <c r="AX10" s="27">
        <v>56.237000000000002</v>
      </c>
      <c r="AY10" s="27">
        <v>165.56800000000001</v>
      </c>
      <c r="AZ10" s="27">
        <v>197.51</v>
      </c>
      <c r="BA10" s="27">
        <v>5</v>
      </c>
      <c r="BB10" s="26" t="s">
        <v>40</v>
      </c>
      <c r="BC10" s="27">
        <v>60.664000000000001</v>
      </c>
      <c r="BD10" s="27">
        <v>104.29600000000001</v>
      </c>
      <c r="BE10" s="27">
        <v>104.29900000000001</v>
      </c>
      <c r="BF10" s="27">
        <v>2</v>
      </c>
      <c r="BG10" s="26" t="s">
        <v>42</v>
      </c>
      <c r="BH10" s="26" t="s">
        <v>58</v>
      </c>
      <c r="BI10" s="26" t="s">
        <v>42</v>
      </c>
      <c r="BJ10" s="27">
        <v>88.016999999999996</v>
      </c>
      <c r="BK10" s="27">
        <v>116.864</v>
      </c>
      <c r="BL10" s="27">
        <v>120.27200000000001</v>
      </c>
      <c r="BM10" s="27">
        <v>4</v>
      </c>
      <c r="BN10" s="26" t="s">
        <v>339</v>
      </c>
      <c r="BO10" s="27">
        <v>30.741</v>
      </c>
      <c r="BP10" s="27">
        <v>108.905</v>
      </c>
      <c r="BQ10" s="27">
        <v>162.02799999999999</v>
      </c>
      <c r="BR10" s="27">
        <v>2</v>
      </c>
      <c r="BS10" s="26" t="s">
        <v>221</v>
      </c>
      <c r="BT10" s="27">
        <v>111.43899999999999</v>
      </c>
      <c r="BU10" s="27">
        <v>163.34399999999999</v>
      </c>
      <c r="BV10" s="27">
        <v>168.22499999999999</v>
      </c>
      <c r="BW10" s="27">
        <v>3</v>
      </c>
      <c r="BX10" s="26" t="s">
        <v>340</v>
      </c>
      <c r="BY10" s="27">
        <v>85.525999999999996</v>
      </c>
      <c r="BZ10" s="27">
        <v>85.525999999999996</v>
      </c>
      <c r="CA10" s="27">
        <v>133.86699999999999</v>
      </c>
      <c r="CB10" s="27">
        <v>1</v>
      </c>
      <c r="CC10" s="26" t="s">
        <v>341</v>
      </c>
      <c r="CD10" s="27">
        <v>68.388999999999996</v>
      </c>
      <c r="CE10" s="27">
        <v>68.388999999999996</v>
      </c>
      <c r="CF10" s="27">
        <v>86.08</v>
      </c>
      <c r="CG10" s="27">
        <v>1</v>
      </c>
      <c r="CH10" s="26" t="s">
        <v>342</v>
      </c>
      <c r="CI10" s="27">
        <v>70.099999999999994</v>
      </c>
      <c r="CJ10" s="27">
        <v>70.099999999999994</v>
      </c>
      <c r="CK10" s="27">
        <v>165.80699999999999</v>
      </c>
      <c r="CL10" s="27">
        <v>1</v>
      </c>
      <c r="CM10" s="26" t="s">
        <v>343</v>
      </c>
      <c r="CN10" s="27">
        <v>33.44</v>
      </c>
      <c r="CO10" s="27">
        <v>91.75</v>
      </c>
      <c r="CP10" s="27">
        <v>92.414000000000001</v>
      </c>
      <c r="CQ10" s="27">
        <v>6</v>
      </c>
      <c r="CR10" s="26" t="s">
        <v>344</v>
      </c>
      <c r="CS10" s="27">
        <v>84.331000000000003</v>
      </c>
      <c r="CT10" s="27">
        <v>102.11</v>
      </c>
      <c r="CU10" s="27">
        <v>105.44499999999999</v>
      </c>
      <c r="CV10" s="27">
        <v>3</v>
      </c>
      <c r="CW10" s="26" t="s">
        <v>292</v>
      </c>
      <c r="CX10" s="27">
        <v>46.06</v>
      </c>
      <c r="CY10" s="27">
        <v>58.738</v>
      </c>
      <c r="CZ10" s="27">
        <v>61.412999999999997</v>
      </c>
      <c r="DA10" s="27">
        <v>3</v>
      </c>
      <c r="DB10" s="26" t="s">
        <v>345</v>
      </c>
      <c r="DC10" s="27">
        <v>62.151000000000003</v>
      </c>
      <c r="DD10" s="27">
        <v>332.27800000000002</v>
      </c>
      <c r="DE10" s="27">
        <v>333.19400000000002</v>
      </c>
      <c r="DF10" s="27">
        <v>5</v>
      </c>
      <c r="DG10" s="26" t="s">
        <v>346</v>
      </c>
      <c r="DH10" s="27">
        <v>26.228999999999999</v>
      </c>
      <c r="DI10" s="27">
        <v>309.416</v>
      </c>
      <c r="DJ10" s="27">
        <v>310.46199999999999</v>
      </c>
      <c r="DK10" s="27">
        <v>8</v>
      </c>
      <c r="DL10" s="26" t="s">
        <v>347</v>
      </c>
      <c r="DM10" s="27">
        <v>21.800999999999998</v>
      </c>
      <c r="DN10" s="27">
        <v>143.09200000000001</v>
      </c>
      <c r="DO10" s="27">
        <v>144.72</v>
      </c>
      <c r="DP10" s="27">
        <v>5</v>
      </c>
      <c r="DQ10" s="26" t="s">
        <v>277</v>
      </c>
      <c r="DR10" s="27">
        <v>125.092</v>
      </c>
      <c r="DS10" s="27">
        <v>130.03299999999999</v>
      </c>
      <c r="DT10" s="27">
        <v>131.56700000000001</v>
      </c>
      <c r="DU10" s="27">
        <v>2</v>
      </c>
      <c r="DV10" s="26" t="s">
        <v>348</v>
      </c>
      <c r="DW10" s="27">
        <v>65.084999999999994</v>
      </c>
      <c r="DX10" s="27">
        <v>156.99199999999999</v>
      </c>
      <c r="DY10" s="27">
        <v>158.76400000000001</v>
      </c>
      <c r="DZ10" s="27">
        <v>2</v>
      </c>
      <c r="EA10" s="26" t="s">
        <v>279</v>
      </c>
      <c r="EB10" s="27">
        <v>32.448999999999998</v>
      </c>
      <c r="EC10" s="27">
        <v>40.97</v>
      </c>
      <c r="ED10" s="27">
        <v>41.921999999999997</v>
      </c>
      <c r="EE10" s="27">
        <v>2</v>
      </c>
      <c r="EF10" s="26" t="s">
        <v>42</v>
      </c>
      <c r="EG10" s="27">
        <v>3044</v>
      </c>
      <c r="EH10" s="26" t="s">
        <v>234</v>
      </c>
      <c r="EI10" s="28">
        <v>9</v>
      </c>
      <c r="EJ10" s="26" t="s">
        <v>89</v>
      </c>
      <c r="EK10" s="26" t="s">
        <v>337</v>
      </c>
      <c r="EL10" s="26" t="s">
        <v>40</v>
      </c>
      <c r="EM10" s="27">
        <v>13.486000000000001</v>
      </c>
      <c r="EN10" s="27">
        <v>13.486000000000001</v>
      </c>
      <c r="EO10" s="27">
        <v>13.489000000000001</v>
      </c>
      <c r="EP10" s="27">
        <v>1</v>
      </c>
      <c r="EQ10" s="26" t="s">
        <v>40</v>
      </c>
      <c r="ER10" s="27">
        <v>99.11</v>
      </c>
      <c r="ES10" s="27">
        <v>99.11</v>
      </c>
      <c r="ET10" s="27">
        <v>99.117999999999995</v>
      </c>
      <c r="EU10" s="27">
        <v>1</v>
      </c>
      <c r="EV10" s="26" t="s">
        <v>311</v>
      </c>
      <c r="EW10" s="27">
        <v>66.766000000000005</v>
      </c>
      <c r="EX10" s="27">
        <v>66.766000000000005</v>
      </c>
      <c r="EY10" s="27">
        <v>68.138999999999996</v>
      </c>
      <c r="EZ10" s="27">
        <v>1</v>
      </c>
      <c r="FA10" s="26" t="s">
        <v>217</v>
      </c>
      <c r="FB10" s="27">
        <v>63.628999999999998</v>
      </c>
      <c r="FC10" s="27">
        <v>63.628999999999998</v>
      </c>
      <c r="FD10" s="27">
        <v>65.605999999999995</v>
      </c>
      <c r="FE10" s="27">
        <v>1</v>
      </c>
      <c r="FF10" s="26" t="s">
        <v>796</v>
      </c>
      <c r="FG10" s="27">
        <v>4.9589999999999996</v>
      </c>
      <c r="FH10" s="27">
        <v>181.904</v>
      </c>
      <c r="FI10" s="27">
        <v>206.30500000000001</v>
      </c>
      <c r="FJ10" s="27">
        <v>4</v>
      </c>
      <c r="FK10" s="26" t="s">
        <v>797</v>
      </c>
      <c r="FL10" s="27">
        <v>2.7240000000000002</v>
      </c>
      <c r="FM10" s="27">
        <v>115.233</v>
      </c>
      <c r="FN10" s="27">
        <v>116.193</v>
      </c>
      <c r="FO10" s="27">
        <v>9</v>
      </c>
      <c r="FP10" s="26" t="s">
        <v>58</v>
      </c>
      <c r="FQ10" s="26" t="s">
        <v>58</v>
      </c>
      <c r="FR10" s="26" t="s">
        <v>42</v>
      </c>
      <c r="FS10" s="27">
        <v>97.584999999999994</v>
      </c>
      <c r="FT10" s="27">
        <v>117.185</v>
      </c>
      <c r="FU10" s="27">
        <v>120.157</v>
      </c>
      <c r="FV10" s="27">
        <v>4</v>
      </c>
      <c r="FW10" s="26" t="s">
        <v>798</v>
      </c>
      <c r="FX10" s="27">
        <v>29.780999999999999</v>
      </c>
      <c r="FY10" s="27">
        <v>29.780999999999999</v>
      </c>
      <c r="FZ10" s="27">
        <v>109.217</v>
      </c>
      <c r="GA10" s="27">
        <v>1</v>
      </c>
      <c r="GB10" s="26" t="s">
        <v>254</v>
      </c>
      <c r="GC10" s="27">
        <v>109.3</v>
      </c>
      <c r="GD10" s="27">
        <v>109.3</v>
      </c>
      <c r="GE10" s="27">
        <v>111.111</v>
      </c>
      <c r="GF10" s="27">
        <v>1</v>
      </c>
      <c r="GG10" s="26" t="s">
        <v>799</v>
      </c>
      <c r="GH10" s="27">
        <v>5.7480000000000002</v>
      </c>
      <c r="GI10" s="27">
        <v>242.256</v>
      </c>
      <c r="GJ10" s="27">
        <v>348.80799999999999</v>
      </c>
      <c r="GK10" s="27">
        <v>7</v>
      </c>
      <c r="GL10" s="26" t="s">
        <v>800</v>
      </c>
      <c r="GM10" s="27">
        <v>26.683</v>
      </c>
      <c r="GN10" s="27">
        <v>779.51400000000001</v>
      </c>
      <c r="GO10" s="27">
        <v>816.35299999999995</v>
      </c>
      <c r="GP10" s="27">
        <v>48</v>
      </c>
      <c r="GQ10" s="26" t="s">
        <v>224</v>
      </c>
      <c r="GR10" s="27">
        <v>16.254000000000001</v>
      </c>
      <c r="GS10" s="27">
        <v>42.179000000000002</v>
      </c>
      <c r="GT10" s="27">
        <v>44.039000000000001</v>
      </c>
      <c r="GU10" s="27">
        <v>5</v>
      </c>
      <c r="GV10" s="26" t="s">
        <v>801</v>
      </c>
      <c r="GW10" s="27">
        <v>4.5919999999999996</v>
      </c>
      <c r="GX10" s="27">
        <v>27.402000000000001</v>
      </c>
      <c r="GY10" s="27">
        <v>32.093000000000004</v>
      </c>
      <c r="GZ10" s="27">
        <v>2</v>
      </c>
      <c r="HA10" s="26" t="s">
        <v>226</v>
      </c>
      <c r="HB10" s="27">
        <v>56.03</v>
      </c>
      <c r="HC10" s="27">
        <v>66.03</v>
      </c>
      <c r="HD10" s="27">
        <v>67.180000000000007</v>
      </c>
      <c r="HE10" s="27">
        <v>2</v>
      </c>
      <c r="HF10" s="26" t="s">
        <v>364</v>
      </c>
      <c r="HG10" s="27">
        <v>87.361000000000004</v>
      </c>
      <c r="HH10" s="27">
        <v>96.061999999999998</v>
      </c>
      <c r="HI10" s="27">
        <v>98.171000000000006</v>
      </c>
      <c r="HJ10" s="27">
        <v>2</v>
      </c>
      <c r="HK10" s="26" t="s">
        <v>40</v>
      </c>
      <c r="HL10" s="27">
        <v>26.495000000000001</v>
      </c>
      <c r="HM10" s="27">
        <v>96.644000000000005</v>
      </c>
      <c r="HN10" s="27">
        <v>96.647999999999996</v>
      </c>
      <c r="HO10" s="27">
        <v>5</v>
      </c>
      <c r="HP10" s="26" t="s">
        <v>802</v>
      </c>
      <c r="HQ10" s="27">
        <v>14.444000000000001</v>
      </c>
      <c r="HR10" s="27">
        <v>295.34100000000001</v>
      </c>
      <c r="HS10" s="27">
        <v>297.55200000000002</v>
      </c>
      <c r="HT10" s="27">
        <v>16</v>
      </c>
      <c r="HU10" s="26" t="s">
        <v>803</v>
      </c>
      <c r="HV10" s="27">
        <v>19.163</v>
      </c>
      <c r="HW10" s="27">
        <v>58.695</v>
      </c>
      <c r="HX10" s="27">
        <v>60.177</v>
      </c>
      <c r="HY10" s="27">
        <v>3</v>
      </c>
      <c r="HZ10" s="26" t="s">
        <v>231</v>
      </c>
      <c r="IA10" s="27">
        <v>78.293999999999997</v>
      </c>
      <c r="IB10" s="27">
        <v>101.226</v>
      </c>
      <c r="IC10" s="27">
        <v>102.88500000000001</v>
      </c>
      <c r="ID10" s="27">
        <v>2</v>
      </c>
      <c r="IE10" s="26" t="s">
        <v>438</v>
      </c>
      <c r="IF10" s="27">
        <v>9.5749999999999993</v>
      </c>
      <c r="IG10" s="27">
        <v>67.430999999999997</v>
      </c>
      <c r="IH10" s="27">
        <v>72.317999999999998</v>
      </c>
      <c r="II10" s="27">
        <v>2</v>
      </c>
      <c r="IJ10" s="26" t="s">
        <v>804</v>
      </c>
      <c r="IK10" s="27">
        <v>62.436</v>
      </c>
      <c r="IL10" s="27">
        <v>130.18899999999999</v>
      </c>
      <c r="IM10" s="27">
        <v>130.798</v>
      </c>
      <c r="IN10" s="27">
        <v>3</v>
      </c>
      <c r="IO10" s="26" t="s">
        <v>42</v>
      </c>
      <c r="IP10" s="27">
        <v>3418</v>
      </c>
      <c r="IQ10" s="26" t="s">
        <v>234</v>
      </c>
    </row>
    <row r="11" spans="1:251">
      <c r="A11" s="4">
        <v>10</v>
      </c>
      <c r="B11" s="6" t="s">
        <v>39</v>
      </c>
      <c r="C11" s="7">
        <v>44469.811907569441</v>
      </c>
      <c r="D11" s="6" t="s">
        <v>41</v>
      </c>
      <c r="E11" s="6" t="s">
        <v>42</v>
      </c>
      <c r="F11" s="6" t="s">
        <v>42</v>
      </c>
      <c r="G11" s="6" t="s">
        <v>68</v>
      </c>
      <c r="H11" s="6" t="s">
        <v>44</v>
      </c>
      <c r="I11" s="6" t="s">
        <v>64</v>
      </c>
      <c r="J11" s="6" t="s">
        <v>70</v>
      </c>
      <c r="K11" s="6" t="s">
        <v>65</v>
      </c>
      <c r="L11" s="6" t="s">
        <v>40</v>
      </c>
      <c r="M11" s="6" t="s">
        <v>57</v>
      </c>
      <c r="N11" s="6" t="s">
        <v>57</v>
      </c>
      <c r="O11" s="6" t="s">
        <v>42</v>
      </c>
      <c r="P11" s="6" t="s">
        <v>71</v>
      </c>
      <c r="Q11" s="6" t="s">
        <v>40</v>
      </c>
      <c r="R11" s="6" t="s">
        <v>72</v>
      </c>
      <c r="S11" s="6" t="s">
        <v>40</v>
      </c>
      <c r="T11" s="6" t="s">
        <v>96</v>
      </c>
      <c r="U11" s="6" t="s">
        <v>81</v>
      </c>
      <c r="V11" s="6" t="s">
        <v>140</v>
      </c>
      <c r="W11" s="6" t="s">
        <v>166</v>
      </c>
      <c r="X11" s="6" t="s">
        <v>166</v>
      </c>
      <c r="Y11" s="6" t="s">
        <v>166</v>
      </c>
      <c r="Z11" s="25">
        <v>10</v>
      </c>
      <c r="AA11" s="26" t="s">
        <v>81</v>
      </c>
      <c r="AB11" s="26" t="s">
        <v>349</v>
      </c>
      <c r="AC11" s="26" t="s">
        <v>350</v>
      </c>
      <c r="AD11" s="27">
        <v>5.5330000000000004</v>
      </c>
      <c r="AE11" s="27">
        <v>39.363999999999997</v>
      </c>
      <c r="AF11" s="27">
        <v>41.104999999999997</v>
      </c>
      <c r="AG11" s="27">
        <v>3</v>
      </c>
      <c r="AH11" s="26" t="s">
        <v>351</v>
      </c>
      <c r="AI11" s="27">
        <v>13.715</v>
      </c>
      <c r="AJ11" s="27">
        <v>122.892</v>
      </c>
      <c r="AK11" s="27">
        <v>124.07</v>
      </c>
      <c r="AL11" s="27">
        <v>5</v>
      </c>
      <c r="AM11" s="26" t="s">
        <v>311</v>
      </c>
      <c r="AN11" s="27">
        <v>5.2969999999999997</v>
      </c>
      <c r="AO11" s="27">
        <v>90.768000000000001</v>
      </c>
      <c r="AP11" s="27">
        <v>92.195999999999998</v>
      </c>
      <c r="AQ11" s="27">
        <v>9</v>
      </c>
      <c r="AR11" s="26" t="s">
        <v>239</v>
      </c>
      <c r="AS11" s="27">
        <v>9.5429999999999993</v>
      </c>
      <c r="AT11" s="27">
        <v>55.688000000000002</v>
      </c>
      <c r="AU11" s="27">
        <v>56.61</v>
      </c>
      <c r="AV11" s="27">
        <v>4</v>
      </c>
      <c r="AW11" s="26" t="s">
        <v>352</v>
      </c>
      <c r="AX11" s="27">
        <v>22.568999999999999</v>
      </c>
      <c r="AY11" s="27">
        <v>90.653999999999996</v>
      </c>
      <c r="AZ11" s="27">
        <v>91.468000000000004</v>
      </c>
      <c r="BA11" s="27">
        <v>6</v>
      </c>
      <c r="BB11" s="26" t="s">
        <v>353</v>
      </c>
      <c r="BC11" s="27">
        <v>14.983000000000001</v>
      </c>
      <c r="BD11" s="27">
        <v>212.125</v>
      </c>
      <c r="BE11" s="27">
        <v>300.089</v>
      </c>
      <c r="BF11" s="27">
        <v>3</v>
      </c>
      <c r="BG11" s="26" t="s">
        <v>42</v>
      </c>
      <c r="BH11" s="26" t="s">
        <v>42</v>
      </c>
      <c r="BI11" s="26" t="s">
        <v>58</v>
      </c>
      <c r="BJ11" s="27">
        <v>56.966999999999999</v>
      </c>
      <c r="BK11" s="27">
        <v>85.63</v>
      </c>
      <c r="BL11" s="27">
        <v>89.171000000000006</v>
      </c>
      <c r="BM11" s="27">
        <v>3</v>
      </c>
      <c r="BN11" s="26" t="s">
        <v>354</v>
      </c>
      <c r="BO11" s="27">
        <v>20.696000000000002</v>
      </c>
      <c r="BP11" s="27">
        <v>107.087</v>
      </c>
      <c r="BQ11" s="27">
        <v>143.548</v>
      </c>
      <c r="BR11" s="27">
        <v>2</v>
      </c>
      <c r="BS11" s="26" t="s">
        <v>254</v>
      </c>
      <c r="BT11" s="27">
        <v>32.865000000000002</v>
      </c>
      <c r="BU11" s="27">
        <v>68.272000000000006</v>
      </c>
      <c r="BV11" s="27">
        <v>71.070999999999998</v>
      </c>
      <c r="BW11" s="27">
        <v>4</v>
      </c>
      <c r="BX11" s="26" t="s">
        <v>254</v>
      </c>
      <c r="BY11" s="27">
        <v>19.728000000000002</v>
      </c>
      <c r="BZ11" s="27">
        <v>47.619</v>
      </c>
      <c r="CA11" s="27">
        <v>48.610999999999997</v>
      </c>
      <c r="CB11" s="27">
        <v>6</v>
      </c>
      <c r="CC11" s="26" t="s">
        <v>355</v>
      </c>
      <c r="CD11" s="27">
        <v>15.2</v>
      </c>
      <c r="CE11" s="27">
        <v>305.24799999999999</v>
      </c>
      <c r="CF11" s="27">
        <v>305.66500000000002</v>
      </c>
      <c r="CG11" s="27">
        <v>29</v>
      </c>
      <c r="CH11" s="26" t="s">
        <v>224</v>
      </c>
      <c r="CI11" s="27">
        <v>48.926000000000002</v>
      </c>
      <c r="CJ11" s="27">
        <v>65.555000000000007</v>
      </c>
      <c r="CK11" s="27">
        <v>66.293999999999997</v>
      </c>
      <c r="CL11" s="27">
        <v>5</v>
      </c>
      <c r="CM11" s="26" t="s">
        <v>356</v>
      </c>
      <c r="CN11" s="27">
        <v>22.638000000000002</v>
      </c>
      <c r="CO11" s="27">
        <v>51.814</v>
      </c>
      <c r="CP11" s="27">
        <v>52.52</v>
      </c>
      <c r="CQ11" s="27">
        <v>5</v>
      </c>
      <c r="CR11" s="26" t="s">
        <v>226</v>
      </c>
      <c r="CS11" s="27">
        <v>37.616</v>
      </c>
      <c r="CT11" s="27">
        <v>71.912000000000006</v>
      </c>
      <c r="CU11" s="27">
        <v>73.114999999999995</v>
      </c>
      <c r="CV11" s="27">
        <v>7</v>
      </c>
      <c r="CW11" s="26" t="s">
        <v>227</v>
      </c>
      <c r="CX11" s="27">
        <v>74.296000000000006</v>
      </c>
      <c r="CY11" s="27">
        <v>105.25700000000001</v>
      </c>
      <c r="CZ11" s="27">
        <v>106.47</v>
      </c>
      <c r="DA11" s="27">
        <v>7</v>
      </c>
      <c r="DB11" s="26" t="s">
        <v>274</v>
      </c>
      <c r="DC11" s="27">
        <v>11</v>
      </c>
      <c r="DD11" s="27">
        <v>97.695999999999998</v>
      </c>
      <c r="DE11" s="27">
        <v>98.498000000000005</v>
      </c>
      <c r="DF11" s="27">
        <v>6</v>
      </c>
      <c r="DG11" s="26" t="s">
        <v>357</v>
      </c>
      <c r="DH11" s="27">
        <v>29.806000000000001</v>
      </c>
      <c r="DI11" s="27">
        <v>272.24799999999999</v>
      </c>
      <c r="DJ11" s="27">
        <v>273.23</v>
      </c>
      <c r="DK11" s="27">
        <v>16</v>
      </c>
      <c r="DL11" s="26" t="s">
        <v>358</v>
      </c>
      <c r="DM11" s="27">
        <v>16.335999999999999</v>
      </c>
      <c r="DN11" s="27">
        <v>78.561000000000007</v>
      </c>
      <c r="DO11" s="27">
        <v>79.563999999999993</v>
      </c>
      <c r="DP11" s="27">
        <v>6</v>
      </c>
      <c r="DQ11" s="26" t="s">
        <v>277</v>
      </c>
      <c r="DR11" s="27">
        <v>53.3</v>
      </c>
      <c r="DS11" s="27">
        <v>246.02600000000001</v>
      </c>
      <c r="DT11" s="27">
        <v>247.131</v>
      </c>
      <c r="DU11" s="27">
        <v>8</v>
      </c>
      <c r="DV11" s="26" t="s">
        <v>232</v>
      </c>
      <c r="DW11" s="27">
        <v>58.948</v>
      </c>
      <c r="DX11" s="27">
        <v>102.08</v>
      </c>
      <c r="DY11" s="27">
        <v>102.79900000000001</v>
      </c>
      <c r="DZ11" s="27">
        <v>6</v>
      </c>
      <c r="EA11" s="26" t="s">
        <v>262</v>
      </c>
      <c r="EB11" s="27">
        <v>25.286000000000001</v>
      </c>
      <c r="EC11" s="27">
        <v>102.819</v>
      </c>
      <c r="ED11" s="27">
        <v>103.887</v>
      </c>
      <c r="EE11" s="27">
        <v>7</v>
      </c>
      <c r="EF11" s="26" t="s">
        <v>42</v>
      </c>
      <c r="EG11" s="27">
        <v>2858</v>
      </c>
      <c r="EH11" s="26" t="s">
        <v>234</v>
      </c>
      <c r="EI11" s="28">
        <v>10</v>
      </c>
      <c r="EJ11" s="26" t="s">
        <v>81</v>
      </c>
      <c r="EK11" s="26" t="s">
        <v>349</v>
      </c>
      <c r="EL11" s="26" t="s">
        <v>431</v>
      </c>
      <c r="EM11" s="27">
        <v>4.7210000000000001</v>
      </c>
      <c r="EN11" s="27">
        <v>47.984000000000002</v>
      </c>
      <c r="EO11" s="27">
        <v>48.802999999999997</v>
      </c>
      <c r="EP11" s="27">
        <v>5</v>
      </c>
      <c r="EQ11" s="26" t="s">
        <v>805</v>
      </c>
      <c r="ER11" s="27">
        <v>19.291</v>
      </c>
      <c r="ES11" s="27">
        <v>262.63</v>
      </c>
      <c r="ET11" s="27">
        <v>263.51299999999998</v>
      </c>
      <c r="EU11" s="27">
        <v>20</v>
      </c>
      <c r="EV11" s="26" t="s">
        <v>216</v>
      </c>
      <c r="EW11" s="27">
        <v>2.528</v>
      </c>
      <c r="EX11" s="27">
        <v>46.652000000000001</v>
      </c>
      <c r="EY11" s="27">
        <v>59.326999999999998</v>
      </c>
      <c r="EZ11" s="27">
        <v>11</v>
      </c>
      <c r="FA11" s="26" t="s">
        <v>239</v>
      </c>
      <c r="FB11" s="27">
        <v>22.841000000000001</v>
      </c>
      <c r="FC11" s="27">
        <v>43.948</v>
      </c>
      <c r="FD11" s="27">
        <v>46.984999999999999</v>
      </c>
      <c r="FE11" s="27">
        <v>5</v>
      </c>
      <c r="FF11" s="26" t="s">
        <v>312</v>
      </c>
      <c r="FG11" s="27">
        <v>23.931999999999999</v>
      </c>
      <c r="FH11" s="27">
        <v>236.685</v>
      </c>
      <c r="FI11" s="27">
        <v>238.637</v>
      </c>
      <c r="FJ11" s="27">
        <v>15</v>
      </c>
      <c r="FK11" s="26" t="s">
        <v>806</v>
      </c>
      <c r="FL11" s="27">
        <v>13.311</v>
      </c>
      <c r="FM11" s="27">
        <v>327.584</v>
      </c>
      <c r="FN11" s="27">
        <v>329.88099999999997</v>
      </c>
      <c r="FO11" s="27">
        <v>48</v>
      </c>
      <c r="FP11" s="26" t="s">
        <v>42</v>
      </c>
      <c r="FQ11" s="26" t="s">
        <v>58</v>
      </c>
      <c r="FR11" s="26" t="s">
        <v>42</v>
      </c>
      <c r="FS11" s="27">
        <v>11.693</v>
      </c>
      <c r="FT11" s="27">
        <v>64.988</v>
      </c>
      <c r="FU11" s="27">
        <v>124.804</v>
      </c>
      <c r="FV11" s="27">
        <v>10</v>
      </c>
      <c r="FW11" s="26" t="s">
        <v>807</v>
      </c>
      <c r="FX11" s="27">
        <v>22.623999999999999</v>
      </c>
      <c r="FY11" s="27">
        <v>168.298</v>
      </c>
      <c r="FZ11" s="27">
        <v>169.596</v>
      </c>
      <c r="GA11" s="27">
        <v>5</v>
      </c>
      <c r="GB11" s="26" t="s">
        <v>254</v>
      </c>
      <c r="GC11" s="27">
        <v>8.6859999999999999</v>
      </c>
      <c r="GD11" s="27">
        <v>42.337000000000003</v>
      </c>
      <c r="GE11" s="27">
        <v>43.058</v>
      </c>
      <c r="GF11" s="27">
        <v>6</v>
      </c>
      <c r="GG11" s="26" t="s">
        <v>254</v>
      </c>
      <c r="GH11" s="27">
        <v>7.15</v>
      </c>
      <c r="GI11" s="27">
        <v>36.362000000000002</v>
      </c>
      <c r="GJ11" s="27">
        <v>38.454000000000001</v>
      </c>
      <c r="GK11" s="27">
        <v>5</v>
      </c>
      <c r="GL11" s="26" t="s">
        <v>808</v>
      </c>
      <c r="GM11" s="27">
        <v>5.28</v>
      </c>
      <c r="GN11" s="27">
        <v>256.56200000000001</v>
      </c>
      <c r="GO11" s="27">
        <v>345.00700000000001</v>
      </c>
      <c r="GP11" s="27">
        <v>11</v>
      </c>
      <c r="GQ11" s="26" t="s">
        <v>224</v>
      </c>
      <c r="GR11" s="27">
        <v>7.4489999999999998</v>
      </c>
      <c r="GS11" s="27">
        <v>32.631999999999998</v>
      </c>
      <c r="GT11" s="27">
        <v>35.341000000000001</v>
      </c>
      <c r="GU11" s="27">
        <v>7</v>
      </c>
      <c r="GV11" s="26" t="s">
        <v>809</v>
      </c>
      <c r="GW11" s="27">
        <v>3.653</v>
      </c>
      <c r="GX11" s="27">
        <v>93.924000000000007</v>
      </c>
      <c r="GY11" s="27">
        <v>96.227000000000004</v>
      </c>
      <c r="GZ11" s="27">
        <v>9</v>
      </c>
      <c r="HA11" s="26" t="s">
        <v>226</v>
      </c>
      <c r="HB11" s="27">
        <v>4.859</v>
      </c>
      <c r="HC11" s="27">
        <v>60.793999999999997</v>
      </c>
      <c r="HD11" s="27">
        <v>63.317</v>
      </c>
      <c r="HE11" s="27">
        <v>13</v>
      </c>
      <c r="HF11" s="26" t="s">
        <v>227</v>
      </c>
      <c r="HG11" s="27">
        <v>35.893000000000001</v>
      </c>
      <c r="HH11" s="27">
        <v>54.75</v>
      </c>
      <c r="HI11" s="27">
        <v>56.612000000000002</v>
      </c>
      <c r="HJ11" s="27">
        <v>6</v>
      </c>
      <c r="HK11" s="26" t="s">
        <v>274</v>
      </c>
      <c r="HL11" s="27">
        <v>10.278</v>
      </c>
      <c r="HM11" s="27">
        <v>55.877000000000002</v>
      </c>
      <c r="HN11" s="27">
        <v>62.106000000000002</v>
      </c>
      <c r="HO11" s="27">
        <v>5</v>
      </c>
      <c r="HP11" s="26" t="s">
        <v>40</v>
      </c>
      <c r="HQ11" s="27">
        <v>8.3849999999999998</v>
      </c>
      <c r="HR11" s="27">
        <v>30.29</v>
      </c>
      <c r="HS11" s="27">
        <v>30.295000000000002</v>
      </c>
      <c r="HT11" s="27">
        <v>9</v>
      </c>
      <c r="HU11" s="26" t="s">
        <v>810</v>
      </c>
      <c r="HV11" s="27">
        <v>8.9819999999999993</v>
      </c>
      <c r="HW11" s="27">
        <v>45.695</v>
      </c>
      <c r="HX11" s="27">
        <v>47.494999999999997</v>
      </c>
      <c r="HY11" s="27">
        <v>4</v>
      </c>
      <c r="HZ11" s="26" t="s">
        <v>277</v>
      </c>
      <c r="IA11" s="27">
        <v>4.3540000000000001</v>
      </c>
      <c r="IB11" s="27">
        <v>18.893999999999998</v>
      </c>
      <c r="IC11" s="27">
        <v>20.905000000000001</v>
      </c>
      <c r="ID11" s="27">
        <v>5</v>
      </c>
      <c r="IE11" s="26" t="s">
        <v>319</v>
      </c>
      <c r="IF11" s="27">
        <v>4.665</v>
      </c>
      <c r="IG11" s="27">
        <v>57.834000000000003</v>
      </c>
      <c r="IH11" s="27">
        <v>59.28</v>
      </c>
      <c r="II11" s="27">
        <v>5</v>
      </c>
      <c r="IJ11" s="26" t="s">
        <v>262</v>
      </c>
      <c r="IK11" s="27">
        <v>25.023</v>
      </c>
      <c r="IL11" s="27">
        <v>39.540999999999997</v>
      </c>
      <c r="IM11" s="27">
        <v>40.665999999999997</v>
      </c>
      <c r="IN11" s="27">
        <v>3</v>
      </c>
      <c r="IO11" s="26" t="s">
        <v>42</v>
      </c>
      <c r="IP11" s="27">
        <v>2618</v>
      </c>
      <c r="IQ11" s="26" t="s">
        <v>234</v>
      </c>
    </row>
    <row r="12" spans="1:251">
      <c r="A12" s="4">
        <v>11</v>
      </c>
      <c r="B12" s="6" t="s">
        <v>39</v>
      </c>
      <c r="C12" s="7">
        <v>44469.808084189812</v>
      </c>
      <c r="D12" s="6" t="s">
        <v>41</v>
      </c>
      <c r="E12" s="6" t="s">
        <v>42</v>
      </c>
      <c r="F12" s="6" t="s">
        <v>42</v>
      </c>
      <c r="G12" s="6" t="s">
        <v>68</v>
      </c>
      <c r="H12" s="6" t="s">
        <v>63</v>
      </c>
      <c r="I12" s="6" t="s">
        <v>64</v>
      </c>
      <c r="J12" s="6" t="s">
        <v>46</v>
      </c>
      <c r="K12" s="6" t="s">
        <v>92</v>
      </c>
      <c r="L12" s="6" t="s">
        <v>40</v>
      </c>
      <c r="M12" s="6" t="s">
        <v>57</v>
      </c>
      <c r="N12" s="6" t="s">
        <v>57</v>
      </c>
      <c r="O12" s="6" t="s">
        <v>42</v>
      </c>
      <c r="P12" s="6" t="s">
        <v>93</v>
      </c>
      <c r="Q12" s="6" t="s">
        <v>94</v>
      </c>
      <c r="R12" s="6" t="s">
        <v>95</v>
      </c>
      <c r="S12" s="6" t="s">
        <v>40</v>
      </c>
      <c r="T12" s="6" t="s">
        <v>96</v>
      </c>
      <c r="U12" s="6" t="s">
        <v>62</v>
      </c>
      <c r="V12" s="6" t="s">
        <v>144</v>
      </c>
      <c r="W12" s="6" t="s">
        <v>166</v>
      </c>
      <c r="X12" s="6" t="s">
        <v>166</v>
      </c>
      <c r="Y12" s="6" t="s">
        <v>166</v>
      </c>
      <c r="Z12" s="25">
        <v>11</v>
      </c>
      <c r="AA12" s="26" t="s">
        <v>62</v>
      </c>
      <c r="AB12" s="26" t="s">
        <v>359</v>
      </c>
      <c r="AC12" s="26" t="s">
        <v>360</v>
      </c>
      <c r="AD12" s="27">
        <v>92.552000000000007</v>
      </c>
      <c r="AE12" s="27">
        <v>92.552000000000007</v>
      </c>
      <c r="AF12" s="27">
        <v>113.986</v>
      </c>
      <c r="AG12" s="27">
        <v>1</v>
      </c>
      <c r="AH12" s="26" t="s">
        <v>361</v>
      </c>
      <c r="AI12" s="27">
        <v>60.026000000000003</v>
      </c>
      <c r="AJ12" s="27">
        <v>182.423</v>
      </c>
      <c r="AK12" s="27">
        <v>267.09500000000003</v>
      </c>
      <c r="AL12" s="27">
        <v>3</v>
      </c>
      <c r="AM12" s="26" t="s">
        <v>216</v>
      </c>
      <c r="AN12" s="27">
        <v>3.069</v>
      </c>
      <c r="AO12" s="27">
        <v>92.409000000000006</v>
      </c>
      <c r="AP12" s="27">
        <v>94.245000000000005</v>
      </c>
      <c r="AQ12" s="27">
        <v>2</v>
      </c>
      <c r="AR12" s="26" t="s">
        <v>239</v>
      </c>
      <c r="AS12" s="27">
        <v>34.323999999999998</v>
      </c>
      <c r="AT12" s="27">
        <v>34.323999999999998</v>
      </c>
      <c r="AU12" s="27">
        <v>41.703000000000003</v>
      </c>
      <c r="AV12" s="27">
        <v>1</v>
      </c>
      <c r="AW12" s="26" t="s">
        <v>312</v>
      </c>
      <c r="AX12" s="27">
        <v>10.164999999999999</v>
      </c>
      <c r="AY12" s="27">
        <v>13.22</v>
      </c>
      <c r="AZ12" s="27">
        <v>36.262</v>
      </c>
      <c r="BA12" s="27">
        <v>3</v>
      </c>
      <c r="BB12" s="26" t="s">
        <v>166</v>
      </c>
      <c r="BC12" s="27">
        <v>42.923000000000002</v>
      </c>
      <c r="BD12" s="27">
        <v>42.923000000000002</v>
      </c>
      <c r="BE12" s="27">
        <v>78.506</v>
      </c>
      <c r="BF12" s="27">
        <v>1</v>
      </c>
      <c r="BG12" s="26" t="s">
        <v>42</v>
      </c>
      <c r="BH12" s="26" t="s">
        <v>58</v>
      </c>
      <c r="BI12" s="26" t="s">
        <v>42</v>
      </c>
      <c r="BJ12" s="27">
        <v>66.293999999999997</v>
      </c>
      <c r="BK12" s="27">
        <v>74.84</v>
      </c>
      <c r="BL12" s="27">
        <v>77.275000000000006</v>
      </c>
      <c r="BM12" s="27">
        <v>3</v>
      </c>
      <c r="BN12" s="26" t="s">
        <v>362</v>
      </c>
      <c r="BO12" s="27">
        <v>68.168999999999997</v>
      </c>
      <c r="BP12" s="27">
        <v>68.168999999999997</v>
      </c>
      <c r="BQ12" s="27">
        <v>140.40799999999999</v>
      </c>
      <c r="BR12" s="27">
        <v>1</v>
      </c>
      <c r="BS12" s="26" t="s">
        <v>221</v>
      </c>
      <c r="BT12" s="27">
        <v>108.80800000000001</v>
      </c>
      <c r="BU12" s="27">
        <v>114.744</v>
      </c>
      <c r="BV12" s="27">
        <v>116.7</v>
      </c>
      <c r="BW12" s="27">
        <v>2</v>
      </c>
      <c r="BX12" s="26" t="s">
        <v>221</v>
      </c>
      <c r="BY12" s="27">
        <v>5.8579999999999997</v>
      </c>
      <c r="BZ12" s="27">
        <v>5.8579999999999997</v>
      </c>
      <c r="CA12" s="27">
        <v>30.19</v>
      </c>
      <c r="CB12" s="27">
        <v>1</v>
      </c>
      <c r="CC12" s="26" t="s">
        <v>166</v>
      </c>
      <c r="CD12" s="27">
        <v>53.042999999999999</v>
      </c>
      <c r="CE12" s="27">
        <v>57.857999999999997</v>
      </c>
      <c r="CF12" s="27">
        <v>58.412999999999997</v>
      </c>
      <c r="CG12" s="27">
        <v>2</v>
      </c>
      <c r="CH12" s="26" t="s">
        <v>224</v>
      </c>
      <c r="CI12" s="27">
        <v>50.323</v>
      </c>
      <c r="CJ12" s="27">
        <v>50.323</v>
      </c>
      <c r="CK12" s="27">
        <v>55.100999999999999</v>
      </c>
      <c r="CL12" s="27">
        <v>1</v>
      </c>
      <c r="CM12" s="26" t="s">
        <v>363</v>
      </c>
      <c r="CN12" s="27">
        <v>51.591000000000001</v>
      </c>
      <c r="CO12" s="27">
        <v>78.433999999999997</v>
      </c>
      <c r="CP12" s="27">
        <v>79.709000000000003</v>
      </c>
      <c r="CQ12" s="27">
        <v>2</v>
      </c>
      <c r="CR12" s="26" t="s">
        <v>226</v>
      </c>
      <c r="CS12" s="27">
        <v>50.314</v>
      </c>
      <c r="CT12" s="27">
        <v>50.314</v>
      </c>
      <c r="CU12" s="27">
        <v>52.103000000000002</v>
      </c>
      <c r="CV12" s="27">
        <v>1</v>
      </c>
      <c r="CW12" s="26" t="s">
        <v>364</v>
      </c>
      <c r="CX12" s="27">
        <v>35.618000000000002</v>
      </c>
      <c r="CY12" s="27">
        <v>35.618000000000002</v>
      </c>
      <c r="CZ12" s="27">
        <v>45.459000000000003</v>
      </c>
      <c r="DA12" s="27">
        <v>1</v>
      </c>
      <c r="DB12" s="26" t="s">
        <v>330</v>
      </c>
      <c r="DC12" s="27">
        <v>9.9870000000000001</v>
      </c>
      <c r="DD12" s="27">
        <v>10.553000000000001</v>
      </c>
      <c r="DE12" s="27">
        <v>26.518999999999998</v>
      </c>
      <c r="DF12" s="27">
        <v>2</v>
      </c>
      <c r="DG12" s="26" t="s">
        <v>166</v>
      </c>
      <c r="DH12" s="27">
        <v>10.55</v>
      </c>
      <c r="DI12" s="27">
        <v>10.55</v>
      </c>
      <c r="DJ12" s="27">
        <v>16.646999999999998</v>
      </c>
      <c r="DK12" s="27">
        <v>1</v>
      </c>
      <c r="DL12" s="26" t="s">
        <v>330</v>
      </c>
      <c r="DM12" s="27">
        <v>6.8810000000000002</v>
      </c>
      <c r="DN12" s="27">
        <v>20.331</v>
      </c>
      <c r="DO12" s="27">
        <v>41.869</v>
      </c>
      <c r="DP12" s="27">
        <v>6</v>
      </c>
      <c r="DQ12" s="26" t="s">
        <v>334</v>
      </c>
      <c r="DR12" s="27">
        <v>181.00899999999999</v>
      </c>
      <c r="DS12" s="27">
        <v>181.00899999999999</v>
      </c>
      <c r="DT12" s="27">
        <v>182.386</v>
      </c>
      <c r="DU12" s="27">
        <v>1</v>
      </c>
      <c r="DV12" s="26" t="s">
        <v>365</v>
      </c>
      <c r="DW12" s="27">
        <v>7.8719999999999999</v>
      </c>
      <c r="DX12" s="27">
        <v>149.82499999999999</v>
      </c>
      <c r="DY12" s="27">
        <v>155.81100000000001</v>
      </c>
      <c r="DZ12" s="27">
        <v>5</v>
      </c>
      <c r="EA12" s="26" t="s">
        <v>366</v>
      </c>
      <c r="EB12" s="27">
        <v>36.085000000000001</v>
      </c>
      <c r="EC12" s="27">
        <v>75.960999999999999</v>
      </c>
      <c r="ED12" s="27">
        <v>82.472999999999999</v>
      </c>
      <c r="EE12" s="27">
        <v>2</v>
      </c>
      <c r="EF12" s="26" t="s">
        <v>42</v>
      </c>
      <c r="EG12" s="27">
        <v>1939</v>
      </c>
      <c r="EH12" s="26" t="s">
        <v>234</v>
      </c>
      <c r="EI12" s="28">
        <v>11</v>
      </c>
      <c r="EJ12" s="26" t="s">
        <v>62</v>
      </c>
      <c r="EK12" s="26" t="s">
        <v>359</v>
      </c>
      <c r="EL12" s="26" t="s">
        <v>307</v>
      </c>
      <c r="EM12" s="27">
        <v>101.797</v>
      </c>
      <c r="EN12" s="27">
        <v>143.19</v>
      </c>
      <c r="EO12" s="27">
        <v>151.09899999999999</v>
      </c>
      <c r="EP12" s="27">
        <v>2</v>
      </c>
      <c r="EQ12" s="26" t="s">
        <v>811</v>
      </c>
      <c r="ER12" s="27">
        <v>30.617000000000001</v>
      </c>
      <c r="ES12" s="27">
        <v>30.617000000000001</v>
      </c>
      <c r="ET12" s="27">
        <v>150.029</v>
      </c>
      <c r="EU12" s="27">
        <v>1</v>
      </c>
      <c r="EV12" s="26" t="s">
        <v>216</v>
      </c>
      <c r="EW12" s="27">
        <v>32.746000000000002</v>
      </c>
      <c r="EX12" s="27">
        <v>32.746000000000002</v>
      </c>
      <c r="EY12" s="27">
        <v>35.200000000000003</v>
      </c>
      <c r="EZ12" s="27">
        <v>1</v>
      </c>
      <c r="FA12" s="26" t="s">
        <v>250</v>
      </c>
      <c r="FB12" s="27">
        <v>8.7240000000000002</v>
      </c>
      <c r="FC12" s="27">
        <v>8.7240000000000002</v>
      </c>
      <c r="FD12" s="27">
        <v>11.054</v>
      </c>
      <c r="FE12" s="27">
        <v>1</v>
      </c>
      <c r="FF12" s="26" t="s">
        <v>812</v>
      </c>
      <c r="FG12" s="27">
        <v>4.9249999999999998</v>
      </c>
      <c r="FH12" s="27">
        <v>4.9249999999999998</v>
      </c>
      <c r="FI12" s="27">
        <v>54.654000000000003</v>
      </c>
      <c r="FJ12" s="27">
        <v>1</v>
      </c>
      <c r="FK12" s="26" t="s">
        <v>813</v>
      </c>
      <c r="FL12" s="27">
        <v>3.2570000000000001</v>
      </c>
      <c r="FM12" s="27">
        <v>41.097999999999999</v>
      </c>
      <c r="FN12" s="27">
        <v>60.414000000000001</v>
      </c>
      <c r="FO12" s="27">
        <v>2</v>
      </c>
      <c r="FP12" s="26" t="s">
        <v>42</v>
      </c>
      <c r="FQ12" s="26" t="s">
        <v>58</v>
      </c>
      <c r="FR12" s="26" t="s">
        <v>42</v>
      </c>
      <c r="FS12" s="27">
        <v>27.196999999999999</v>
      </c>
      <c r="FT12" s="27">
        <v>55.42</v>
      </c>
      <c r="FU12" s="27">
        <v>57.601999999999997</v>
      </c>
      <c r="FV12" s="27">
        <v>3</v>
      </c>
      <c r="FW12" s="26" t="s">
        <v>40</v>
      </c>
      <c r="FX12" s="27">
        <v>19.483000000000001</v>
      </c>
      <c r="FY12" s="27">
        <v>19.483000000000001</v>
      </c>
      <c r="FZ12" s="27">
        <v>19.497</v>
      </c>
      <c r="GA12" s="27">
        <v>1</v>
      </c>
      <c r="GB12" s="26" t="s">
        <v>221</v>
      </c>
      <c r="GC12" s="27">
        <v>37.481999999999999</v>
      </c>
      <c r="GD12" s="27">
        <v>74.576999999999998</v>
      </c>
      <c r="GE12" s="27">
        <v>76.337999999999994</v>
      </c>
      <c r="GF12" s="27">
        <v>6</v>
      </c>
      <c r="GG12" s="26" t="s">
        <v>814</v>
      </c>
      <c r="GH12" s="27">
        <v>69.007999999999996</v>
      </c>
      <c r="GI12" s="27">
        <v>78.114999999999995</v>
      </c>
      <c r="GJ12" s="27">
        <v>133.32300000000001</v>
      </c>
      <c r="GK12" s="27">
        <v>2</v>
      </c>
      <c r="GL12" s="26" t="s">
        <v>815</v>
      </c>
      <c r="GM12" s="27">
        <v>27.763999999999999</v>
      </c>
      <c r="GN12" s="27">
        <v>82.861000000000004</v>
      </c>
      <c r="GO12" s="27">
        <v>112.36199999999999</v>
      </c>
      <c r="GP12" s="27">
        <v>3</v>
      </c>
      <c r="GQ12" s="26" t="s">
        <v>224</v>
      </c>
      <c r="GR12" s="27">
        <v>22.835000000000001</v>
      </c>
      <c r="GS12" s="27">
        <v>22.835000000000001</v>
      </c>
      <c r="GT12" s="27">
        <v>29.088999999999999</v>
      </c>
      <c r="GU12" s="27">
        <v>1</v>
      </c>
      <c r="GV12" s="26" t="s">
        <v>40</v>
      </c>
      <c r="GW12" s="27">
        <v>0</v>
      </c>
      <c r="GX12" s="27">
        <v>0</v>
      </c>
      <c r="GY12" s="27">
        <v>181.922</v>
      </c>
      <c r="GZ12" s="27">
        <v>0</v>
      </c>
      <c r="HA12" s="26" t="s">
        <v>226</v>
      </c>
      <c r="HB12" s="27">
        <v>147.38200000000001</v>
      </c>
      <c r="HC12" s="27">
        <v>147.38200000000001</v>
      </c>
      <c r="HD12" s="27">
        <v>149.08000000000001</v>
      </c>
      <c r="HE12" s="27">
        <v>1</v>
      </c>
      <c r="HF12" s="26" t="s">
        <v>364</v>
      </c>
      <c r="HG12" s="27">
        <v>6.9249999999999998</v>
      </c>
      <c r="HH12" s="27">
        <v>6.9249999999999998</v>
      </c>
      <c r="HI12" s="27">
        <v>16.736000000000001</v>
      </c>
      <c r="HJ12" s="27">
        <v>1</v>
      </c>
      <c r="HK12" s="26" t="s">
        <v>816</v>
      </c>
      <c r="HL12" s="27">
        <v>12.56</v>
      </c>
      <c r="HM12" s="27">
        <v>20.241</v>
      </c>
      <c r="HN12" s="27">
        <v>34.122999999999998</v>
      </c>
      <c r="HO12" s="27">
        <v>4</v>
      </c>
      <c r="HP12" s="26" t="s">
        <v>166</v>
      </c>
      <c r="HQ12" s="27">
        <v>6.9480000000000004</v>
      </c>
      <c r="HR12" s="27">
        <v>27.959</v>
      </c>
      <c r="HS12" s="27">
        <v>34.460999999999999</v>
      </c>
      <c r="HT12" s="27">
        <v>2</v>
      </c>
      <c r="HU12" s="26" t="s">
        <v>259</v>
      </c>
      <c r="HV12" s="27">
        <v>8.6539999999999999</v>
      </c>
      <c r="HW12" s="27">
        <v>35.523000000000003</v>
      </c>
      <c r="HX12" s="27">
        <v>39.000999999999998</v>
      </c>
      <c r="HY12" s="27">
        <v>2</v>
      </c>
      <c r="HZ12" s="26" t="s">
        <v>231</v>
      </c>
      <c r="IA12" s="27">
        <v>54.054000000000002</v>
      </c>
      <c r="IB12" s="27">
        <v>218.50899999999999</v>
      </c>
      <c r="IC12" s="27">
        <v>221.40299999999999</v>
      </c>
      <c r="ID12" s="27">
        <v>3</v>
      </c>
      <c r="IE12" s="26" t="s">
        <v>421</v>
      </c>
      <c r="IF12" s="27">
        <v>170.12200000000001</v>
      </c>
      <c r="IG12" s="27">
        <v>209.417</v>
      </c>
      <c r="IH12" s="27">
        <v>217.03</v>
      </c>
      <c r="II12" s="27">
        <v>2</v>
      </c>
      <c r="IJ12" s="26" t="s">
        <v>490</v>
      </c>
      <c r="IK12" s="27">
        <v>19.332999999999998</v>
      </c>
      <c r="IL12" s="27">
        <v>19.332999999999998</v>
      </c>
      <c r="IM12" s="27">
        <v>29.108000000000001</v>
      </c>
      <c r="IN12" s="27">
        <v>1</v>
      </c>
      <c r="IO12" s="26" t="s">
        <v>42</v>
      </c>
      <c r="IP12" s="27">
        <v>2499</v>
      </c>
      <c r="IQ12" s="26" t="s">
        <v>234</v>
      </c>
    </row>
    <row r="13" spans="1:251">
      <c r="A13" s="4">
        <v>12</v>
      </c>
      <c r="B13" s="6" t="s">
        <v>39</v>
      </c>
      <c r="C13" s="7">
        <v>44468.155190439815</v>
      </c>
      <c r="D13" s="6" t="s">
        <v>41</v>
      </c>
      <c r="E13" s="6" t="s">
        <v>42</v>
      </c>
      <c r="F13" s="6" t="s">
        <v>42</v>
      </c>
      <c r="G13" s="6" t="s">
        <v>68</v>
      </c>
      <c r="H13" s="6" t="s">
        <v>63</v>
      </c>
      <c r="I13" s="6" t="s">
        <v>64</v>
      </c>
      <c r="J13" s="6" t="s">
        <v>46</v>
      </c>
      <c r="K13" s="6" t="s">
        <v>47</v>
      </c>
      <c r="L13" s="6" t="s">
        <v>40</v>
      </c>
      <c r="M13" s="6" t="s">
        <v>57</v>
      </c>
      <c r="N13" s="6" t="s">
        <v>48</v>
      </c>
      <c r="O13" s="6" t="s">
        <v>42</v>
      </c>
      <c r="P13" s="6" t="s">
        <v>69</v>
      </c>
      <c r="Q13" s="6" t="s">
        <v>50</v>
      </c>
      <c r="R13" s="6" t="s">
        <v>51</v>
      </c>
      <c r="S13" s="6" t="s">
        <v>40</v>
      </c>
      <c r="T13" s="6" t="s">
        <v>52</v>
      </c>
      <c r="U13" s="6" t="s">
        <v>62</v>
      </c>
      <c r="V13" s="6" t="s">
        <v>145</v>
      </c>
      <c r="W13" s="6" t="s">
        <v>166</v>
      </c>
      <c r="X13" s="6" t="s">
        <v>166</v>
      </c>
      <c r="Y13" s="6" t="s">
        <v>166</v>
      </c>
      <c r="Z13" s="25">
        <v>12</v>
      </c>
      <c r="AA13" s="26" t="s">
        <v>62</v>
      </c>
      <c r="AB13" s="26" t="s">
        <v>367</v>
      </c>
      <c r="AC13" s="26" t="s">
        <v>350</v>
      </c>
      <c r="AD13" s="27">
        <v>5.8769999999999998</v>
      </c>
      <c r="AE13" s="27">
        <v>146.459</v>
      </c>
      <c r="AF13" s="27">
        <v>148.66399999999999</v>
      </c>
      <c r="AG13" s="27">
        <v>31</v>
      </c>
      <c r="AH13" s="26" t="s">
        <v>368</v>
      </c>
      <c r="AI13" s="27">
        <v>21.488</v>
      </c>
      <c r="AJ13" s="27">
        <v>170.46899999999999</v>
      </c>
      <c r="AK13" s="27">
        <v>180.126</v>
      </c>
      <c r="AL13" s="27">
        <v>17</v>
      </c>
      <c r="AM13" s="26" t="s">
        <v>311</v>
      </c>
      <c r="AN13" s="27">
        <v>2.1840000000000002</v>
      </c>
      <c r="AO13" s="27">
        <v>114.783</v>
      </c>
      <c r="AP13" s="27">
        <v>115.881</v>
      </c>
      <c r="AQ13" s="27">
        <v>22</v>
      </c>
      <c r="AR13" s="26" t="s">
        <v>283</v>
      </c>
      <c r="AS13" s="27">
        <v>22.347999999999999</v>
      </c>
      <c r="AT13" s="27">
        <v>65.875</v>
      </c>
      <c r="AU13" s="27">
        <v>66.83</v>
      </c>
      <c r="AV13" s="27">
        <v>12</v>
      </c>
      <c r="AW13" s="26" t="s">
        <v>369</v>
      </c>
      <c r="AX13" s="27">
        <v>11.669</v>
      </c>
      <c r="AY13" s="27">
        <v>48.923999999999999</v>
      </c>
      <c r="AZ13" s="27">
        <v>53.259</v>
      </c>
      <c r="BA13" s="27">
        <v>2</v>
      </c>
      <c r="BB13" s="26" t="s">
        <v>370</v>
      </c>
      <c r="BC13" s="27">
        <v>37.767000000000003</v>
      </c>
      <c r="BD13" s="27">
        <v>256.54199999999997</v>
      </c>
      <c r="BE13" s="27">
        <v>257.11700000000002</v>
      </c>
      <c r="BF13" s="27">
        <v>24</v>
      </c>
      <c r="BG13" s="26" t="s">
        <v>58</v>
      </c>
      <c r="BH13" s="26" t="s">
        <v>40</v>
      </c>
      <c r="BI13" s="26" t="s">
        <v>42</v>
      </c>
      <c r="BJ13" s="27">
        <v>44.344999999999999</v>
      </c>
      <c r="BK13" s="27">
        <v>125.184</v>
      </c>
      <c r="BL13" s="27">
        <v>180.02600000000001</v>
      </c>
      <c r="BM13" s="27">
        <v>10</v>
      </c>
      <c r="BN13" s="26" t="s">
        <v>371</v>
      </c>
      <c r="BO13" s="27">
        <v>27.001999999999999</v>
      </c>
      <c r="BP13" s="27">
        <v>174.49700000000001</v>
      </c>
      <c r="BQ13" s="27">
        <v>177.20400000000001</v>
      </c>
      <c r="BR13" s="27">
        <v>7</v>
      </c>
      <c r="BS13" s="26" t="s">
        <v>221</v>
      </c>
      <c r="BT13" s="27">
        <v>42.209000000000003</v>
      </c>
      <c r="BU13" s="27">
        <v>112.64</v>
      </c>
      <c r="BV13" s="27">
        <v>113.44799999999999</v>
      </c>
      <c r="BW13" s="27">
        <v>13</v>
      </c>
      <c r="BX13" s="26" t="s">
        <v>372</v>
      </c>
      <c r="BY13" s="27">
        <v>7.2619999999999996</v>
      </c>
      <c r="BZ13" s="27">
        <v>41.741</v>
      </c>
      <c r="CA13" s="27">
        <v>43.140999999999998</v>
      </c>
      <c r="CB13" s="27">
        <v>6</v>
      </c>
      <c r="CC13" s="26" t="s">
        <v>373</v>
      </c>
      <c r="CD13" s="27">
        <v>45.223999999999997</v>
      </c>
      <c r="CE13" s="27">
        <v>64.450999999999993</v>
      </c>
      <c r="CF13" s="27">
        <v>300.13799999999998</v>
      </c>
      <c r="CG13" s="27">
        <v>10</v>
      </c>
      <c r="CH13" s="26" t="s">
        <v>224</v>
      </c>
      <c r="CI13" s="27">
        <v>13.227</v>
      </c>
      <c r="CJ13" s="27">
        <v>106.387</v>
      </c>
      <c r="CK13" s="27">
        <v>114.408</v>
      </c>
      <c r="CL13" s="27">
        <v>19</v>
      </c>
      <c r="CM13" s="26" t="s">
        <v>374</v>
      </c>
      <c r="CN13" s="27">
        <v>51.978999999999999</v>
      </c>
      <c r="CO13" s="27">
        <v>117.17700000000001</v>
      </c>
      <c r="CP13" s="27">
        <v>118.691</v>
      </c>
      <c r="CQ13" s="27">
        <v>16</v>
      </c>
      <c r="CR13" s="26" t="s">
        <v>344</v>
      </c>
      <c r="CS13" s="27">
        <v>5.242</v>
      </c>
      <c r="CT13" s="27">
        <v>177.05699999999999</v>
      </c>
      <c r="CU13" s="27">
        <v>180.03800000000001</v>
      </c>
      <c r="CV13" s="27">
        <v>48</v>
      </c>
      <c r="CW13" s="26" t="s">
        <v>227</v>
      </c>
      <c r="CX13" s="27">
        <v>35.500999999999998</v>
      </c>
      <c r="CY13" s="27">
        <v>143.48099999999999</v>
      </c>
      <c r="CZ13" s="27">
        <v>153.83799999999999</v>
      </c>
      <c r="DA13" s="27">
        <v>15</v>
      </c>
      <c r="DB13" s="26" t="s">
        <v>274</v>
      </c>
      <c r="DC13" s="27">
        <v>3.2930000000000001</v>
      </c>
      <c r="DD13" s="27">
        <v>27.413</v>
      </c>
      <c r="DE13" s="27">
        <v>180.119</v>
      </c>
      <c r="DF13" s="27">
        <v>4</v>
      </c>
      <c r="DG13" s="26" t="s">
        <v>375</v>
      </c>
      <c r="DH13" s="27">
        <v>17.13</v>
      </c>
      <c r="DI13" s="27">
        <v>74.105999999999995</v>
      </c>
      <c r="DJ13" s="27">
        <v>195.4</v>
      </c>
      <c r="DK13" s="27">
        <v>3</v>
      </c>
      <c r="DL13" s="26" t="s">
        <v>376</v>
      </c>
      <c r="DM13" s="27">
        <v>8.3309999999999995</v>
      </c>
      <c r="DN13" s="27">
        <v>95.539000000000001</v>
      </c>
      <c r="DO13" s="27">
        <v>96.381</v>
      </c>
      <c r="DP13" s="27">
        <v>19</v>
      </c>
      <c r="DQ13" s="26" t="s">
        <v>277</v>
      </c>
      <c r="DR13" s="27">
        <v>71.183999999999997</v>
      </c>
      <c r="DS13" s="27">
        <v>169.761</v>
      </c>
      <c r="DT13" s="27">
        <v>175.392</v>
      </c>
      <c r="DU13" s="27">
        <v>7</v>
      </c>
      <c r="DV13" s="26" t="s">
        <v>232</v>
      </c>
      <c r="DW13" s="27">
        <v>36.228999999999999</v>
      </c>
      <c r="DX13" s="27">
        <v>126.477</v>
      </c>
      <c r="DY13" s="27">
        <v>127.471</v>
      </c>
      <c r="DZ13" s="27">
        <v>5</v>
      </c>
      <c r="EA13" s="26" t="s">
        <v>279</v>
      </c>
      <c r="EB13" s="27">
        <v>41.57</v>
      </c>
      <c r="EC13" s="27">
        <v>69.433999999999997</v>
      </c>
      <c r="ED13" s="27">
        <v>70.22</v>
      </c>
      <c r="EE13" s="27">
        <v>5</v>
      </c>
      <c r="EF13" s="26" t="s">
        <v>58</v>
      </c>
      <c r="EG13" s="27">
        <v>3217</v>
      </c>
      <c r="EH13" s="26" t="s">
        <v>234</v>
      </c>
      <c r="EI13" s="28">
        <v>12</v>
      </c>
      <c r="EJ13" s="26" t="s">
        <v>62</v>
      </c>
      <c r="EK13" s="26" t="s">
        <v>817</v>
      </c>
      <c r="EL13" s="26" t="s">
        <v>431</v>
      </c>
      <c r="EM13" s="27">
        <v>2.4009999999999998</v>
      </c>
      <c r="EN13" s="27">
        <v>66.244</v>
      </c>
      <c r="EO13" s="27">
        <v>67.111000000000004</v>
      </c>
      <c r="EP13" s="27">
        <v>11</v>
      </c>
      <c r="EQ13" s="26" t="s">
        <v>818</v>
      </c>
      <c r="ER13" s="27">
        <v>3.9169999999999998</v>
      </c>
      <c r="ES13" s="27">
        <v>262.517</v>
      </c>
      <c r="ET13" s="27">
        <v>263.58</v>
      </c>
      <c r="EU13" s="27">
        <v>26</v>
      </c>
      <c r="EV13" s="26" t="s">
        <v>216</v>
      </c>
      <c r="EW13" s="27">
        <v>5.7480000000000002</v>
      </c>
      <c r="EX13" s="27">
        <v>117.556</v>
      </c>
      <c r="EY13" s="27">
        <v>118.21299999999999</v>
      </c>
      <c r="EZ13" s="27">
        <v>16</v>
      </c>
      <c r="FA13" s="26" t="s">
        <v>250</v>
      </c>
      <c r="FB13" s="27">
        <v>31.367999999999999</v>
      </c>
      <c r="FC13" s="27">
        <v>72.373000000000005</v>
      </c>
      <c r="FD13" s="27">
        <v>72.903000000000006</v>
      </c>
      <c r="FE13" s="27">
        <v>11</v>
      </c>
      <c r="FF13" s="26" t="s">
        <v>819</v>
      </c>
      <c r="FG13" s="27">
        <v>4.4379999999999997</v>
      </c>
      <c r="FH13" s="27">
        <v>116.861</v>
      </c>
      <c r="FI13" s="27">
        <v>119.98</v>
      </c>
      <c r="FJ13" s="27">
        <v>11</v>
      </c>
      <c r="FK13" s="26" t="s">
        <v>820</v>
      </c>
      <c r="FL13" s="27">
        <v>14.827</v>
      </c>
      <c r="FM13" s="27">
        <v>277.63</v>
      </c>
      <c r="FN13" s="27">
        <v>278.904</v>
      </c>
      <c r="FO13" s="27">
        <v>26</v>
      </c>
      <c r="FP13" s="26" t="s">
        <v>42</v>
      </c>
      <c r="FQ13" s="26" t="s">
        <v>42</v>
      </c>
      <c r="FR13" s="26" t="s">
        <v>58</v>
      </c>
      <c r="FS13" s="27">
        <v>43.082999999999998</v>
      </c>
      <c r="FT13" s="27">
        <v>171.21799999999999</v>
      </c>
      <c r="FU13" s="27">
        <v>172.35900000000001</v>
      </c>
      <c r="FV13" s="27">
        <v>7</v>
      </c>
      <c r="FW13" s="26" t="s">
        <v>821</v>
      </c>
      <c r="FX13" s="27">
        <v>21.414000000000001</v>
      </c>
      <c r="FY13" s="27">
        <v>142.81200000000001</v>
      </c>
      <c r="FZ13" s="27">
        <v>144.50299999999999</v>
      </c>
      <c r="GA13" s="27">
        <v>10</v>
      </c>
      <c r="GB13" s="26" t="s">
        <v>221</v>
      </c>
      <c r="GC13" s="27">
        <v>3.044</v>
      </c>
      <c r="GD13" s="27">
        <v>103.831</v>
      </c>
      <c r="GE13" s="27">
        <v>104.182</v>
      </c>
      <c r="GF13" s="27">
        <v>10</v>
      </c>
      <c r="GG13" s="26" t="s">
        <v>221</v>
      </c>
      <c r="GH13" s="27">
        <v>10.305999999999999</v>
      </c>
      <c r="GI13" s="27">
        <v>98.242999999999995</v>
      </c>
      <c r="GJ13" s="27">
        <v>99.724999999999994</v>
      </c>
      <c r="GK13" s="27">
        <v>9</v>
      </c>
      <c r="GL13" s="26" t="s">
        <v>822</v>
      </c>
      <c r="GM13" s="27">
        <v>4.0880000000000001</v>
      </c>
      <c r="GN13" s="27">
        <v>440.24599999999998</v>
      </c>
      <c r="GO13" s="27">
        <v>441.63499999999999</v>
      </c>
      <c r="GP13" s="27">
        <v>58</v>
      </c>
      <c r="GQ13" s="26" t="s">
        <v>224</v>
      </c>
      <c r="GR13" s="27">
        <v>1.9590000000000001</v>
      </c>
      <c r="GS13" s="27">
        <v>78.171999999999997</v>
      </c>
      <c r="GT13" s="27">
        <v>79.736000000000004</v>
      </c>
      <c r="GU13" s="27">
        <v>9</v>
      </c>
      <c r="GV13" s="26" t="s">
        <v>823</v>
      </c>
      <c r="GW13" s="27">
        <v>46.363</v>
      </c>
      <c r="GX13" s="27">
        <v>128.50299999999999</v>
      </c>
      <c r="GY13" s="27">
        <v>130.637</v>
      </c>
      <c r="GZ13" s="27">
        <v>7</v>
      </c>
      <c r="HA13" s="26" t="s">
        <v>226</v>
      </c>
      <c r="HB13" s="27">
        <v>12.327999999999999</v>
      </c>
      <c r="HC13" s="27">
        <v>93.793000000000006</v>
      </c>
      <c r="HD13" s="27">
        <v>95.391999999999996</v>
      </c>
      <c r="HE13" s="27">
        <v>11</v>
      </c>
      <c r="HF13" s="26" t="s">
        <v>227</v>
      </c>
      <c r="HG13" s="27">
        <v>24.552</v>
      </c>
      <c r="HH13" s="27">
        <v>114.756</v>
      </c>
      <c r="HI13" s="27">
        <v>116.128</v>
      </c>
      <c r="HJ13" s="27">
        <v>11</v>
      </c>
      <c r="HK13" s="26" t="s">
        <v>274</v>
      </c>
      <c r="HL13" s="27">
        <v>7.7649999999999997</v>
      </c>
      <c r="HM13" s="27">
        <v>40.244999999999997</v>
      </c>
      <c r="HN13" s="27">
        <v>41.735999999999997</v>
      </c>
      <c r="HO13" s="27">
        <v>9</v>
      </c>
      <c r="HP13" s="26" t="s">
        <v>824</v>
      </c>
      <c r="HQ13" s="27">
        <v>3.6930000000000001</v>
      </c>
      <c r="HR13" s="27">
        <v>172.62899999999999</v>
      </c>
      <c r="HS13" s="27">
        <v>173.87299999999999</v>
      </c>
      <c r="HT13" s="27">
        <v>15</v>
      </c>
      <c r="HU13" s="26" t="s">
        <v>825</v>
      </c>
      <c r="HV13" s="27">
        <v>5.5789999999999997</v>
      </c>
      <c r="HW13" s="27">
        <v>55.164000000000001</v>
      </c>
      <c r="HX13" s="27">
        <v>56.366999999999997</v>
      </c>
      <c r="HY13" s="27">
        <v>8</v>
      </c>
      <c r="HZ13" s="26" t="s">
        <v>277</v>
      </c>
      <c r="IA13" s="27">
        <v>10.224</v>
      </c>
      <c r="IB13" s="27">
        <v>180.52699999999999</v>
      </c>
      <c r="IC13" s="27">
        <v>182.63499999999999</v>
      </c>
      <c r="ID13" s="27">
        <v>7</v>
      </c>
      <c r="IE13" s="26" t="s">
        <v>438</v>
      </c>
      <c r="IF13" s="27">
        <v>6.4779999999999998</v>
      </c>
      <c r="IG13" s="27">
        <v>101.15900000000001</v>
      </c>
      <c r="IH13" s="27">
        <v>102.81100000000001</v>
      </c>
      <c r="II13" s="27">
        <v>8</v>
      </c>
      <c r="IJ13" s="26" t="s">
        <v>279</v>
      </c>
      <c r="IK13" s="27">
        <v>11.214</v>
      </c>
      <c r="IL13" s="27">
        <v>22.763999999999999</v>
      </c>
      <c r="IM13" s="27">
        <v>25.707000000000001</v>
      </c>
      <c r="IN13" s="27">
        <v>6</v>
      </c>
      <c r="IO13" s="26" t="s">
        <v>42</v>
      </c>
      <c r="IP13" s="27">
        <v>3069</v>
      </c>
      <c r="IQ13" s="26" t="s">
        <v>234</v>
      </c>
    </row>
    <row r="14" spans="1:251">
      <c r="A14" s="4">
        <v>13</v>
      </c>
      <c r="B14" s="6" t="s">
        <v>39</v>
      </c>
      <c r="C14" s="7">
        <v>44467.18429957176</v>
      </c>
      <c r="D14" s="6" t="s">
        <v>41</v>
      </c>
      <c r="E14" s="6" t="s">
        <v>42</v>
      </c>
      <c r="F14" s="6" t="s">
        <v>42</v>
      </c>
      <c r="G14" s="6" t="s">
        <v>54</v>
      </c>
      <c r="H14" s="6" t="s">
        <v>63</v>
      </c>
      <c r="I14" s="6" t="s">
        <v>64</v>
      </c>
      <c r="J14" s="6" t="s">
        <v>46</v>
      </c>
      <c r="K14" s="6" t="s">
        <v>47</v>
      </c>
      <c r="L14" s="6" t="s">
        <v>40</v>
      </c>
      <c r="M14" s="6" t="s">
        <v>57</v>
      </c>
      <c r="N14" s="6" t="s">
        <v>57</v>
      </c>
      <c r="O14" s="6" t="s">
        <v>42</v>
      </c>
      <c r="P14" s="6" t="s">
        <v>49</v>
      </c>
      <c r="Q14" s="6" t="s">
        <v>50</v>
      </c>
      <c r="R14" s="6" t="s">
        <v>51</v>
      </c>
      <c r="S14" s="6" t="s">
        <v>40</v>
      </c>
      <c r="T14" s="6" t="s">
        <v>52</v>
      </c>
      <c r="U14" s="6" t="s">
        <v>62</v>
      </c>
      <c r="V14" s="6" t="s">
        <v>143</v>
      </c>
      <c r="W14" s="6" t="s">
        <v>166</v>
      </c>
      <c r="X14" s="6" t="s">
        <v>166</v>
      </c>
      <c r="Y14" s="6" t="s">
        <v>166</v>
      </c>
      <c r="Z14" s="25">
        <v>13</v>
      </c>
      <c r="AA14" s="26" t="s">
        <v>62</v>
      </c>
      <c r="AB14" s="26" t="s">
        <v>377</v>
      </c>
      <c r="AC14" s="26" t="s">
        <v>378</v>
      </c>
      <c r="AD14" s="27">
        <v>3</v>
      </c>
      <c r="AE14" s="27">
        <v>112.349</v>
      </c>
      <c r="AF14" s="27">
        <v>114.547</v>
      </c>
      <c r="AG14" s="27">
        <v>6</v>
      </c>
      <c r="AH14" s="26" t="s">
        <v>379</v>
      </c>
      <c r="AI14" s="27">
        <v>11.648999999999999</v>
      </c>
      <c r="AJ14" s="27">
        <v>16.079000000000001</v>
      </c>
      <c r="AK14" s="27">
        <v>180.21299999999999</v>
      </c>
      <c r="AL14" s="27">
        <v>3</v>
      </c>
      <c r="AM14" s="26" t="s">
        <v>380</v>
      </c>
      <c r="AN14" s="27">
        <v>13.25</v>
      </c>
      <c r="AO14" s="27">
        <v>67.587000000000003</v>
      </c>
      <c r="AP14" s="27">
        <v>69.144000000000005</v>
      </c>
      <c r="AQ14" s="27">
        <v>6</v>
      </c>
      <c r="AR14" s="26" t="s">
        <v>250</v>
      </c>
      <c r="AS14" s="27">
        <v>26.8</v>
      </c>
      <c r="AT14" s="27">
        <v>64.622</v>
      </c>
      <c r="AU14" s="27">
        <v>65.608000000000004</v>
      </c>
      <c r="AV14" s="27">
        <v>5</v>
      </c>
      <c r="AW14" s="26" t="s">
        <v>381</v>
      </c>
      <c r="AX14" s="27">
        <v>9.9339999999999993</v>
      </c>
      <c r="AY14" s="27">
        <v>109.738</v>
      </c>
      <c r="AZ14" s="27">
        <v>110.88500000000001</v>
      </c>
      <c r="BA14" s="27">
        <v>8</v>
      </c>
      <c r="BB14" s="26" t="s">
        <v>40</v>
      </c>
      <c r="BC14" s="27">
        <v>14.464</v>
      </c>
      <c r="BD14" s="27">
        <v>21.085000000000001</v>
      </c>
      <c r="BE14" s="27">
        <v>21.286000000000001</v>
      </c>
      <c r="BF14" s="27">
        <v>2</v>
      </c>
      <c r="BG14" s="26" t="s">
        <v>42</v>
      </c>
      <c r="BH14" s="26" t="s">
        <v>58</v>
      </c>
      <c r="BI14" s="26" t="s">
        <v>42</v>
      </c>
      <c r="BJ14" s="27">
        <v>28.163</v>
      </c>
      <c r="BK14" s="27">
        <v>110.251</v>
      </c>
      <c r="BL14" s="27">
        <v>113.90600000000001</v>
      </c>
      <c r="BM14" s="27">
        <v>5</v>
      </c>
      <c r="BN14" s="26" t="s">
        <v>382</v>
      </c>
      <c r="BO14" s="27">
        <v>23.109000000000002</v>
      </c>
      <c r="BP14" s="27">
        <v>27.818999999999999</v>
      </c>
      <c r="BQ14" s="27">
        <v>180.149</v>
      </c>
      <c r="BR14" s="27">
        <v>2</v>
      </c>
      <c r="BS14" s="26" t="s">
        <v>254</v>
      </c>
      <c r="BT14" s="27">
        <v>10.936999999999999</v>
      </c>
      <c r="BU14" s="27">
        <v>168.84700000000001</v>
      </c>
      <c r="BV14" s="27">
        <v>170.35499999999999</v>
      </c>
      <c r="BW14" s="27">
        <v>14</v>
      </c>
      <c r="BX14" s="26" t="s">
        <v>254</v>
      </c>
      <c r="BY14" s="27">
        <v>3.8050000000000002</v>
      </c>
      <c r="BZ14" s="27">
        <v>15.84</v>
      </c>
      <c r="CA14" s="27">
        <v>16.741</v>
      </c>
      <c r="CB14" s="27">
        <v>4</v>
      </c>
      <c r="CC14" s="26" t="s">
        <v>40</v>
      </c>
      <c r="CD14" s="27">
        <v>7.2809999999999997</v>
      </c>
      <c r="CE14" s="27">
        <v>92.664000000000001</v>
      </c>
      <c r="CF14" s="27">
        <v>92.634</v>
      </c>
      <c r="CG14" s="27">
        <v>5</v>
      </c>
      <c r="CH14" s="26" t="s">
        <v>383</v>
      </c>
      <c r="CI14" s="27">
        <v>5.45</v>
      </c>
      <c r="CJ14" s="27">
        <v>92.561000000000007</v>
      </c>
      <c r="CK14" s="27">
        <v>96.078999999999994</v>
      </c>
      <c r="CL14" s="27">
        <v>5</v>
      </c>
      <c r="CM14" s="26" t="s">
        <v>384</v>
      </c>
      <c r="CN14" s="27">
        <v>4.9859999999999998</v>
      </c>
      <c r="CO14" s="27">
        <v>67.465999999999994</v>
      </c>
      <c r="CP14" s="27">
        <v>68.495999999999995</v>
      </c>
      <c r="CQ14" s="27">
        <v>4</v>
      </c>
      <c r="CR14" s="26" t="s">
        <v>226</v>
      </c>
      <c r="CS14" s="27">
        <v>4.1509999999999998</v>
      </c>
      <c r="CT14" s="27">
        <v>174.185</v>
      </c>
      <c r="CU14" s="27">
        <v>175.42</v>
      </c>
      <c r="CV14" s="27">
        <v>5</v>
      </c>
      <c r="CW14" s="26" t="s">
        <v>292</v>
      </c>
      <c r="CX14" s="27">
        <v>8.7829999999999995</v>
      </c>
      <c r="CY14" s="27">
        <v>65.968000000000004</v>
      </c>
      <c r="CZ14" s="27">
        <v>67.399000000000001</v>
      </c>
      <c r="DA14" s="27">
        <v>9</v>
      </c>
      <c r="DB14" s="26" t="s">
        <v>385</v>
      </c>
      <c r="DC14" s="27">
        <v>19.486000000000001</v>
      </c>
      <c r="DD14" s="27">
        <v>28.158000000000001</v>
      </c>
      <c r="DE14" s="27">
        <v>58.107999999999997</v>
      </c>
      <c r="DF14" s="27">
        <v>3</v>
      </c>
      <c r="DG14" s="26" t="s">
        <v>40</v>
      </c>
      <c r="DH14" s="27">
        <v>28.18</v>
      </c>
      <c r="DI14" s="27">
        <v>37.838000000000001</v>
      </c>
      <c r="DJ14" s="27">
        <v>37.886000000000003</v>
      </c>
      <c r="DK14" s="27">
        <v>3</v>
      </c>
      <c r="DL14" s="26" t="s">
        <v>386</v>
      </c>
      <c r="DM14" s="27">
        <v>5.8369999999999997</v>
      </c>
      <c r="DN14" s="27">
        <v>7.69</v>
      </c>
      <c r="DO14" s="27">
        <v>84.576999999999998</v>
      </c>
      <c r="DP14" s="27">
        <v>2</v>
      </c>
      <c r="DQ14" s="26" t="s">
        <v>40</v>
      </c>
      <c r="DR14" s="27">
        <v>17.338999999999999</v>
      </c>
      <c r="DS14" s="27">
        <v>94.734999999999999</v>
      </c>
      <c r="DT14" s="27">
        <v>180.05199999999999</v>
      </c>
      <c r="DU14" s="27">
        <v>2</v>
      </c>
      <c r="DV14" s="26" t="s">
        <v>387</v>
      </c>
      <c r="DW14" s="27">
        <v>0.80300000000000005</v>
      </c>
      <c r="DX14" s="27">
        <v>57.136000000000003</v>
      </c>
      <c r="DY14" s="27">
        <v>58.9</v>
      </c>
      <c r="DZ14" s="27">
        <v>4</v>
      </c>
      <c r="EA14" s="26" t="s">
        <v>388</v>
      </c>
      <c r="EB14" s="27">
        <v>97.58</v>
      </c>
      <c r="EC14" s="27">
        <v>165.92</v>
      </c>
      <c r="ED14" s="27">
        <v>167.334</v>
      </c>
      <c r="EE14" s="27">
        <v>2</v>
      </c>
      <c r="EF14" s="26" t="s">
        <v>42</v>
      </c>
      <c r="EG14" s="27">
        <v>2372</v>
      </c>
      <c r="EH14" s="26" t="s">
        <v>234</v>
      </c>
      <c r="EI14" s="28">
        <v>13</v>
      </c>
      <c r="EJ14" s="26" t="s">
        <v>62</v>
      </c>
      <c r="EK14" s="26" t="s">
        <v>377</v>
      </c>
      <c r="EL14" s="26" t="s">
        <v>450</v>
      </c>
      <c r="EM14" s="27">
        <v>5.7450000000000001</v>
      </c>
      <c r="EN14" s="27">
        <v>68.736000000000004</v>
      </c>
      <c r="EO14" s="27">
        <v>69.320999999999998</v>
      </c>
      <c r="EP14" s="27">
        <v>4</v>
      </c>
      <c r="EQ14" s="26" t="s">
        <v>826</v>
      </c>
      <c r="ER14" s="27">
        <v>7.1260000000000003</v>
      </c>
      <c r="ES14" s="27">
        <v>153.94900000000001</v>
      </c>
      <c r="ET14" s="27">
        <v>154.517</v>
      </c>
      <c r="EU14" s="27">
        <v>11</v>
      </c>
      <c r="EV14" s="26" t="s">
        <v>216</v>
      </c>
      <c r="EW14" s="27">
        <v>1.6910000000000001</v>
      </c>
      <c r="EX14" s="27">
        <v>69.534999999999997</v>
      </c>
      <c r="EY14" s="27">
        <v>70.397000000000006</v>
      </c>
      <c r="EZ14" s="27">
        <v>4</v>
      </c>
      <c r="FA14" s="26" t="s">
        <v>239</v>
      </c>
      <c r="FB14" s="27">
        <v>46.606999999999999</v>
      </c>
      <c r="FC14" s="27">
        <v>84.992999999999995</v>
      </c>
      <c r="FD14" s="27">
        <v>85.537000000000006</v>
      </c>
      <c r="FE14" s="27">
        <v>5</v>
      </c>
      <c r="FF14" s="26" t="s">
        <v>452</v>
      </c>
      <c r="FG14" s="27">
        <v>9.3010000000000002</v>
      </c>
      <c r="FH14" s="27">
        <v>43.17</v>
      </c>
      <c r="FI14" s="27">
        <v>43.896000000000001</v>
      </c>
      <c r="FJ14" s="27">
        <v>3</v>
      </c>
      <c r="FK14" s="26" t="s">
        <v>40</v>
      </c>
      <c r="FL14" s="27">
        <v>11.647</v>
      </c>
      <c r="FM14" s="27">
        <v>14.305999999999999</v>
      </c>
      <c r="FN14" s="27">
        <v>14.518000000000001</v>
      </c>
      <c r="FO14" s="27">
        <v>3</v>
      </c>
      <c r="FP14" s="26" t="s">
        <v>42</v>
      </c>
      <c r="FQ14" s="26" t="s">
        <v>42</v>
      </c>
      <c r="FR14" s="26" t="s">
        <v>42</v>
      </c>
      <c r="FS14" s="27">
        <v>23.68</v>
      </c>
      <c r="FT14" s="27">
        <v>146.452</v>
      </c>
      <c r="FU14" s="27">
        <v>147.303</v>
      </c>
      <c r="FV14" s="27">
        <v>8</v>
      </c>
      <c r="FW14" s="26" t="s">
        <v>827</v>
      </c>
      <c r="FX14" s="27">
        <v>64.238</v>
      </c>
      <c r="FY14" s="27">
        <v>288.49400000000003</v>
      </c>
      <c r="FZ14" s="27">
        <v>289.10700000000003</v>
      </c>
      <c r="GA14" s="27">
        <v>17</v>
      </c>
      <c r="GB14" s="26" t="s">
        <v>254</v>
      </c>
      <c r="GC14" s="27">
        <v>1.1359999999999999</v>
      </c>
      <c r="GD14" s="27">
        <v>63.387</v>
      </c>
      <c r="GE14" s="27">
        <v>65.007999999999996</v>
      </c>
      <c r="GF14" s="27">
        <v>12</v>
      </c>
      <c r="GG14" s="26" t="s">
        <v>254</v>
      </c>
      <c r="GH14" s="27">
        <v>5.8150000000000004</v>
      </c>
      <c r="GI14" s="27">
        <v>17.138999999999999</v>
      </c>
      <c r="GJ14" s="27">
        <v>17.652000000000001</v>
      </c>
      <c r="GK14" s="27">
        <v>4</v>
      </c>
      <c r="GL14" s="26" t="s">
        <v>828</v>
      </c>
      <c r="GM14" s="27">
        <v>7.633</v>
      </c>
      <c r="GN14" s="27">
        <v>567.09900000000005</v>
      </c>
      <c r="GO14" s="27">
        <v>574.572</v>
      </c>
      <c r="GP14" s="27">
        <v>73</v>
      </c>
      <c r="GQ14" s="26" t="s">
        <v>829</v>
      </c>
      <c r="GR14" s="27">
        <v>1.1890000000000001</v>
      </c>
      <c r="GS14" s="27">
        <v>27.324000000000002</v>
      </c>
      <c r="GT14" s="27">
        <v>27.754000000000001</v>
      </c>
      <c r="GU14" s="27">
        <v>5</v>
      </c>
      <c r="GV14" s="26" t="s">
        <v>830</v>
      </c>
      <c r="GW14" s="27">
        <v>41.347999999999999</v>
      </c>
      <c r="GX14" s="27">
        <v>77.543999999999997</v>
      </c>
      <c r="GY14" s="27">
        <v>78.56</v>
      </c>
      <c r="GZ14" s="27">
        <v>4</v>
      </c>
      <c r="HA14" s="26" t="s">
        <v>226</v>
      </c>
      <c r="HB14" s="27">
        <v>8.8000000000000007</v>
      </c>
      <c r="HC14" s="27">
        <v>50.731999999999999</v>
      </c>
      <c r="HD14" s="27">
        <v>51.104999999999997</v>
      </c>
      <c r="HE14" s="27">
        <v>4</v>
      </c>
      <c r="HF14" s="26" t="s">
        <v>292</v>
      </c>
      <c r="HG14" s="27">
        <v>36.22</v>
      </c>
      <c r="HH14" s="27">
        <v>41.55</v>
      </c>
      <c r="HI14" s="27">
        <v>42.167999999999999</v>
      </c>
      <c r="HJ14" s="27">
        <v>3</v>
      </c>
      <c r="HK14" s="26" t="s">
        <v>602</v>
      </c>
      <c r="HL14" s="27">
        <v>11.205</v>
      </c>
      <c r="HM14" s="27">
        <v>16.135000000000002</v>
      </c>
      <c r="HN14" s="27">
        <v>16.736000000000001</v>
      </c>
      <c r="HO14" s="27">
        <v>2</v>
      </c>
      <c r="HP14" s="26" t="s">
        <v>40</v>
      </c>
      <c r="HQ14" s="27">
        <v>6.0869999999999997</v>
      </c>
      <c r="HR14" s="27">
        <v>8.3040000000000003</v>
      </c>
      <c r="HS14" s="27">
        <v>8.5090000000000003</v>
      </c>
      <c r="HT14" s="27">
        <v>2</v>
      </c>
      <c r="HU14" s="26" t="s">
        <v>831</v>
      </c>
      <c r="HV14" s="27">
        <v>5.9009999999999998</v>
      </c>
      <c r="HW14" s="27">
        <v>69.05</v>
      </c>
      <c r="HX14" s="27">
        <v>69.52</v>
      </c>
      <c r="HY14" s="27">
        <v>7</v>
      </c>
      <c r="HZ14" s="26" t="s">
        <v>277</v>
      </c>
      <c r="IA14" s="27">
        <v>2.1459999999999999</v>
      </c>
      <c r="IB14" s="27">
        <v>7.6749999999999998</v>
      </c>
      <c r="IC14" s="27">
        <v>8.1649999999999991</v>
      </c>
      <c r="ID14" s="27">
        <v>4</v>
      </c>
      <c r="IE14" s="26" t="s">
        <v>832</v>
      </c>
      <c r="IF14" s="27">
        <v>39.530999999999999</v>
      </c>
      <c r="IG14" s="27">
        <v>173.35300000000001</v>
      </c>
      <c r="IH14" s="27">
        <v>173.994</v>
      </c>
      <c r="II14" s="27">
        <v>13</v>
      </c>
      <c r="IJ14" s="26" t="s">
        <v>833</v>
      </c>
      <c r="IK14" s="27">
        <v>31.106999999999999</v>
      </c>
      <c r="IL14" s="27">
        <v>31.106999999999999</v>
      </c>
      <c r="IM14" s="27">
        <v>47.902000000000001</v>
      </c>
      <c r="IN14" s="27">
        <v>1</v>
      </c>
      <c r="IO14" s="26" t="s">
        <v>58</v>
      </c>
      <c r="IP14" s="27">
        <v>2349</v>
      </c>
      <c r="IQ14" s="26" t="s">
        <v>234</v>
      </c>
    </row>
    <row r="15" spans="1:251">
      <c r="A15" s="4">
        <v>14</v>
      </c>
      <c r="B15" s="6" t="s">
        <v>39</v>
      </c>
      <c r="C15" s="7">
        <v>44469.810844814812</v>
      </c>
      <c r="D15" s="6" t="s">
        <v>41</v>
      </c>
      <c r="E15" s="6" t="s">
        <v>42</v>
      </c>
      <c r="F15" s="6" t="s">
        <v>42</v>
      </c>
      <c r="G15" s="6" t="s">
        <v>68</v>
      </c>
      <c r="H15" s="6" t="s">
        <v>63</v>
      </c>
      <c r="I15" s="6" t="s">
        <v>64</v>
      </c>
      <c r="J15" s="6" t="s">
        <v>74</v>
      </c>
      <c r="K15" s="6" t="s">
        <v>80</v>
      </c>
      <c r="L15" s="6" t="s">
        <v>40</v>
      </c>
      <c r="M15" s="6" t="s">
        <v>57</v>
      </c>
      <c r="N15" s="6" t="s">
        <v>48</v>
      </c>
      <c r="O15" s="6" t="s">
        <v>58</v>
      </c>
      <c r="P15" s="6" t="s">
        <v>59</v>
      </c>
      <c r="Q15" s="6" t="s">
        <v>40</v>
      </c>
      <c r="R15" s="6" t="s">
        <v>59</v>
      </c>
      <c r="S15" s="6" t="s">
        <v>40</v>
      </c>
      <c r="T15" s="6" t="s">
        <v>60</v>
      </c>
      <c r="U15" s="6" t="s">
        <v>62</v>
      </c>
      <c r="V15" s="6" t="s">
        <v>142</v>
      </c>
      <c r="W15" s="6" t="s">
        <v>166</v>
      </c>
      <c r="X15" s="6" t="s">
        <v>166</v>
      </c>
      <c r="Y15" s="6" t="s">
        <v>166</v>
      </c>
      <c r="Z15" s="25">
        <v>14</v>
      </c>
      <c r="AA15" s="26" t="s">
        <v>62</v>
      </c>
      <c r="AB15" s="26" t="s">
        <v>389</v>
      </c>
      <c r="AC15" s="26" t="s">
        <v>390</v>
      </c>
      <c r="AD15" s="27">
        <v>82.58</v>
      </c>
      <c r="AE15" s="27">
        <v>83.718999999999994</v>
      </c>
      <c r="AF15" s="27">
        <v>134.80799999999999</v>
      </c>
      <c r="AG15" s="27">
        <v>2</v>
      </c>
      <c r="AH15" s="26" t="s">
        <v>391</v>
      </c>
      <c r="AI15" s="27">
        <v>137.56200000000001</v>
      </c>
      <c r="AJ15" s="27">
        <v>137.56200000000001</v>
      </c>
      <c r="AK15" s="27">
        <v>180.01300000000001</v>
      </c>
      <c r="AL15" s="27">
        <v>1</v>
      </c>
      <c r="AM15" s="26" t="s">
        <v>216</v>
      </c>
      <c r="AN15" s="27">
        <v>84.926000000000002</v>
      </c>
      <c r="AO15" s="27">
        <v>84.926000000000002</v>
      </c>
      <c r="AP15" s="27">
        <v>86.957999999999998</v>
      </c>
      <c r="AQ15" s="27">
        <v>1</v>
      </c>
      <c r="AR15" s="26" t="s">
        <v>250</v>
      </c>
      <c r="AS15" s="27">
        <v>58.447000000000003</v>
      </c>
      <c r="AT15" s="27">
        <v>58.447000000000003</v>
      </c>
      <c r="AU15" s="27">
        <v>60.484000000000002</v>
      </c>
      <c r="AV15" s="27">
        <v>1</v>
      </c>
      <c r="AW15" s="26" t="s">
        <v>392</v>
      </c>
      <c r="AX15" s="27">
        <v>26.919</v>
      </c>
      <c r="AY15" s="27">
        <v>72.198999999999998</v>
      </c>
      <c r="AZ15" s="27">
        <v>78.024000000000001</v>
      </c>
      <c r="BA15" s="27">
        <v>4</v>
      </c>
      <c r="BB15" s="26" t="s">
        <v>40</v>
      </c>
      <c r="BC15" s="27">
        <v>46.292999999999999</v>
      </c>
      <c r="BD15" s="27">
        <v>46.292999999999999</v>
      </c>
      <c r="BE15" s="27">
        <v>46.298000000000002</v>
      </c>
      <c r="BF15" s="27">
        <v>1</v>
      </c>
      <c r="BG15" s="26" t="s">
        <v>58</v>
      </c>
      <c r="BH15" s="26" t="s">
        <v>42</v>
      </c>
      <c r="BI15" s="26" t="s">
        <v>58</v>
      </c>
      <c r="BJ15" s="27">
        <v>76.918999999999997</v>
      </c>
      <c r="BK15" s="27">
        <v>146.791</v>
      </c>
      <c r="BL15" s="27">
        <v>148.90799999999999</v>
      </c>
      <c r="BM15" s="27">
        <v>11</v>
      </c>
      <c r="BN15" s="26" t="s">
        <v>40</v>
      </c>
      <c r="BO15" s="27">
        <v>95.878</v>
      </c>
      <c r="BP15" s="27">
        <v>95.878</v>
      </c>
      <c r="BQ15" s="27">
        <v>95.882999999999996</v>
      </c>
      <c r="BR15" s="27">
        <v>1</v>
      </c>
      <c r="BS15" s="26" t="s">
        <v>221</v>
      </c>
      <c r="BT15" s="27">
        <v>113.164</v>
      </c>
      <c r="BU15" s="27">
        <v>113.164</v>
      </c>
      <c r="BV15" s="27">
        <v>115.473</v>
      </c>
      <c r="BW15" s="27">
        <v>1</v>
      </c>
      <c r="BX15" s="26" t="s">
        <v>214</v>
      </c>
      <c r="BY15" s="27">
        <v>10.273</v>
      </c>
      <c r="BZ15" s="27">
        <v>10.273</v>
      </c>
      <c r="CA15" s="27">
        <v>16.02</v>
      </c>
      <c r="CB15" s="27">
        <v>1</v>
      </c>
      <c r="CC15" s="26" t="s">
        <v>393</v>
      </c>
      <c r="CD15" s="27">
        <v>59.155999999999999</v>
      </c>
      <c r="CE15" s="27">
        <v>59.155999999999999</v>
      </c>
      <c r="CF15" s="27">
        <v>84.936000000000007</v>
      </c>
      <c r="CG15" s="27">
        <v>1</v>
      </c>
      <c r="CH15" s="26" t="s">
        <v>224</v>
      </c>
      <c r="CI15" s="27">
        <v>78.31</v>
      </c>
      <c r="CJ15" s="27">
        <v>78.31</v>
      </c>
      <c r="CK15" s="27">
        <v>83.801000000000002</v>
      </c>
      <c r="CL15" s="27">
        <v>1</v>
      </c>
      <c r="CM15" s="26" t="s">
        <v>394</v>
      </c>
      <c r="CN15" s="27">
        <v>32.542999999999999</v>
      </c>
      <c r="CO15" s="27">
        <v>32.542999999999999</v>
      </c>
      <c r="CP15" s="27">
        <v>66.135999999999996</v>
      </c>
      <c r="CQ15" s="27">
        <v>1</v>
      </c>
      <c r="CR15" s="26" t="s">
        <v>226</v>
      </c>
      <c r="CS15" s="27">
        <v>24.786999999999999</v>
      </c>
      <c r="CT15" s="27">
        <v>24.786999999999999</v>
      </c>
      <c r="CU15" s="27">
        <v>26.951000000000001</v>
      </c>
      <c r="CV15" s="27">
        <v>1</v>
      </c>
      <c r="CW15" s="26" t="s">
        <v>364</v>
      </c>
      <c r="CX15" s="27">
        <v>45.325000000000003</v>
      </c>
      <c r="CY15" s="27">
        <v>65</v>
      </c>
      <c r="CZ15" s="27">
        <v>66.747</v>
      </c>
      <c r="DA15" s="27">
        <v>2</v>
      </c>
      <c r="DB15" s="26" t="s">
        <v>395</v>
      </c>
      <c r="DC15" s="27">
        <v>40.334000000000003</v>
      </c>
      <c r="DD15" s="27">
        <v>64.941999999999993</v>
      </c>
      <c r="DE15" s="27">
        <v>69.397999999999996</v>
      </c>
      <c r="DF15" s="27">
        <v>2</v>
      </c>
      <c r="DG15" s="26" t="s">
        <v>396</v>
      </c>
      <c r="DH15" s="27">
        <v>19.427</v>
      </c>
      <c r="DI15" s="27">
        <v>19.427</v>
      </c>
      <c r="DJ15" s="27">
        <v>22.475000000000001</v>
      </c>
      <c r="DK15" s="27">
        <v>1</v>
      </c>
      <c r="DL15" s="26" t="s">
        <v>397</v>
      </c>
      <c r="DM15" s="27">
        <v>15.411</v>
      </c>
      <c r="DN15" s="27">
        <v>15.411</v>
      </c>
      <c r="DO15" s="27">
        <v>143.16999999999999</v>
      </c>
      <c r="DP15" s="27">
        <v>1</v>
      </c>
      <c r="DQ15" s="26" t="s">
        <v>398</v>
      </c>
      <c r="DR15" s="27">
        <v>91.028999999999996</v>
      </c>
      <c r="DS15" s="27">
        <v>91.028999999999996</v>
      </c>
      <c r="DT15" s="27">
        <v>92.768000000000001</v>
      </c>
      <c r="DU15" s="27">
        <v>1</v>
      </c>
      <c r="DV15" s="26" t="s">
        <v>224</v>
      </c>
      <c r="DW15" s="27">
        <v>44.531999999999996</v>
      </c>
      <c r="DX15" s="27">
        <v>60.276000000000003</v>
      </c>
      <c r="DY15" s="27">
        <v>67.34</v>
      </c>
      <c r="DZ15" s="27">
        <v>2</v>
      </c>
      <c r="EA15" s="26" t="s">
        <v>399</v>
      </c>
      <c r="EB15" s="27">
        <v>70.394000000000005</v>
      </c>
      <c r="EC15" s="27">
        <v>70.394000000000005</v>
      </c>
      <c r="ED15" s="27">
        <v>101.419</v>
      </c>
      <c r="EE15" s="27">
        <v>1</v>
      </c>
      <c r="EF15" s="26" t="s">
        <v>42</v>
      </c>
      <c r="EG15" s="27">
        <v>2064</v>
      </c>
      <c r="EH15" s="26" t="s">
        <v>234</v>
      </c>
      <c r="EI15" s="28">
        <v>14</v>
      </c>
      <c r="EJ15" s="26" t="s">
        <v>62</v>
      </c>
      <c r="EK15" s="26" t="s">
        <v>389</v>
      </c>
      <c r="EL15" s="26" t="s">
        <v>834</v>
      </c>
      <c r="EM15" s="27">
        <v>19.259</v>
      </c>
      <c r="EN15" s="27">
        <v>144.553</v>
      </c>
      <c r="EO15" s="27">
        <v>151.72</v>
      </c>
      <c r="EP15" s="27">
        <v>3</v>
      </c>
      <c r="EQ15" s="26" t="s">
        <v>835</v>
      </c>
      <c r="ER15" s="27">
        <v>320.005</v>
      </c>
      <c r="ES15" s="27">
        <v>497.14800000000002</v>
      </c>
      <c r="ET15" s="27">
        <v>501.34100000000001</v>
      </c>
      <c r="EU15" s="27">
        <v>4</v>
      </c>
      <c r="EV15" s="26" t="s">
        <v>380</v>
      </c>
      <c r="EW15" s="27">
        <v>2.548</v>
      </c>
      <c r="EX15" s="27">
        <v>143.905</v>
      </c>
      <c r="EY15" s="27">
        <v>145.24299999999999</v>
      </c>
      <c r="EZ15" s="27">
        <v>3</v>
      </c>
      <c r="FA15" s="26" t="s">
        <v>239</v>
      </c>
      <c r="FB15" s="27">
        <v>87.308000000000007</v>
      </c>
      <c r="FC15" s="27">
        <v>87.308000000000007</v>
      </c>
      <c r="FD15" s="27">
        <v>88.875</v>
      </c>
      <c r="FE15" s="27">
        <v>1</v>
      </c>
      <c r="FF15" s="26" t="s">
        <v>312</v>
      </c>
      <c r="FG15" s="27">
        <v>30.353000000000002</v>
      </c>
      <c r="FH15" s="27">
        <v>30.353000000000002</v>
      </c>
      <c r="FI15" s="27">
        <v>59.433</v>
      </c>
      <c r="FJ15" s="27">
        <v>1</v>
      </c>
      <c r="FK15" s="26" t="s">
        <v>836</v>
      </c>
      <c r="FL15" s="27">
        <v>45.417999999999999</v>
      </c>
      <c r="FM15" s="27">
        <v>304.04399999999998</v>
      </c>
      <c r="FN15" s="27">
        <v>343.60700000000003</v>
      </c>
      <c r="FO15" s="27">
        <v>2</v>
      </c>
      <c r="FP15" s="26" t="s">
        <v>42</v>
      </c>
      <c r="FQ15" s="26" t="s">
        <v>58</v>
      </c>
      <c r="FR15" s="26" t="s">
        <v>58</v>
      </c>
      <c r="FS15" s="27">
        <v>2.056</v>
      </c>
      <c r="FT15" s="27">
        <v>112.931</v>
      </c>
      <c r="FU15" s="27">
        <v>114.628</v>
      </c>
      <c r="FV15" s="27">
        <v>5</v>
      </c>
      <c r="FW15" s="26" t="s">
        <v>40</v>
      </c>
      <c r="FX15" s="27">
        <v>71.64</v>
      </c>
      <c r="FY15" s="27">
        <v>77.694999999999993</v>
      </c>
      <c r="FZ15" s="27">
        <v>77.698999999999998</v>
      </c>
      <c r="GA15" s="27">
        <v>2</v>
      </c>
      <c r="GB15" s="26" t="s">
        <v>254</v>
      </c>
      <c r="GC15" s="27">
        <v>4.1550000000000002</v>
      </c>
      <c r="GD15" s="27">
        <v>4.1550000000000002</v>
      </c>
      <c r="GE15" s="27">
        <v>5.7169999999999996</v>
      </c>
      <c r="GF15" s="27">
        <v>1</v>
      </c>
      <c r="GG15" s="26" t="s">
        <v>254</v>
      </c>
      <c r="GH15" s="27">
        <v>3.9550000000000001</v>
      </c>
      <c r="GI15" s="27">
        <v>3.9550000000000001</v>
      </c>
      <c r="GJ15" s="27">
        <v>11.523</v>
      </c>
      <c r="GK15" s="27">
        <v>1</v>
      </c>
      <c r="GL15" s="26" t="s">
        <v>837</v>
      </c>
      <c r="GM15" s="27">
        <v>7.9459999999999997</v>
      </c>
      <c r="GN15" s="27">
        <v>634.42100000000005</v>
      </c>
      <c r="GO15" s="27">
        <v>860.79600000000005</v>
      </c>
      <c r="GP15" s="27">
        <v>10</v>
      </c>
      <c r="GQ15" s="26" t="s">
        <v>224</v>
      </c>
      <c r="GR15" s="27">
        <v>1.407</v>
      </c>
      <c r="GS15" s="27">
        <v>105.31</v>
      </c>
      <c r="GT15" s="27">
        <v>110.733</v>
      </c>
      <c r="GU15" s="27">
        <v>3</v>
      </c>
      <c r="GV15" s="26" t="s">
        <v>838</v>
      </c>
      <c r="GW15" s="27">
        <v>42.540999999999997</v>
      </c>
      <c r="GX15" s="27">
        <v>85.429000000000002</v>
      </c>
      <c r="GY15" s="27">
        <v>124.18300000000001</v>
      </c>
      <c r="GZ15" s="27">
        <v>4</v>
      </c>
      <c r="HA15" s="26" t="s">
        <v>226</v>
      </c>
      <c r="HB15" s="27">
        <v>97.006</v>
      </c>
      <c r="HC15" s="27">
        <v>97.006</v>
      </c>
      <c r="HD15" s="27">
        <v>98.744</v>
      </c>
      <c r="HE15" s="27">
        <v>1</v>
      </c>
      <c r="HF15" s="26" t="s">
        <v>364</v>
      </c>
      <c r="HG15" s="27">
        <v>57.149000000000001</v>
      </c>
      <c r="HH15" s="27">
        <v>61.814</v>
      </c>
      <c r="HI15" s="27">
        <v>62.351999999999997</v>
      </c>
      <c r="HJ15" s="27">
        <v>2</v>
      </c>
      <c r="HK15" s="26" t="s">
        <v>816</v>
      </c>
      <c r="HL15" s="27">
        <v>4.7469999999999999</v>
      </c>
      <c r="HM15" s="27">
        <v>6.6079999999999997</v>
      </c>
      <c r="HN15" s="27">
        <v>19.248000000000001</v>
      </c>
      <c r="HO15" s="27">
        <v>2</v>
      </c>
      <c r="HP15" s="26" t="s">
        <v>40</v>
      </c>
      <c r="HQ15" s="27">
        <v>14.757999999999999</v>
      </c>
      <c r="HR15" s="27">
        <v>15.206</v>
      </c>
      <c r="HS15" s="27">
        <v>15.212</v>
      </c>
      <c r="HT15" s="27">
        <v>2</v>
      </c>
      <c r="HU15" s="26" t="s">
        <v>839</v>
      </c>
      <c r="HV15" s="27">
        <v>12.446999999999999</v>
      </c>
      <c r="HW15" s="27">
        <v>12.446999999999999</v>
      </c>
      <c r="HX15" s="27">
        <v>102.63800000000001</v>
      </c>
      <c r="HY15" s="27">
        <v>1</v>
      </c>
      <c r="HZ15" s="26" t="s">
        <v>398</v>
      </c>
      <c r="IA15" s="27">
        <v>183.05699999999999</v>
      </c>
      <c r="IB15" s="27">
        <v>183.05699999999999</v>
      </c>
      <c r="IC15" s="27">
        <v>191.25399999999999</v>
      </c>
      <c r="ID15" s="27">
        <v>1</v>
      </c>
      <c r="IE15" s="26" t="s">
        <v>840</v>
      </c>
      <c r="IF15" s="27">
        <v>4.3739999999999997</v>
      </c>
      <c r="IG15" s="27">
        <v>175.059</v>
      </c>
      <c r="IH15" s="27">
        <v>180.39500000000001</v>
      </c>
      <c r="II15" s="27">
        <v>4</v>
      </c>
      <c r="IJ15" s="26" t="s">
        <v>841</v>
      </c>
      <c r="IK15" s="27">
        <v>98.308999999999997</v>
      </c>
      <c r="IL15" s="27">
        <v>98.308999999999997</v>
      </c>
      <c r="IM15" s="27">
        <v>120.751</v>
      </c>
      <c r="IN15" s="27">
        <v>1</v>
      </c>
      <c r="IO15" s="26" t="s">
        <v>42</v>
      </c>
      <c r="IP15" s="27">
        <v>3567</v>
      </c>
      <c r="IQ15" s="26" t="s">
        <v>234</v>
      </c>
    </row>
    <row r="16" spans="1:251">
      <c r="A16" s="4">
        <v>15</v>
      </c>
      <c r="B16" s="6" t="s">
        <v>39</v>
      </c>
      <c r="C16" s="7">
        <v>44469.902233229164</v>
      </c>
      <c r="D16" s="6" t="s">
        <v>41</v>
      </c>
      <c r="E16" s="6" t="s">
        <v>42</v>
      </c>
      <c r="F16" s="6" t="s">
        <v>58</v>
      </c>
      <c r="G16" s="6" t="s">
        <v>54</v>
      </c>
      <c r="H16" s="6" t="s">
        <v>63</v>
      </c>
      <c r="I16" s="6" t="s">
        <v>64</v>
      </c>
      <c r="J16" s="6" t="s">
        <v>74</v>
      </c>
      <c r="K16" s="6" t="s">
        <v>65</v>
      </c>
      <c r="L16" s="6" t="s">
        <v>40</v>
      </c>
      <c r="M16" s="6" t="s">
        <v>77</v>
      </c>
      <c r="N16" s="6" t="s">
        <v>57</v>
      </c>
      <c r="O16" s="6" t="s">
        <v>42</v>
      </c>
      <c r="P16" s="6" t="s">
        <v>103</v>
      </c>
      <c r="Q16" s="6" t="s">
        <v>40</v>
      </c>
      <c r="R16" s="6" t="s">
        <v>72</v>
      </c>
      <c r="S16" s="6" t="s">
        <v>40</v>
      </c>
      <c r="T16" s="6" t="s">
        <v>52</v>
      </c>
      <c r="U16" s="6" t="s">
        <v>102</v>
      </c>
      <c r="V16" s="6" t="s">
        <v>159</v>
      </c>
      <c r="W16" s="6" t="s">
        <v>166</v>
      </c>
      <c r="X16" s="6" t="s">
        <v>166</v>
      </c>
      <c r="Y16" s="8" t="s">
        <v>167</v>
      </c>
      <c r="Z16" s="25">
        <v>15</v>
      </c>
      <c r="AA16" s="24" t="s">
        <v>102</v>
      </c>
      <c r="AB16" s="24" t="s">
        <v>400</v>
      </c>
      <c r="AC16" s="24" t="s">
        <v>322</v>
      </c>
      <c r="AD16" s="16">
        <v>73.085999999999999</v>
      </c>
      <c r="AE16" s="16">
        <v>73.085999999999999</v>
      </c>
      <c r="AF16" s="16">
        <v>80.572000000000003</v>
      </c>
      <c r="AG16" s="16">
        <v>1</v>
      </c>
      <c r="AH16" s="24" t="s">
        <v>401</v>
      </c>
      <c r="AI16" s="16">
        <v>64.575000000000003</v>
      </c>
      <c r="AJ16" s="16">
        <v>64.575000000000003</v>
      </c>
      <c r="AK16" s="16">
        <v>163.535</v>
      </c>
      <c r="AL16" s="16">
        <v>1</v>
      </c>
      <c r="AM16" s="24" t="s">
        <v>311</v>
      </c>
      <c r="AN16" s="16">
        <v>167.16200000000001</v>
      </c>
      <c r="AO16" s="16">
        <v>170.53700000000001</v>
      </c>
      <c r="AP16" s="16">
        <v>174.04300000000001</v>
      </c>
      <c r="AQ16" s="16">
        <v>2</v>
      </c>
      <c r="AR16" s="24" t="s">
        <v>239</v>
      </c>
      <c r="AS16" s="16">
        <v>54.942999999999998</v>
      </c>
      <c r="AT16" s="16">
        <v>54.942999999999998</v>
      </c>
      <c r="AU16" s="16">
        <v>56.954000000000001</v>
      </c>
      <c r="AV16" s="16">
        <v>1</v>
      </c>
      <c r="AW16" s="24" t="s">
        <v>312</v>
      </c>
      <c r="AX16" s="16">
        <v>20.786000000000001</v>
      </c>
      <c r="AY16" s="16">
        <v>20.786000000000001</v>
      </c>
      <c r="AZ16" s="16">
        <v>61.37</v>
      </c>
      <c r="BA16" s="16">
        <v>1</v>
      </c>
      <c r="BB16" s="24" t="s">
        <v>402</v>
      </c>
      <c r="BC16" s="16">
        <v>28.204999999999998</v>
      </c>
      <c r="BD16" s="16">
        <v>28.204999999999998</v>
      </c>
      <c r="BE16" s="16">
        <v>69.875</v>
      </c>
      <c r="BF16" s="16">
        <v>1</v>
      </c>
      <c r="BG16" s="24" t="s">
        <v>58</v>
      </c>
      <c r="BH16" s="24" t="s">
        <v>42</v>
      </c>
      <c r="BI16" s="24" t="s">
        <v>42</v>
      </c>
      <c r="BJ16" s="16">
        <v>124.09099999999999</v>
      </c>
      <c r="BK16" s="16">
        <v>146.41900000000001</v>
      </c>
      <c r="BL16" s="16">
        <v>149.114</v>
      </c>
      <c r="BM16" s="16">
        <v>4</v>
      </c>
      <c r="BN16" s="24" t="s">
        <v>403</v>
      </c>
      <c r="BO16" s="16">
        <v>25.001999999999999</v>
      </c>
      <c r="BP16" s="16">
        <v>147.91900000000001</v>
      </c>
      <c r="BQ16" s="16">
        <v>180.14699999999999</v>
      </c>
      <c r="BR16" s="16">
        <v>4</v>
      </c>
      <c r="BS16" s="24" t="s">
        <v>254</v>
      </c>
      <c r="BT16" s="16">
        <v>125.501</v>
      </c>
      <c r="BU16" s="16">
        <v>125.501</v>
      </c>
      <c r="BV16" s="16">
        <v>130.65100000000001</v>
      </c>
      <c r="BW16" s="16">
        <v>1</v>
      </c>
      <c r="BX16" s="24" t="s">
        <v>254</v>
      </c>
      <c r="BY16" s="16">
        <v>33.715000000000003</v>
      </c>
      <c r="BZ16" s="16">
        <v>33.715000000000003</v>
      </c>
      <c r="CA16" s="16">
        <v>49.046999999999997</v>
      </c>
      <c r="CB16" s="16">
        <v>1</v>
      </c>
      <c r="CC16" s="24" t="s">
        <v>404</v>
      </c>
      <c r="CD16" s="16">
        <v>27.824000000000002</v>
      </c>
      <c r="CE16" s="16">
        <v>161.04900000000001</v>
      </c>
      <c r="CF16" s="16">
        <v>300.11500000000001</v>
      </c>
      <c r="CG16" s="16">
        <v>11</v>
      </c>
      <c r="CH16" s="24" t="s">
        <v>224</v>
      </c>
      <c r="CI16" s="16">
        <v>65.106999999999999</v>
      </c>
      <c r="CJ16" s="16">
        <v>65.106999999999999</v>
      </c>
      <c r="CK16" s="16">
        <v>71.787999999999997</v>
      </c>
      <c r="CL16" s="16">
        <v>1</v>
      </c>
      <c r="CM16" s="24" t="s">
        <v>405</v>
      </c>
      <c r="CN16" s="16">
        <v>69.036000000000001</v>
      </c>
      <c r="CO16" s="16">
        <v>75.91</v>
      </c>
      <c r="CP16" s="16">
        <v>142.47800000000001</v>
      </c>
      <c r="CQ16" s="16">
        <v>3</v>
      </c>
      <c r="CR16" s="24" t="s">
        <v>226</v>
      </c>
      <c r="CS16" s="16">
        <v>108.81100000000001</v>
      </c>
      <c r="CT16" s="16">
        <v>111.687</v>
      </c>
      <c r="CU16" s="16">
        <v>114.75</v>
      </c>
      <c r="CV16" s="16">
        <v>3</v>
      </c>
      <c r="CW16" s="24" t="s">
        <v>227</v>
      </c>
      <c r="CX16" s="16">
        <v>95.350999999999999</v>
      </c>
      <c r="CY16" s="16">
        <v>161.78</v>
      </c>
      <c r="CZ16" s="16">
        <v>168.203</v>
      </c>
      <c r="DA16" s="16">
        <v>8</v>
      </c>
      <c r="DB16" s="24" t="s">
        <v>406</v>
      </c>
      <c r="DC16" s="16">
        <v>14.936</v>
      </c>
      <c r="DD16" s="16">
        <v>67.772999999999996</v>
      </c>
      <c r="DE16" s="16">
        <v>74.67</v>
      </c>
      <c r="DF16" s="16">
        <v>4</v>
      </c>
      <c r="DG16" s="24" t="s">
        <v>407</v>
      </c>
      <c r="DH16" s="16">
        <v>43.579000000000001</v>
      </c>
      <c r="DI16" s="16">
        <v>206.14</v>
      </c>
      <c r="DJ16" s="16">
        <v>213.09800000000001</v>
      </c>
      <c r="DK16" s="16">
        <v>2</v>
      </c>
      <c r="DL16" s="24" t="s">
        <v>408</v>
      </c>
      <c r="DM16" s="16">
        <v>21.541</v>
      </c>
      <c r="DN16" s="16">
        <v>60.112000000000002</v>
      </c>
      <c r="DO16" s="16">
        <v>96.918000000000006</v>
      </c>
      <c r="DP16" s="16">
        <v>2</v>
      </c>
      <c r="DQ16" s="24" t="s">
        <v>40</v>
      </c>
      <c r="DR16" s="16">
        <v>0</v>
      </c>
      <c r="DS16" s="16">
        <v>0</v>
      </c>
      <c r="DT16" s="16">
        <v>180.102</v>
      </c>
      <c r="DU16" s="16">
        <v>0</v>
      </c>
      <c r="DV16" s="24" t="s">
        <v>409</v>
      </c>
      <c r="DW16" s="16">
        <v>102.568</v>
      </c>
      <c r="DX16" s="16">
        <v>102.568</v>
      </c>
      <c r="DY16" s="16">
        <v>163.404</v>
      </c>
      <c r="DZ16" s="16">
        <v>1</v>
      </c>
      <c r="EA16" s="24" t="s">
        <v>307</v>
      </c>
      <c r="EB16" s="16">
        <v>122.696</v>
      </c>
      <c r="EC16" s="16">
        <v>122.696</v>
      </c>
      <c r="ED16" s="16">
        <v>145.93899999999999</v>
      </c>
      <c r="EE16" s="16">
        <v>1</v>
      </c>
      <c r="EF16" s="24" t="s">
        <v>42</v>
      </c>
      <c r="EG16" s="16">
        <v>3196</v>
      </c>
      <c r="EH16" s="24" t="s">
        <v>234</v>
      </c>
      <c r="EI16" s="28">
        <v>15</v>
      </c>
      <c r="EJ16" s="26"/>
      <c r="EK16" s="29" t="s">
        <v>400</v>
      </c>
      <c r="EL16" s="26"/>
      <c r="EM16" s="27"/>
      <c r="EN16" s="27"/>
      <c r="EO16" s="27"/>
      <c r="EP16" s="27"/>
      <c r="EQ16" s="26"/>
      <c r="ER16" s="27"/>
      <c r="ES16" s="27"/>
      <c r="ET16" s="27"/>
      <c r="EU16" s="27"/>
      <c r="EV16" s="26"/>
      <c r="EW16" s="27"/>
      <c r="EX16" s="27"/>
      <c r="EY16" s="27"/>
      <c r="EZ16" s="27"/>
      <c r="FA16" s="26"/>
      <c r="FB16" s="27"/>
      <c r="FC16" s="27"/>
      <c r="FD16" s="27"/>
      <c r="FE16" s="27"/>
      <c r="FF16" s="26"/>
      <c r="FG16" s="27"/>
      <c r="FH16" s="27"/>
      <c r="FI16" s="27"/>
      <c r="FJ16" s="27"/>
      <c r="FK16" s="26"/>
      <c r="FL16" s="27"/>
      <c r="FM16" s="27"/>
      <c r="FN16" s="27"/>
      <c r="FO16" s="27"/>
      <c r="FP16" s="26"/>
      <c r="FQ16" s="26"/>
      <c r="FR16" s="26"/>
      <c r="FS16" s="27"/>
      <c r="FT16" s="27"/>
      <c r="FU16" s="27"/>
      <c r="FV16" s="27"/>
      <c r="FW16" s="26"/>
      <c r="FX16" s="27"/>
      <c r="FY16" s="27"/>
      <c r="FZ16" s="27"/>
      <c r="GA16" s="27"/>
      <c r="GB16" s="26"/>
      <c r="GC16" s="27"/>
      <c r="GD16" s="27"/>
      <c r="GE16" s="27"/>
      <c r="GF16" s="27"/>
      <c r="GG16" s="26"/>
      <c r="GH16" s="27"/>
      <c r="GI16" s="27"/>
      <c r="GJ16" s="27"/>
      <c r="GK16" s="27"/>
      <c r="GL16" s="26"/>
      <c r="GM16" s="27"/>
      <c r="GN16" s="27"/>
      <c r="GO16" s="27"/>
      <c r="GP16" s="27"/>
      <c r="GQ16" s="26"/>
      <c r="GR16" s="27"/>
      <c r="GS16" s="27"/>
      <c r="GT16" s="27"/>
      <c r="GU16" s="27"/>
      <c r="GV16" s="26"/>
      <c r="GW16" s="27"/>
      <c r="GX16" s="27"/>
      <c r="GY16" s="27"/>
      <c r="GZ16" s="27"/>
      <c r="HA16" s="26"/>
      <c r="HB16" s="27"/>
      <c r="HC16" s="27"/>
      <c r="HD16" s="27"/>
      <c r="HE16" s="27"/>
      <c r="HF16" s="26"/>
      <c r="HG16" s="27"/>
      <c r="HH16" s="27"/>
      <c r="HI16" s="27"/>
      <c r="HJ16" s="27"/>
      <c r="HK16" s="26"/>
      <c r="HL16" s="27"/>
      <c r="HM16" s="27"/>
      <c r="HN16" s="27"/>
      <c r="HO16" s="27"/>
      <c r="HP16" s="26"/>
      <c r="HQ16" s="27"/>
      <c r="HR16" s="27"/>
      <c r="HS16" s="27"/>
      <c r="HT16" s="27"/>
      <c r="HU16" s="26"/>
      <c r="HV16" s="27"/>
      <c r="HW16" s="27"/>
      <c r="HX16" s="27"/>
      <c r="HY16" s="27"/>
      <c r="HZ16" s="26"/>
      <c r="IA16" s="27"/>
      <c r="IB16" s="27"/>
      <c r="IC16" s="27"/>
      <c r="ID16" s="27"/>
      <c r="IE16" s="26"/>
      <c r="IF16" s="27"/>
      <c r="IG16" s="27"/>
      <c r="IH16" s="27"/>
      <c r="II16" s="27"/>
      <c r="IJ16" s="26"/>
      <c r="IK16" s="27"/>
      <c r="IL16" s="27"/>
      <c r="IM16" s="27"/>
      <c r="IN16" s="27"/>
      <c r="IO16" s="26"/>
      <c r="IP16" s="27"/>
      <c r="IQ16" s="26"/>
    </row>
    <row r="17" spans="1:251">
      <c r="A17" s="4">
        <v>16</v>
      </c>
      <c r="B17" s="6" t="s">
        <v>39</v>
      </c>
      <c r="C17" s="7">
        <v>44469.817658518521</v>
      </c>
      <c r="D17" s="6" t="s">
        <v>41</v>
      </c>
      <c r="E17" s="6" t="s">
        <v>42</v>
      </c>
      <c r="F17" s="6" t="s">
        <v>42</v>
      </c>
      <c r="G17" s="6" t="s">
        <v>73</v>
      </c>
      <c r="H17" s="6" t="s">
        <v>55</v>
      </c>
      <c r="I17" s="6" t="s">
        <v>45</v>
      </c>
      <c r="J17" s="6" t="s">
        <v>84</v>
      </c>
      <c r="K17" s="6" t="s">
        <v>92</v>
      </c>
      <c r="L17" s="6" t="s">
        <v>40</v>
      </c>
      <c r="M17" s="6" t="s">
        <v>61</v>
      </c>
      <c r="N17" s="6" t="s">
        <v>61</v>
      </c>
      <c r="O17" s="6" t="s">
        <v>58</v>
      </c>
      <c r="P17" s="6" t="s">
        <v>59</v>
      </c>
      <c r="Q17" s="6" t="s">
        <v>40</v>
      </c>
      <c r="R17" s="6" t="s">
        <v>59</v>
      </c>
      <c r="S17" s="6" t="s">
        <v>40</v>
      </c>
      <c r="T17" s="6" t="s">
        <v>60</v>
      </c>
      <c r="U17" s="6" t="s">
        <v>100</v>
      </c>
      <c r="V17" s="6" t="s">
        <v>147</v>
      </c>
      <c r="W17" s="6" t="s">
        <v>166</v>
      </c>
      <c r="X17" s="6" t="s">
        <v>166</v>
      </c>
      <c r="Y17" s="6" t="s">
        <v>166</v>
      </c>
      <c r="Z17" s="25">
        <v>16</v>
      </c>
      <c r="AA17" s="26" t="s">
        <v>100</v>
      </c>
      <c r="AB17" s="26" t="s">
        <v>410</v>
      </c>
      <c r="AC17" s="26" t="s">
        <v>411</v>
      </c>
      <c r="AD17" s="27">
        <v>121.09</v>
      </c>
      <c r="AE17" s="27">
        <v>129.245</v>
      </c>
      <c r="AF17" s="27">
        <v>180.02600000000001</v>
      </c>
      <c r="AG17" s="27">
        <v>4</v>
      </c>
      <c r="AH17" s="26" t="s">
        <v>412</v>
      </c>
      <c r="AI17" s="27">
        <v>134.32499999999999</v>
      </c>
      <c r="AJ17" s="27">
        <v>159.97999999999999</v>
      </c>
      <c r="AK17" s="27">
        <v>180.01599999999999</v>
      </c>
      <c r="AL17" s="27">
        <v>3</v>
      </c>
      <c r="AM17" s="26" t="s">
        <v>216</v>
      </c>
      <c r="AN17" s="27">
        <v>58.773000000000003</v>
      </c>
      <c r="AO17" s="27">
        <v>124.004</v>
      </c>
      <c r="AP17" s="27">
        <v>127.206</v>
      </c>
      <c r="AQ17" s="27">
        <v>10</v>
      </c>
      <c r="AR17" s="26" t="s">
        <v>239</v>
      </c>
      <c r="AS17" s="27">
        <v>94.927000000000007</v>
      </c>
      <c r="AT17" s="27">
        <v>180.499</v>
      </c>
      <c r="AU17" s="27">
        <v>182.023</v>
      </c>
      <c r="AV17" s="27">
        <v>5</v>
      </c>
      <c r="AW17" s="26" t="s">
        <v>413</v>
      </c>
      <c r="AX17" s="27">
        <v>59.033000000000001</v>
      </c>
      <c r="AY17" s="27">
        <v>169.18600000000001</v>
      </c>
      <c r="AZ17" s="27">
        <v>170.91200000000001</v>
      </c>
      <c r="BA17" s="27">
        <v>8</v>
      </c>
      <c r="BB17" s="26" t="s">
        <v>414</v>
      </c>
      <c r="BC17" s="27">
        <v>80.177999999999997</v>
      </c>
      <c r="BD17" s="27">
        <v>297.83499999999998</v>
      </c>
      <c r="BE17" s="27">
        <v>348.97500000000002</v>
      </c>
      <c r="BF17" s="27">
        <v>2</v>
      </c>
      <c r="BG17" s="26" t="s">
        <v>58</v>
      </c>
      <c r="BH17" s="26" t="s">
        <v>42</v>
      </c>
      <c r="BI17" s="26" t="s">
        <v>42</v>
      </c>
      <c r="BJ17" s="27">
        <v>14.064</v>
      </c>
      <c r="BK17" s="27">
        <v>189.93100000000001</v>
      </c>
      <c r="BL17" s="27">
        <v>195.94200000000001</v>
      </c>
      <c r="BM17" s="27">
        <v>5</v>
      </c>
      <c r="BN17" s="26" t="s">
        <v>415</v>
      </c>
      <c r="BO17" s="27">
        <v>55.28</v>
      </c>
      <c r="BP17" s="27">
        <v>55.28</v>
      </c>
      <c r="BQ17" s="27">
        <v>180.02</v>
      </c>
      <c r="BR17" s="27">
        <v>1</v>
      </c>
      <c r="BS17" s="26" t="s">
        <v>254</v>
      </c>
      <c r="BT17" s="27">
        <v>27.629000000000001</v>
      </c>
      <c r="BU17" s="27">
        <v>100.92700000000001</v>
      </c>
      <c r="BV17" s="27">
        <v>102.34</v>
      </c>
      <c r="BW17" s="27">
        <v>4</v>
      </c>
      <c r="BX17" s="26" t="s">
        <v>254</v>
      </c>
      <c r="BY17" s="27">
        <v>14.824999999999999</v>
      </c>
      <c r="BZ17" s="27">
        <v>14.824999999999999</v>
      </c>
      <c r="CA17" s="27">
        <v>29.518000000000001</v>
      </c>
      <c r="CB17" s="27">
        <v>1</v>
      </c>
      <c r="CC17" s="26" t="s">
        <v>416</v>
      </c>
      <c r="CD17" s="27">
        <v>63.484000000000002</v>
      </c>
      <c r="CE17" s="27">
        <v>67.183000000000007</v>
      </c>
      <c r="CF17" s="27">
        <v>67.192999999999998</v>
      </c>
      <c r="CG17" s="27">
        <v>2</v>
      </c>
      <c r="CH17" s="26" t="s">
        <v>224</v>
      </c>
      <c r="CI17" s="27">
        <v>41.777999999999999</v>
      </c>
      <c r="CJ17" s="27">
        <v>48.037999999999997</v>
      </c>
      <c r="CK17" s="27">
        <v>49.142000000000003</v>
      </c>
      <c r="CL17" s="27">
        <v>3</v>
      </c>
      <c r="CM17" s="26" t="s">
        <v>417</v>
      </c>
      <c r="CN17" s="27">
        <v>60.436999999999998</v>
      </c>
      <c r="CO17" s="27">
        <v>60.436999999999998</v>
      </c>
      <c r="CP17" s="27">
        <v>66.322000000000003</v>
      </c>
      <c r="CQ17" s="27">
        <v>1</v>
      </c>
      <c r="CR17" s="26" t="s">
        <v>273</v>
      </c>
      <c r="CS17" s="27">
        <v>29.088000000000001</v>
      </c>
      <c r="CT17" s="27">
        <v>47.110999999999997</v>
      </c>
      <c r="CU17" s="27">
        <v>48.241</v>
      </c>
      <c r="CV17" s="27">
        <v>5</v>
      </c>
      <c r="CW17" s="26" t="s">
        <v>292</v>
      </c>
      <c r="CX17" s="27">
        <v>38.707999999999998</v>
      </c>
      <c r="CY17" s="27">
        <v>96.584999999999994</v>
      </c>
      <c r="CZ17" s="27">
        <v>97.905000000000001</v>
      </c>
      <c r="DA17" s="27">
        <v>3</v>
      </c>
      <c r="DB17" s="26" t="s">
        <v>418</v>
      </c>
      <c r="DC17" s="27">
        <v>16.984999999999999</v>
      </c>
      <c r="DD17" s="27">
        <v>16.984999999999999</v>
      </c>
      <c r="DE17" s="27">
        <v>77.492999999999995</v>
      </c>
      <c r="DF17" s="27">
        <v>1</v>
      </c>
      <c r="DG17" s="26" t="s">
        <v>419</v>
      </c>
      <c r="DH17" s="27">
        <v>15.186999999999999</v>
      </c>
      <c r="DI17" s="27">
        <v>15.186999999999999</v>
      </c>
      <c r="DJ17" s="27">
        <v>27.805</v>
      </c>
      <c r="DK17" s="27">
        <v>1</v>
      </c>
      <c r="DL17" s="26" t="s">
        <v>420</v>
      </c>
      <c r="DM17" s="27">
        <v>11.371</v>
      </c>
      <c r="DN17" s="27">
        <v>11.371</v>
      </c>
      <c r="DO17" s="27">
        <v>49.856000000000002</v>
      </c>
      <c r="DP17" s="27">
        <v>1</v>
      </c>
      <c r="DQ17" s="26" t="s">
        <v>334</v>
      </c>
      <c r="DR17" s="27">
        <v>157.22999999999999</v>
      </c>
      <c r="DS17" s="27">
        <v>189.096</v>
      </c>
      <c r="DT17" s="27">
        <v>190.17599999999999</v>
      </c>
      <c r="DU17" s="27">
        <v>5</v>
      </c>
      <c r="DV17" s="26" t="s">
        <v>421</v>
      </c>
      <c r="DW17" s="27">
        <v>20.599</v>
      </c>
      <c r="DX17" s="27">
        <v>103.919</v>
      </c>
      <c r="DY17" s="27">
        <v>112.989</v>
      </c>
      <c r="DZ17" s="27">
        <v>7</v>
      </c>
      <c r="EA17" s="26" t="s">
        <v>350</v>
      </c>
      <c r="EB17" s="27">
        <v>58.497</v>
      </c>
      <c r="EC17" s="27">
        <v>58.497</v>
      </c>
      <c r="ED17" s="27">
        <v>138.143</v>
      </c>
      <c r="EE17" s="27">
        <v>1</v>
      </c>
      <c r="EF17" s="26" t="s">
        <v>40</v>
      </c>
      <c r="EG17" s="27">
        <v>3594</v>
      </c>
      <c r="EH17" s="26" t="s">
        <v>234</v>
      </c>
      <c r="EI17" s="28">
        <v>16</v>
      </c>
      <c r="EJ17" s="26" t="s">
        <v>100</v>
      </c>
      <c r="EK17" s="26" t="s">
        <v>410</v>
      </c>
      <c r="EL17" s="26" t="s">
        <v>552</v>
      </c>
      <c r="EM17" s="27">
        <v>13.24</v>
      </c>
      <c r="EN17" s="27">
        <v>93.364000000000004</v>
      </c>
      <c r="EO17" s="27">
        <v>105.831</v>
      </c>
      <c r="EP17" s="27">
        <v>7</v>
      </c>
      <c r="EQ17" s="26" t="s">
        <v>842</v>
      </c>
      <c r="ER17" s="27">
        <v>112.28400000000001</v>
      </c>
      <c r="ES17" s="27">
        <v>186.369</v>
      </c>
      <c r="ET17" s="27">
        <v>206.88900000000001</v>
      </c>
      <c r="EU17" s="27">
        <v>10</v>
      </c>
      <c r="EV17" s="26" t="s">
        <v>311</v>
      </c>
      <c r="EW17" s="27">
        <v>7.4059999999999997</v>
      </c>
      <c r="EX17" s="27">
        <v>161.54599999999999</v>
      </c>
      <c r="EY17" s="27">
        <v>163.05000000000001</v>
      </c>
      <c r="EZ17" s="27">
        <v>8</v>
      </c>
      <c r="FA17" s="26" t="s">
        <v>239</v>
      </c>
      <c r="FB17" s="27">
        <v>44.667000000000002</v>
      </c>
      <c r="FC17" s="27">
        <v>63.319000000000003</v>
      </c>
      <c r="FD17" s="27">
        <v>64.875</v>
      </c>
      <c r="FE17" s="27">
        <v>6</v>
      </c>
      <c r="FF17" s="26" t="s">
        <v>312</v>
      </c>
      <c r="FG17" s="27">
        <v>22.324000000000002</v>
      </c>
      <c r="FH17" s="27">
        <v>75.454999999999998</v>
      </c>
      <c r="FI17" s="27">
        <v>76.260000000000005</v>
      </c>
      <c r="FJ17" s="27">
        <v>2</v>
      </c>
      <c r="FK17" s="26" t="s">
        <v>40</v>
      </c>
      <c r="FL17" s="27">
        <v>23.733000000000001</v>
      </c>
      <c r="FM17" s="27">
        <v>34.738999999999997</v>
      </c>
      <c r="FN17" s="27">
        <v>34.747</v>
      </c>
      <c r="FO17" s="27">
        <v>2</v>
      </c>
      <c r="FP17" s="26" t="s">
        <v>42</v>
      </c>
      <c r="FQ17" s="26" t="s">
        <v>42</v>
      </c>
      <c r="FR17" s="26" t="s">
        <v>42</v>
      </c>
      <c r="FS17" s="27">
        <v>53.732999999999997</v>
      </c>
      <c r="FT17" s="27">
        <v>351.51</v>
      </c>
      <c r="FU17" s="27">
        <v>352.70100000000002</v>
      </c>
      <c r="FV17" s="27">
        <v>7</v>
      </c>
      <c r="FW17" s="26" t="s">
        <v>40</v>
      </c>
      <c r="FX17" s="26" t="s">
        <v>40</v>
      </c>
      <c r="FY17" s="26" t="s">
        <v>40</v>
      </c>
      <c r="FZ17" s="26" t="s">
        <v>40</v>
      </c>
      <c r="GA17" s="26" t="s">
        <v>40</v>
      </c>
      <c r="GB17" s="26" t="s">
        <v>40</v>
      </c>
      <c r="GC17" s="26" t="s">
        <v>40</v>
      </c>
      <c r="GD17" s="26" t="s">
        <v>40</v>
      </c>
      <c r="GE17" s="26" t="s">
        <v>40</v>
      </c>
      <c r="GF17" s="26" t="s">
        <v>40</v>
      </c>
      <c r="GG17" s="26" t="s">
        <v>40</v>
      </c>
      <c r="GH17" s="26" t="s">
        <v>40</v>
      </c>
      <c r="GI17" s="26" t="s">
        <v>40</v>
      </c>
      <c r="GJ17" s="26" t="s">
        <v>40</v>
      </c>
      <c r="GK17" s="26" t="s">
        <v>40</v>
      </c>
      <c r="GL17" s="26" t="s">
        <v>40</v>
      </c>
      <c r="GM17" s="26" t="s">
        <v>40</v>
      </c>
      <c r="GN17" s="26" t="s">
        <v>40</v>
      </c>
      <c r="GO17" s="26" t="s">
        <v>40</v>
      </c>
      <c r="GP17" s="26" t="s">
        <v>40</v>
      </c>
      <c r="GQ17" s="26" t="s">
        <v>40</v>
      </c>
      <c r="GR17" s="26" t="s">
        <v>40</v>
      </c>
      <c r="GS17" s="26" t="s">
        <v>40</v>
      </c>
      <c r="GT17" s="26" t="s">
        <v>40</v>
      </c>
      <c r="GU17" s="26" t="s">
        <v>40</v>
      </c>
      <c r="GV17" s="26" t="s">
        <v>40</v>
      </c>
      <c r="GW17" s="26" t="s">
        <v>40</v>
      </c>
      <c r="GX17" s="26" t="s">
        <v>40</v>
      </c>
      <c r="GY17" s="26" t="s">
        <v>40</v>
      </c>
      <c r="GZ17" s="26" t="s">
        <v>40</v>
      </c>
      <c r="HA17" s="26" t="s">
        <v>40</v>
      </c>
      <c r="HB17" s="26" t="s">
        <v>40</v>
      </c>
      <c r="HC17" s="26" t="s">
        <v>40</v>
      </c>
      <c r="HD17" s="26" t="s">
        <v>40</v>
      </c>
      <c r="HE17" s="26" t="s">
        <v>40</v>
      </c>
      <c r="HF17" s="26" t="s">
        <v>40</v>
      </c>
      <c r="HG17" s="26" t="s">
        <v>40</v>
      </c>
      <c r="HH17" s="26" t="s">
        <v>40</v>
      </c>
      <c r="HI17" s="26" t="s">
        <v>40</v>
      </c>
      <c r="HJ17" s="26" t="s">
        <v>40</v>
      </c>
      <c r="HK17" s="26" t="s">
        <v>40</v>
      </c>
      <c r="HL17" s="26" t="s">
        <v>40</v>
      </c>
      <c r="HM17" s="26" t="s">
        <v>40</v>
      </c>
      <c r="HN17" s="26" t="s">
        <v>40</v>
      </c>
      <c r="HO17" s="26" t="s">
        <v>40</v>
      </c>
      <c r="HP17" s="26" t="s">
        <v>40</v>
      </c>
      <c r="HQ17" s="26" t="s">
        <v>40</v>
      </c>
      <c r="HR17" s="26" t="s">
        <v>40</v>
      </c>
      <c r="HS17" s="26" t="s">
        <v>40</v>
      </c>
      <c r="HT17" s="26" t="s">
        <v>40</v>
      </c>
      <c r="HU17" s="26" t="s">
        <v>40</v>
      </c>
      <c r="HV17" s="26" t="s">
        <v>40</v>
      </c>
      <c r="HW17" s="26" t="s">
        <v>40</v>
      </c>
      <c r="HX17" s="26" t="s">
        <v>40</v>
      </c>
      <c r="HY17" s="26" t="s">
        <v>40</v>
      </c>
      <c r="HZ17" s="26" t="s">
        <v>40</v>
      </c>
      <c r="IA17" s="26" t="s">
        <v>40</v>
      </c>
      <c r="IB17" s="26" t="s">
        <v>40</v>
      </c>
      <c r="IC17" s="26" t="s">
        <v>40</v>
      </c>
      <c r="ID17" s="26" t="s">
        <v>40</v>
      </c>
      <c r="IE17" s="26" t="s">
        <v>40</v>
      </c>
      <c r="IF17" s="26" t="s">
        <v>40</v>
      </c>
      <c r="IG17" s="26" t="s">
        <v>40</v>
      </c>
      <c r="IH17" s="26" t="s">
        <v>40</v>
      </c>
      <c r="II17" s="26" t="s">
        <v>40</v>
      </c>
      <c r="IJ17" s="26" t="s">
        <v>40</v>
      </c>
      <c r="IK17" s="26" t="s">
        <v>40</v>
      </c>
      <c r="IL17" s="26" t="s">
        <v>40</v>
      </c>
      <c r="IM17" s="26" t="s">
        <v>40</v>
      </c>
      <c r="IN17" s="26" t="s">
        <v>40</v>
      </c>
      <c r="IO17" s="26" t="s">
        <v>40</v>
      </c>
      <c r="IP17" s="27">
        <v>3523</v>
      </c>
      <c r="IQ17" s="26" t="s">
        <v>234</v>
      </c>
    </row>
    <row r="18" spans="1:251">
      <c r="A18" s="4">
        <v>17</v>
      </c>
      <c r="B18" s="6" t="s">
        <v>39</v>
      </c>
      <c r="C18" s="7">
        <v>44469.815907523145</v>
      </c>
      <c r="D18" s="6" t="s">
        <v>41</v>
      </c>
      <c r="E18" s="6" t="s">
        <v>42</v>
      </c>
      <c r="F18" s="6" t="s">
        <v>42</v>
      </c>
      <c r="G18" s="6" t="s">
        <v>68</v>
      </c>
      <c r="H18" s="6" t="s">
        <v>44</v>
      </c>
      <c r="I18" s="6" t="s">
        <v>64</v>
      </c>
      <c r="J18" s="6" t="s">
        <v>70</v>
      </c>
      <c r="K18" s="6" t="s">
        <v>65</v>
      </c>
      <c r="L18" s="6" t="s">
        <v>40</v>
      </c>
      <c r="M18" s="6" t="s">
        <v>77</v>
      </c>
      <c r="N18" s="6" t="s">
        <v>57</v>
      </c>
      <c r="O18" s="6" t="s">
        <v>42</v>
      </c>
      <c r="P18" s="6" t="s">
        <v>49</v>
      </c>
      <c r="Q18" s="6" t="s">
        <v>99</v>
      </c>
      <c r="R18" s="6" t="s">
        <v>72</v>
      </c>
      <c r="S18" s="6" t="s">
        <v>40</v>
      </c>
      <c r="T18" s="6" t="s">
        <v>96</v>
      </c>
      <c r="U18" s="6" t="s">
        <v>100</v>
      </c>
      <c r="V18" s="6" t="s">
        <v>119</v>
      </c>
      <c r="W18" s="6" t="s">
        <v>166</v>
      </c>
      <c r="X18" s="6" t="s">
        <v>166</v>
      </c>
      <c r="Y18" s="6" t="s">
        <v>166</v>
      </c>
      <c r="Z18" s="25">
        <v>17</v>
      </c>
      <c r="AA18" s="26" t="s">
        <v>100</v>
      </c>
      <c r="AB18" s="26" t="s">
        <v>422</v>
      </c>
      <c r="AC18" s="26" t="s">
        <v>40</v>
      </c>
      <c r="AD18" s="27">
        <v>114.069</v>
      </c>
      <c r="AE18" s="27">
        <v>114.069</v>
      </c>
      <c r="AF18" s="27">
        <v>180.22300000000001</v>
      </c>
      <c r="AG18" s="27">
        <v>1</v>
      </c>
      <c r="AH18" s="26" t="s">
        <v>423</v>
      </c>
      <c r="AI18" s="27">
        <v>44.43</v>
      </c>
      <c r="AJ18" s="27">
        <v>91.638000000000005</v>
      </c>
      <c r="AK18" s="27">
        <v>180.03200000000001</v>
      </c>
      <c r="AL18" s="27">
        <v>8</v>
      </c>
      <c r="AM18" s="26" t="s">
        <v>311</v>
      </c>
      <c r="AN18" s="27">
        <v>77.646000000000001</v>
      </c>
      <c r="AO18" s="27">
        <v>77.646000000000001</v>
      </c>
      <c r="AP18" s="27">
        <v>80.173000000000002</v>
      </c>
      <c r="AQ18" s="27">
        <v>1</v>
      </c>
      <c r="AR18" s="26" t="s">
        <v>239</v>
      </c>
      <c r="AS18" s="27">
        <v>65.52</v>
      </c>
      <c r="AT18" s="27">
        <v>65.52</v>
      </c>
      <c r="AU18" s="27">
        <v>68.186999999999998</v>
      </c>
      <c r="AV18" s="27">
        <v>1</v>
      </c>
      <c r="AW18" s="26" t="s">
        <v>312</v>
      </c>
      <c r="AX18" s="27">
        <v>6.9539999999999997</v>
      </c>
      <c r="AY18" s="27">
        <v>6.9539999999999997</v>
      </c>
      <c r="AZ18" s="27">
        <v>44.253</v>
      </c>
      <c r="BA18" s="27">
        <v>1</v>
      </c>
      <c r="BB18" s="26" t="s">
        <v>424</v>
      </c>
      <c r="BC18" s="27">
        <v>26.016999999999999</v>
      </c>
      <c r="BD18" s="27">
        <v>288.58699999999999</v>
      </c>
      <c r="BE18" s="27">
        <v>299.19799999999998</v>
      </c>
      <c r="BF18" s="27">
        <v>11</v>
      </c>
      <c r="BG18" s="26" t="s">
        <v>42</v>
      </c>
      <c r="BH18" s="26" t="s">
        <v>58</v>
      </c>
      <c r="BI18" s="26" t="s">
        <v>42</v>
      </c>
      <c r="BJ18" s="27">
        <v>166.108</v>
      </c>
      <c r="BK18" s="27">
        <v>173.38</v>
      </c>
      <c r="BL18" s="27">
        <v>174.143</v>
      </c>
      <c r="BM18" s="27">
        <v>5</v>
      </c>
      <c r="BN18" s="26" t="s">
        <v>40</v>
      </c>
      <c r="BO18" s="27">
        <v>14.585000000000001</v>
      </c>
      <c r="BP18" s="27">
        <v>56.625999999999998</v>
      </c>
      <c r="BQ18" s="27">
        <v>56.631999999999998</v>
      </c>
      <c r="BR18" s="27">
        <v>2</v>
      </c>
      <c r="BS18" s="26" t="s">
        <v>254</v>
      </c>
      <c r="BT18" s="27">
        <v>39.610999999999997</v>
      </c>
      <c r="BU18" s="27">
        <v>95.635999999999996</v>
      </c>
      <c r="BV18" s="27">
        <v>97.927999999999997</v>
      </c>
      <c r="BW18" s="27">
        <v>3</v>
      </c>
      <c r="BX18" s="26" t="s">
        <v>254</v>
      </c>
      <c r="BY18" s="27">
        <v>6.29</v>
      </c>
      <c r="BZ18" s="27">
        <v>6.29</v>
      </c>
      <c r="CA18" s="27">
        <v>67.784000000000006</v>
      </c>
      <c r="CB18" s="27">
        <v>1</v>
      </c>
      <c r="CC18" s="26" t="s">
        <v>425</v>
      </c>
      <c r="CD18" s="27">
        <v>10.797000000000001</v>
      </c>
      <c r="CE18" s="27">
        <v>268.98</v>
      </c>
      <c r="CF18" s="27">
        <v>300.08</v>
      </c>
      <c r="CG18" s="27">
        <v>32</v>
      </c>
      <c r="CH18" s="26" t="s">
        <v>224</v>
      </c>
      <c r="CI18" s="27">
        <v>39.040999999999997</v>
      </c>
      <c r="CJ18" s="27">
        <v>50.649000000000001</v>
      </c>
      <c r="CK18" s="27">
        <v>55.576000000000001</v>
      </c>
      <c r="CL18" s="27">
        <v>6</v>
      </c>
      <c r="CM18" s="26" t="s">
        <v>317</v>
      </c>
      <c r="CN18" s="27">
        <v>9.3420000000000005</v>
      </c>
      <c r="CO18" s="27">
        <v>85.414000000000001</v>
      </c>
      <c r="CP18" s="27">
        <v>102.98</v>
      </c>
      <c r="CQ18" s="27">
        <v>7</v>
      </c>
      <c r="CR18" s="26" t="s">
        <v>226</v>
      </c>
      <c r="CS18" s="27">
        <v>47.237000000000002</v>
      </c>
      <c r="CT18" s="27">
        <v>139.90799999999999</v>
      </c>
      <c r="CU18" s="27">
        <v>140.84700000000001</v>
      </c>
      <c r="CV18" s="27">
        <v>17</v>
      </c>
      <c r="CW18" s="26" t="s">
        <v>227</v>
      </c>
      <c r="CX18" s="27">
        <v>3.585</v>
      </c>
      <c r="CY18" s="27">
        <v>154.59200000000001</v>
      </c>
      <c r="CZ18" s="27">
        <v>168.66499999999999</v>
      </c>
      <c r="DA18" s="27">
        <v>6</v>
      </c>
      <c r="DB18" s="26" t="s">
        <v>426</v>
      </c>
      <c r="DC18" s="27">
        <v>6.6829999999999998</v>
      </c>
      <c r="DD18" s="27">
        <v>18.052</v>
      </c>
      <c r="DE18" s="27">
        <v>48.171999999999997</v>
      </c>
      <c r="DF18" s="27">
        <v>2</v>
      </c>
      <c r="DG18" s="26" t="s">
        <v>427</v>
      </c>
      <c r="DH18" s="27">
        <v>3.7970000000000002</v>
      </c>
      <c r="DI18" s="27">
        <v>177.86799999999999</v>
      </c>
      <c r="DJ18" s="27">
        <v>179.74799999999999</v>
      </c>
      <c r="DK18" s="27">
        <v>4</v>
      </c>
      <c r="DL18" s="26" t="s">
        <v>428</v>
      </c>
      <c r="DM18" s="27">
        <v>7.2930000000000001</v>
      </c>
      <c r="DN18" s="27">
        <v>127.164</v>
      </c>
      <c r="DO18" s="27">
        <v>144.27699999999999</v>
      </c>
      <c r="DP18" s="27">
        <v>9</v>
      </c>
      <c r="DQ18" s="26" t="s">
        <v>40</v>
      </c>
      <c r="DR18" s="27">
        <v>0</v>
      </c>
      <c r="DS18" s="27">
        <v>0</v>
      </c>
      <c r="DT18" s="27">
        <v>180.00899999999999</v>
      </c>
      <c r="DU18" s="27">
        <v>0</v>
      </c>
      <c r="DV18" s="26" t="s">
        <v>429</v>
      </c>
      <c r="DW18" s="27">
        <v>18.997</v>
      </c>
      <c r="DX18" s="27">
        <v>18.997</v>
      </c>
      <c r="DY18" s="27">
        <v>156.41399999999999</v>
      </c>
      <c r="DZ18" s="27">
        <v>1</v>
      </c>
      <c r="EA18" s="26" t="s">
        <v>307</v>
      </c>
      <c r="EB18" s="27">
        <v>12.675000000000001</v>
      </c>
      <c r="EC18" s="27">
        <v>12.675000000000001</v>
      </c>
      <c r="ED18" s="27">
        <v>54.033999999999999</v>
      </c>
      <c r="EE18" s="27">
        <v>1</v>
      </c>
      <c r="EF18" s="26" t="s">
        <v>42</v>
      </c>
      <c r="EG18" s="27">
        <v>3421</v>
      </c>
      <c r="EH18" s="26" t="s">
        <v>234</v>
      </c>
      <c r="EI18" s="28">
        <v>17</v>
      </c>
      <c r="EJ18" s="26" t="s">
        <v>100</v>
      </c>
      <c r="EK18" s="26" t="s">
        <v>422</v>
      </c>
      <c r="EL18" s="26" t="s">
        <v>350</v>
      </c>
      <c r="EM18" s="27">
        <v>36.554000000000002</v>
      </c>
      <c r="EN18" s="27">
        <v>36.554000000000002</v>
      </c>
      <c r="EO18" s="27">
        <v>51.064999999999998</v>
      </c>
      <c r="EP18" s="27">
        <v>1</v>
      </c>
      <c r="EQ18" s="26" t="s">
        <v>843</v>
      </c>
      <c r="ER18" s="27">
        <v>20.117999999999999</v>
      </c>
      <c r="ES18" s="27">
        <v>95.549000000000007</v>
      </c>
      <c r="ET18" s="27">
        <v>173.798</v>
      </c>
      <c r="EU18" s="27">
        <v>3</v>
      </c>
      <c r="EV18" s="26" t="s">
        <v>238</v>
      </c>
      <c r="EW18" s="27">
        <v>116.639</v>
      </c>
      <c r="EX18" s="27">
        <v>116.639</v>
      </c>
      <c r="EY18" s="27">
        <v>283.25200000000001</v>
      </c>
      <c r="EZ18" s="27">
        <v>1</v>
      </c>
      <c r="FA18" s="26" t="s">
        <v>239</v>
      </c>
      <c r="FB18" s="27">
        <v>33.603999999999999</v>
      </c>
      <c r="FC18" s="27">
        <v>40.256</v>
      </c>
      <c r="FD18" s="27">
        <v>41.433999999999997</v>
      </c>
      <c r="FE18" s="27">
        <v>2</v>
      </c>
      <c r="FF18" s="26" t="s">
        <v>844</v>
      </c>
      <c r="FG18" s="27">
        <v>5.915</v>
      </c>
      <c r="FH18" s="27">
        <v>34.753</v>
      </c>
      <c r="FI18" s="27">
        <v>35.344999999999999</v>
      </c>
      <c r="FJ18" s="27">
        <v>2</v>
      </c>
      <c r="FK18" s="26" t="s">
        <v>845</v>
      </c>
      <c r="FL18" s="27">
        <v>7.2880000000000003</v>
      </c>
      <c r="FM18" s="27">
        <v>287.649</v>
      </c>
      <c r="FN18" s="27">
        <v>288.096</v>
      </c>
      <c r="FO18" s="27">
        <v>7</v>
      </c>
      <c r="FP18" s="26" t="s">
        <v>42</v>
      </c>
      <c r="FQ18" s="26" t="s">
        <v>42</v>
      </c>
      <c r="FR18" s="26" t="s">
        <v>58</v>
      </c>
      <c r="FS18" s="27">
        <v>43.139000000000003</v>
      </c>
      <c r="FT18" s="27">
        <v>217.52600000000001</v>
      </c>
      <c r="FU18" s="27">
        <v>218.63499999999999</v>
      </c>
      <c r="FV18" s="27">
        <v>4</v>
      </c>
      <c r="FW18" s="26" t="s">
        <v>846</v>
      </c>
      <c r="FX18" s="27">
        <v>13.131</v>
      </c>
      <c r="FY18" s="27">
        <v>207.71799999999999</v>
      </c>
      <c r="FZ18" s="27">
        <v>347.66899999999998</v>
      </c>
      <c r="GA18" s="27">
        <v>5</v>
      </c>
      <c r="GB18" s="26" t="s">
        <v>254</v>
      </c>
      <c r="GC18" s="27">
        <v>37.154000000000003</v>
      </c>
      <c r="GD18" s="27">
        <v>51.363999999999997</v>
      </c>
      <c r="GE18" s="27">
        <v>52.948999999999998</v>
      </c>
      <c r="GF18" s="27">
        <v>4</v>
      </c>
      <c r="GG18" s="26" t="s">
        <v>254</v>
      </c>
      <c r="GH18" s="27">
        <v>3.2970000000000002</v>
      </c>
      <c r="GI18" s="27">
        <v>22.635000000000002</v>
      </c>
      <c r="GJ18" s="27">
        <v>23.888000000000002</v>
      </c>
      <c r="GK18" s="27">
        <v>2</v>
      </c>
      <c r="GL18" s="26" t="s">
        <v>847</v>
      </c>
      <c r="GM18" s="27">
        <v>8.2970000000000006</v>
      </c>
      <c r="GN18" s="27">
        <v>570.61099999999999</v>
      </c>
      <c r="GO18" s="27">
        <v>571.22500000000002</v>
      </c>
      <c r="GP18" s="27">
        <v>27</v>
      </c>
      <c r="GQ18" s="26" t="s">
        <v>224</v>
      </c>
      <c r="GR18" s="27">
        <v>21.29</v>
      </c>
      <c r="GS18" s="27">
        <v>44.32</v>
      </c>
      <c r="GT18" s="27">
        <v>44.728999999999999</v>
      </c>
      <c r="GU18" s="27">
        <v>4</v>
      </c>
      <c r="GV18" s="26" t="s">
        <v>848</v>
      </c>
      <c r="GW18" s="27">
        <v>4.8230000000000004</v>
      </c>
      <c r="GX18" s="27">
        <v>122.938</v>
      </c>
      <c r="GY18" s="27">
        <v>124.11</v>
      </c>
      <c r="GZ18" s="27">
        <v>5</v>
      </c>
      <c r="HA18" s="26" t="s">
        <v>226</v>
      </c>
      <c r="HB18" s="27">
        <v>91.569000000000003</v>
      </c>
      <c r="HC18" s="27">
        <v>95.126999999999995</v>
      </c>
      <c r="HD18" s="27">
        <v>96.488</v>
      </c>
      <c r="HE18" s="27">
        <v>2</v>
      </c>
      <c r="HF18" s="26" t="s">
        <v>227</v>
      </c>
      <c r="HG18" s="27">
        <v>22.684999999999999</v>
      </c>
      <c r="HH18" s="27">
        <v>41.112000000000002</v>
      </c>
      <c r="HI18" s="27">
        <v>42.152999999999999</v>
      </c>
      <c r="HJ18" s="27">
        <v>2</v>
      </c>
      <c r="HK18" s="26" t="s">
        <v>426</v>
      </c>
      <c r="HL18" s="27">
        <v>0.81299999999999994</v>
      </c>
      <c r="HM18" s="27">
        <v>60.106000000000002</v>
      </c>
      <c r="HN18" s="27">
        <v>60.872999999999998</v>
      </c>
      <c r="HO18" s="27">
        <v>2</v>
      </c>
      <c r="HP18" s="26" t="s">
        <v>849</v>
      </c>
      <c r="HQ18" s="27">
        <v>0.745</v>
      </c>
      <c r="HR18" s="27">
        <v>137.596</v>
      </c>
      <c r="HS18" s="27">
        <v>138.54499999999999</v>
      </c>
      <c r="HT18" s="27">
        <v>16</v>
      </c>
      <c r="HU18" s="26" t="s">
        <v>850</v>
      </c>
      <c r="HV18" s="27">
        <v>4.6159999999999997</v>
      </c>
      <c r="HW18" s="27">
        <v>77.543999999999997</v>
      </c>
      <c r="HX18" s="27">
        <v>78.790999999999997</v>
      </c>
      <c r="HY18" s="27">
        <v>5</v>
      </c>
      <c r="HZ18" s="26" t="s">
        <v>277</v>
      </c>
      <c r="IA18" s="27">
        <v>62.551000000000002</v>
      </c>
      <c r="IB18" s="27">
        <v>73.153000000000006</v>
      </c>
      <c r="IC18" s="27">
        <v>75.106999999999999</v>
      </c>
      <c r="ID18" s="27">
        <v>2</v>
      </c>
      <c r="IE18" s="26" t="s">
        <v>632</v>
      </c>
      <c r="IF18" s="27">
        <v>18.681000000000001</v>
      </c>
      <c r="IG18" s="27">
        <v>181.292</v>
      </c>
      <c r="IH18" s="27">
        <v>182.357</v>
      </c>
      <c r="II18" s="27">
        <v>2</v>
      </c>
      <c r="IJ18" s="26" t="s">
        <v>307</v>
      </c>
      <c r="IK18" s="27">
        <v>44.686</v>
      </c>
      <c r="IL18" s="27">
        <v>78.063000000000002</v>
      </c>
      <c r="IM18" s="27">
        <v>78.64</v>
      </c>
      <c r="IN18" s="27">
        <v>3</v>
      </c>
      <c r="IO18" s="26" t="s">
        <v>42</v>
      </c>
      <c r="IP18" s="27">
        <v>3187</v>
      </c>
      <c r="IQ18" s="26" t="s">
        <v>234</v>
      </c>
    </row>
    <row r="19" spans="1:251">
      <c r="A19" s="4">
        <v>18</v>
      </c>
      <c r="B19" s="6" t="s">
        <v>39</v>
      </c>
      <c r="C19" s="7">
        <v>44468.789541666665</v>
      </c>
      <c r="D19" s="6" t="s">
        <v>41</v>
      </c>
      <c r="E19" s="6" t="s">
        <v>42</v>
      </c>
      <c r="F19" s="6" t="s">
        <v>42</v>
      </c>
      <c r="G19" s="6" t="s">
        <v>43</v>
      </c>
      <c r="H19" s="6" t="s">
        <v>55</v>
      </c>
      <c r="I19" s="6" t="s">
        <v>45</v>
      </c>
      <c r="J19" s="6" t="s">
        <v>46</v>
      </c>
      <c r="K19" s="6" t="s">
        <v>47</v>
      </c>
      <c r="L19" s="6" t="s">
        <v>40</v>
      </c>
      <c r="M19" s="6" t="s">
        <v>48</v>
      </c>
      <c r="N19" s="6" t="s">
        <v>61</v>
      </c>
      <c r="O19" s="6" t="s">
        <v>58</v>
      </c>
      <c r="P19" s="6" t="s">
        <v>59</v>
      </c>
      <c r="Q19" s="6" t="s">
        <v>40</v>
      </c>
      <c r="R19" s="6" t="s">
        <v>59</v>
      </c>
      <c r="S19" s="6" t="s">
        <v>40</v>
      </c>
      <c r="T19" s="6" t="s">
        <v>60</v>
      </c>
      <c r="U19" s="6" t="s">
        <v>53</v>
      </c>
      <c r="V19" s="6" t="s">
        <v>155</v>
      </c>
      <c r="W19" s="6" t="s">
        <v>166</v>
      </c>
      <c r="X19" s="6" t="s">
        <v>166</v>
      </c>
      <c r="Y19" s="6" t="s">
        <v>166</v>
      </c>
      <c r="Z19" s="25">
        <v>18</v>
      </c>
      <c r="AA19" s="26" t="s">
        <v>53</v>
      </c>
      <c r="AB19" s="26" t="s">
        <v>430</v>
      </c>
      <c r="AC19" s="26" t="s">
        <v>431</v>
      </c>
      <c r="AD19" s="27">
        <v>155.74100000000001</v>
      </c>
      <c r="AE19" s="27">
        <v>191.19399999999999</v>
      </c>
      <c r="AF19" s="27">
        <v>208.47200000000001</v>
      </c>
      <c r="AG19" s="27">
        <v>3</v>
      </c>
      <c r="AH19" s="26" t="s">
        <v>432</v>
      </c>
      <c r="AI19" s="27">
        <v>144.751</v>
      </c>
      <c r="AJ19" s="27">
        <v>188.167</v>
      </c>
      <c r="AK19" s="27">
        <v>192.785</v>
      </c>
      <c r="AL19" s="27">
        <v>3</v>
      </c>
      <c r="AM19" s="26" t="s">
        <v>380</v>
      </c>
      <c r="AN19" s="27">
        <v>152.809</v>
      </c>
      <c r="AO19" s="27">
        <v>182.20099999999999</v>
      </c>
      <c r="AP19" s="27">
        <v>184.47900000000001</v>
      </c>
      <c r="AQ19" s="27">
        <v>4</v>
      </c>
      <c r="AR19" s="26" t="s">
        <v>239</v>
      </c>
      <c r="AS19" s="27">
        <v>139.27500000000001</v>
      </c>
      <c r="AT19" s="27">
        <v>143.43</v>
      </c>
      <c r="AU19" s="27">
        <v>145.02199999999999</v>
      </c>
      <c r="AV19" s="27">
        <v>2</v>
      </c>
      <c r="AW19" s="26" t="s">
        <v>312</v>
      </c>
      <c r="AX19" s="27">
        <v>19.643999999999998</v>
      </c>
      <c r="AY19" s="27">
        <v>114.292</v>
      </c>
      <c r="AZ19" s="27">
        <v>115.61499999999999</v>
      </c>
      <c r="BA19" s="27">
        <v>5</v>
      </c>
      <c r="BB19" s="26" t="s">
        <v>433</v>
      </c>
      <c r="BC19" s="27">
        <v>51.743000000000002</v>
      </c>
      <c r="BD19" s="27">
        <v>301.94499999999999</v>
      </c>
      <c r="BE19" s="27">
        <v>304.43799999999999</v>
      </c>
      <c r="BF19" s="27">
        <v>11</v>
      </c>
      <c r="BG19" s="26" t="s">
        <v>58</v>
      </c>
      <c r="BH19" s="26" t="s">
        <v>42</v>
      </c>
      <c r="BI19" s="26" t="s">
        <v>42</v>
      </c>
      <c r="BJ19" s="27">
        <v>115.851</v>
      </c>
      <c r="BK19" s="27">
        <v>198.87200000000001</v>
      </c>
      <c r="BL19" s="27">
        <v>199.96899999999999</v>
      </c>
      <c r="BM19" s="27">
        <v>5</v>
      </c>
      <c r="BN19" s="26" t="s">
        <v>434</v>
      </c>
      <c r="BO19" s="27">
        <v>97.978999999999999</v>
      </c>
      <c r="BP19" s="27">
        <v>206.77799999999999</v>
      </c>
      <c r="BQ19" s="27">
        <v>210.95500000000001</v>
      </c>
      <c r="BR19" s="27">
        <v>4</v>
      </c>
      <c r="BS19" s="26" t="s">
        <v>254</v>
      </c>
      <c r="BT19" s="27">
        <v>118.666</v>
      </c>
      <c r="BU19" s="27">
        <v>132.15899999999999</v>
      </c>
      <c r="BV19" s="27">
        <v>134.702</v>
      </c>
      <c r="BW19" s="27">
        <v>2</v>
      </c>
      <c r="BX19" s="26" t="s">
        <v>254</v>
      </c>
      <c r="BY19" s="27">
        <v>21.948</v>
      </c>
      <c r="BZ19" s="27">
        <v>55.417999999999999</v>
      </c>
      <c r="CA19" s="27">
        <v>56.819000000000003</v>
      </c>
      <c r="CB19" s="27">
        <v>2</v>
      </c>
      <c r="CC19" s="26" t="s">
        <v>435</v>
      </c>
      <c r="CD19" s="27">
        <v>48.317999999999998</v>
      </c>
      <c r="CE19" s="27">
        <v>293.56</v>
      </c>
      <c r="CF19" s="27">
        <v>295.12700000000001</v>
      </c>
      <c r="CG19" s="27">
        <v>6</v>
      </c>
      <c r="CH19" s="26" t="s">
        <v>243</v>
      </c>
      <c r="CI19" s="27">
        <v>53.274000000000001</v>
      </c>
      <c r="CJ19" s="27">
        <v>63.73</v>
      </c>
      <c r="CK19" s="27">
        <v>64.95</v>
      </c>
      <c r="CL19" s="27">
        <v>2</v>
      </c>
      <c r="CM19" s="26" t="s">
        <v>257</v>
      </c>
      <c r="CN19" s="27">
        <v>59.344000000000001</v>
      </c>
      <c r="CO19" s="27">
        <v>80.082999999999998</v>
      </c>
      <c r="CP19" s="27">
        <v>80.733000000000004</v>
      </c>
      <c r="CQ19" s="27">
        <v>3</v>
      </c>
      <c r="CR19" s="26" t="s">
        <v>226</v>
      </c>
      <c r="CS19" s="27">
        <v>106.985</v>
      </c>
      <c r="CT19" s="27">
        <v>112.65</v>
      </c>
      <c r="CU19" s="27">
        <v>114.364</v>
      </c>
      <c r="CV19" s="27">
        <v>2</v>
      </c>
      <c r="CW19" s="26" t="s">
        <v>227</v>
      </c>
      <c r="CX19" s="27">
        <v>63.274999999999999</v>
      </c>
      <c r="CY19" s="27">
        <v>67.992999999999995</v>
      </c>
      <c r="CZ19" s="27">
        <v>69.466999999999999</v>
      </c>
      <c r="DA19" s="27">
        <v>2</v>
      </c>
      <c r="DB19" s="26" t="s">
        <v>274</v>
      </c>
      <c r="DC19" s="27">
        <v>46.106999999999999</v>
      </c>
      <c r="DD19" s="27">
        <v>79.445999999999998</v>
      </c>
      <c r="DE19" s="27">
        <v>80.674000000000007</v>
      </c>
      <c r="DF19" s="27">
        <v>2</v>
      </c>
      <c r="DG19" s="26" t="s">
        <v>436</v>
      </c>
      <c r="DH19" s="27">
        <v>31.736999999999998</v>
      </c>
      <c r="DI19" s="27">
        <v>240.178</v>
      </c>
      <c r="DJ19" s="27">
        <v>242.768</v>
      </c>
      <c r="DK19" s="27">
        <v>6</v>
      </c>
      <c r="DL19" s="26" t="s">
        <v>437</v>
      </c>
      <c r="DM19" s="27">
        <v>43.368000000000002</v>
      </c>
      <c r="DN19" s="27">
        <v>98.48</v>
      </c>
      <c r="DO19" s="27">
        <v>99.912999999999997</v>
      </c>
      <c r="DP19" s="27">
        <v>2</v>
      </c>
      <c r="DQ19" s="26" t="s">
        <v>231</v>
      </c>
      <c r="DR19" s="27">
        <v>136.85300000000001</v>
      </c>
      <c r="DS19" s="27">
        <v>141.358</v>
      </c>
      <c r="DT19" s="27">
        <v>142.72900000000001</v>
      </c>
      <c r="DU19" s="27">
        <v>2</v>
      </c>
      <c r="DV19" s="26" t="s">
        <v>438</v>
      </c>
      <c r="DW19" s="27">
        <v>64.33</v>
      </c>
      <c r="DX19" s="27">
        <v>169.90100000000001</v>
      </c>
      <c r="DY19" s="27">
        <v>171.03200000000001</v>
      </c>
      <c r="DZ19" s="27">
        <v>3</v>
      </c>
      <c r="EA19" s="26" t="s">
        <v>279</v>
      </c>
      <c r="EB19" s="27">
        <v>90.385000000000005</v>
      </c>
      <c r="EC19" s="27">
        <v>134.53399999999999</v>
      </c>
      <c r="ED19" s="27">
        <v>135.85300000000001</v>
      </c>
      <c r="EE19" s="27">
        <v>2</v>
      </c>
      <c r="EF19" s="26" t="s">
        <v>42</v>
      </c>
      <c r="EG19" s="27">
        <v>3490</v>
      </c>
      <c r="EH19" s="26" t="s">
        <v>234</v>
      </c>
      <c r="EI19" s="28">
        <v>18</v>
      </c>
      <c r="EJ19" s="26" t="s">
        <v>53</v>
      </c>
      <c r="EK19" s="26" t="s">
        <v>430</v>
      </c>
      <c r="EL19" s="26" t="s">
        <v>431</v>
      </c>
      <c r="EM19" s="27">
        <v>13.712</v>
      </c>
      <c r="EN19" s="27">
        <v>15.432</v>
      </c>
      <c r="EO19" s="27">
        <v>131.29400000000001</v>
      </c>
      <c r="EP19" s="27">
        <v>2</v>
      </c>
      <c r="EQ19" s="26" t="s">
        <v>851</v>
      </c>
      <c r="ER19" s="27">
        <v>59.771999999999998</v>
      </c>
      <c r="ES19" s="27">
        <v>202.92099999999999</v>
      </c>
      <c r="ET19" s="27">
        <v>204.61799999999999</v>
      </c>
      <c r="EU19" s="27">
        <v>7</v>
      </c>
      <c r="EV19" s="26" t="s">
        <v>238</v>
      </c>
      <c r="EW19" s="27">
        <v>87.42</v>
      </c>
      <c r="EX19" s="27">
        <v>145.4</v>
      </c>
      <c r="EY19" s="27">
        <v>146.67599999999999</v>
      </c>
      <c r="EZ19" s="27">
        <v>38</v>
      </c>
      <c r="FA19" s="26" t="s">
        <v>239</v>
      </c>
      <c r="FB19" s="27">
        <v>12.834</v>
      </c>
      <c r="FC19" s="27">
        <v>16.835000000000001</v>
      </c>
      <c r="FD19" s="27">
        <v>17.96</v>
      </c>
      <c r="FE19" s="27">
        <v>2</v>
      </c>
      <c r="FF19" s="26" t="s">
        <v>312</v>
      </c>
      <c r="FG19" s="27">
        <v>3.3969999999999998</v>
      </c>
      <c r="FH19" s="27">
        <v>39.095999999999997</v>
      </c>
      <c r="FI19" s="27">
        <v>39.970999999999997</v>
      </c>
      <c r="FJ19" s="27">
        <v>2</v>
      </c>
      <c r="FK19" s="26" t="s">
        <v>852</v>
      </c>
      <c r="FL19" s="27">
        <v>13.417999999999999</v>
      </c>
      <c r="FM19" s="27">
        <v>293.07799999999997</v>
      </c>
      <c r="FN19" s="27">
        <v>293.71199999999999</v>
      </c>
      <c r="FO19" s="27">
        <v>7</v>
      </c>
      <c r="FP19" s="26" t="s">
        <v>58</v>
      </c>
      <c r="FQ19" s="26" t="s">
        <v>42</v>
      </c>
      <c r="FR19" s="26" t="s">
        <v>42</v>
      </c>
      <c r="FS19" s="27">
        <v>44.48</v>
      </c>
      <c r="FT19" s="27">
        <v>61.476999999999997</v>
      </c>
      <c r="FU19" s="27">
        <v>62.281999999999996</v>
      </c>
      <c r="FV19" s="27">
        <v>4</v>
      </c>
      <c r="FW19" s="26" t="s">
        <v>853</v>
      </c>
      <c r="FX19" s="27">
        <v>33.406999999999996</v>
      </c>
      <c r="FY19" s="27">
        <v>183.91200000000001</v>
      </c>
      <c r="FZ19" s="27">
        <v>185.43299999999999</v>
      </c>
      <c r="GA19" s="27">
        <v>5</v>
      </c>
      <c r="GB19" s="26" t="s">
        <v>287</v>
      </c>
      <c r="GC19" s="27">
        <v>74.662999999999997</v>
      </c>
      <c r="GD19" s="27">
        <v>82.71</v>
      </c>
      <c r="GE19" s="27">
        <v>83.899000000000001</v>
      </c>
      <c r="GF19" s="27">
        <v>2</v>
      </c>
      <c r="GG19" s="26" t="s">
        <v>287</v>
      </c>
      <c r="GH19" s="27">
        <v>12.065</v>
      </c>
      <c r="GI19" s="27">
        <v>29.053999999999998</v>
      </c>
      <c r="GJ19" s="27">
        <v>30.088999999999999</v>
      </c>
      <c r="GK19" s="27">
        <v>2</v>
      </c>
      <c r="GL19" s="26" t="s">
        <v>854</v>
      </c>
      <c r="GM19" s="27">
        <v>32.844000000000001</v>
      </c>
      <c r="GN19" s="27">
        <v>216.41399999999999</v>
      </c>
      <c r="GO19" s="27">
        <v>217.435</v>
      </c>
      <c r="GP19" s="27">
        <v>4</v>
      </c>
      <c r="GQ19" s="26" t="s">
        <v>855</v>
      </c>
      <c r="GR19" s="27">
        <v>35.125999999999998</v>
      </c>
      <c r="GS19" s="27">
        <v>55.634</v>
      </c>
      <c r="GT19" s="27">
        <v>56.462000000000003</v>
      </c>
      <c r="GU19" s="27">
        <v>3</v>
      </c>
      <c r="GV19" s="26" t="s">
        <v>257</v>
      </c>
      <c r="GW19" s="27">
        <v>8.8550000000000004</v>
      </c>
      <c r="GX19" s="27">
        <v>36.634999999999998</v>
      </c>
      <c r="GY19" s="27">
        <v>37.607999999999997</v>
      </c>
      <c r="GZ19" s="27">
        <v>3</v>
      </c>
      <c r="HA19" s="26" t="s">
        <v>344</v>
      </c>
      <c r="HB19" s="27">
        <v>30.905999999999999</v>
      </c>
      <c r="HC19" s="27">
        <v>38.052</v>
      </c>
      <c r="HD19" s="27">
        <v>39.048999999999999</v>
      </c>
      <c r="HE19" s="27">
        <v>2</v>
      </c>
      <c r="HF19" s="26" t="s">
        <v>227</v>
      </c>
      <c r="HG19" s="27">
        <v>48.393999999999998</v>
      </c>
      <c r="HH19" s="27">
        <v>77.028999999999996</v>
      </c>
      <c r="HI19" s="27">
        <v>78.156999999999996</v>
      </c>
      <c r="HJ19" s="27">
        <v>3</v>
      </c>
      <c r="HK19" s="26" t="s">
        <v>274</v>
      </c>
      <c r="HL19" s="27">
        <v>15.847</v>
      </c>
      <c r="HM19" s="27">
        <v>35.777999999999999</v>
      </c>
      <c r="HN19" s="27">
        <v>37.856000000000002</v>
      </c>
      <c r="HO19" s="27">
        <v>2</v>
      </c>
      <c r="HP19" s="26" t="s">
        <v>856</v>
      </c>
      <c r="HQ19" s="27">
        <v>8.3689999999999998</v>
      </c>
      <c r="HR19" s="27">
        <v>107.306</v>
      </c>
      <c r="HS19" s="27">
        <v>107.842</v>
      </c>
      <c r="HT19" s="27">
        <v>2</v>
      </c>
      <c r="HU19" s="26" t="s">
        <v>857</v>
      </c>
      <c r="HV19" s="27">
        <v>7.38</v>
      </c>
      <c r="HW19" s="27">
        <v>41.040999999999997</v>
      </c>
      <c r="HX19" s="27">
        <v>41.759</v>
      </c>
      <c r="HY19" s="27">
        <v>5</v>
      </c>
      <c r="HZ19" s="26" t="s">
        <v>231</v>
      </c>
      <c r="IA19" s="27">
        <v>66.697999999999993</v>
      </c>
      <c r="IB19" s="27">
        <v>72.927999999999997</v>
      </c>
      <c r="IC19" s="27">
        <v>73.784000000000006</v>
      </c>
      <c r="ID19" s="27">
        <v>2</v>
      </c>
      <c r="IE19" s="26" t="s">
        <v>421</v>
      </c>
      <c r="IF19" s="27">
        <v>62.350999999999999</v>
      </c>
      <c r="IG19" s="27">
        <v>157.68799999999999</v>
      </c>
      <c r="IH19" s="27">
        <v>158.447</v>
      </c>
      <c r="II19" s="27">
        <v>3</v>
      </c>
      <c r="IJ19" s="26" t="s">
        <v>858</v>
      </c>
      <c r="IK19" s="27">
        <v>49.046999999999997</v>
      </c>
      <c r="IL19" s="27">
        <v>67.12</v>
      </c>
      <c r="IM19" s="27">
        <v>67.822999999999993</v>
      </c>
      <c r="IN19" s="27">
        <v>2</v>
      </c>
      <c r="IO19" s="26" t="s">
        <v>42</v>
      </c>
      <c r="IP19" s="27">
        <v>2425</v>
      </c>
      <c r="IQ19" s="26" t="s">
        <v>234</v>
      </c>
    </row>
    <row r="20" spans="1:251">
      <c r="A20" s="4">
        <v>19</v>
      </c>
      <c r="B20" s="6" t="s">
        <v>39</v>
      </c>
      <c r="C20" s="7">
        <v>44469.90992027778</v>
      </c>
      <c r="D20" s="6" t="s">
        <v>41</v>
      </c>
      <c r="E20" s="6" t="s">
        <v>42</v>
      </c>
      <c r="F20" s="6" t="s">
        <v>42</v>
      </c>
      <c r="G20" s="6" t="s">
        <v>68</v>
      </c>
      <c r="H20" s="6" t="s">
        <v>63</v>
      </c>
      <c r="I20" s="6" t="s">
        <v>45</v>
      </c>
      <c r="J20" s="6" t="s">
        <v>84</v>
      </c>
      <c r="K20" s="6" t="s">
        <v>47</v>
      </c>
      <c r="L20" s="6" t="s">
        <v>40</v>
      </c>
      <c r="M20" s="6" t="s">
        <v>61</v>
      </c>
      <c r="N20" s="6" t="s">
        <v>61</v>
      </c>
      <c r="O20" s="6" t="s">
        <v>58</v>
      </c>
      <c r="P20" s="6" t="s">
        <v>59</v>
      </c>
      <c r="Q20" s="6" t="s">
        <v>40</v>
      </c>
      <c r="R20" s="6" t="s">
        <v>59</v>
      </c>
      <c r="S20" s="6" t="s">
        <v>40</v>
      </c>
      <c r="T20" s="6" t="s">
        <v>60</v>
      </c>
      <c r="U20" s="6" t="s">
        <v>53</v>
      </c>
      <c r="V20" s="6" t="s">
        <v>154</v>
      </c>
      <c r="W20" s="6" t="s">
        <v>166</v>
      </c>
      <c r="X20" s="6" t="s">
        <v>166</v>
      </c>
      <c r="Y20" s="6" t="s">
        <v>166</v>
      </c>
      <c r="Z20" s="25">
        <v>19</v>
      </c>
      <c r="AA20" s="26" t="s">
        <v>53</v>
      </c>
      <c r="AB20" s="26" t="s">
        <v>439</v>
      </c>
      <c r="AC20" s="26" t="s">
        <v>431</v>
      </c>
      <c r="AD20" s="27">
        <v>187.67</v>
      </c>
      <c r="AE20" s="27">
        <v>187.67</v>
      </c>
      <c r="AF20" s="27">
        <v>212.80199999999999</v>
      </c>
      <c r="AG20" s="27">
        <v>1</v>
      </c>
      <c r="AH20" s="26" t="s">
        <v>440</v>
      </c>
      <c r="AI20" s="27">
        <v>50.683999999999997</v>
      </c>
      <c r="AJ20" s="27">
        <v>186.76400000000001</v>
      </c>
      <c r="AK20" s="27">
        <v>188.58099999999999</v>
      </c>
      <c r="AL20" s="27">
        <v>3</v>
      </c>
      <c r="AM20" s="26" t="s">
        <v>216</v>
      </c>
      <c r="AN20" s="27">
        <v>83.685000000000002</v>
      </c>
      <c r="AO20" s="27">
        <v>87.313999999999993</v>
      </c>
      <c r="AP20" s="27">
        <v>89.295000000000002</v>
      </c>
      <c r="AQ20" s="27">
        <v>2</v>
      </c>
      <c r="AR20" s="26" t="s">
        <v>239</v>
      </c>
      <c r="AS20" s="27">
        <v>54.192</v>
      </c>
      <c r="AT20" s="27">
        <v>62.999000000000002</v>
      </c>
      <c r="AU20" s="27">
        <v>67.307000000000002</v>
      </c>
      <c r="AV20" s="27">
        <v>3</v>
      </c>
      <c r="AW20" s="26" t="s">
        <v>441</v>
      </c>
      <c r="AX20" s="27">
        <v>2.327</v>
      </c>
      <c r="AY20" s="27">
        <v>49.643000000000001</v>
      </c>
      <c r="AZ20" s="27">
        <v>61.929000000000002</v>
      </c>
      <c r="BA20" s="27">
        <v>5</v>
      </c>
      <c r="BB20" s="26" t="s">
        <v>442</v>
      </c>
      <c r="BC20" s="27">
        <v>33.311</v>
      </c>
      <c r="BD20" s="27">
        <v>370.553</v>
      </c>
      <c r="BE20" s="27">
        <v>374.59699999999998</v>
      </c>
      <c r="BF20" s="27">
        <v>22</v>
      </c>
      <c r="BG20" s="26" t="s">
        <v>58</v>
      </c>
      <c r="BH20" s="26" t="s">
        <v>58</v>
      </c>
      <c r="BI20" s="26" t="s">
        <v>58</v>
      </c>
      <c r="BJ20" s="27">
        <v>7.5209999999999999</v>
      </c>
      <c r="BK20" s="27">
        <v>299.93900000000002</v>
      </c>
      <c r="BL20" s="27">
        <v>300.63</v>
      </c>
      <c r="BM20" s="27">
        <v>6</v>
      </c>
      <c r="BN20" s="26" t="s">
        <v>443</v>
      </c>
      <c r="BO20" s="27">
        <v>11.071999999999999</v>
      </c>
      <c r="BP20" s="27">
        <v>194.34800000000001</v>
      </c>
      <c r="BQ20" s="27">
        <v>336.07</v>
      </c>
      <c r="BR20" s="27">
        <v>3</v>
      </c>
      <c r="BS20" s="26" t="s">
        <v>254</v>
      </c>
      <c r="BT20" s="27">
        <v>4.484</v>
      </c>
      <c r="BU20" s="27">
        <v>99.963999999999999</v>
      </c>
      <c r="BV20" s="27">
        <v>103.289</v>
      </c>
      <c r="BW20" s="27">
        <v>6</v>
      </c>
      <c r="BX20" s="26" t="s">
        <v>254</v>
      </c>
      <c r="BY20" s="27">
        <v>6.1440000000000001</v>
      </c>
      <c r="BZ20" s="27">
        <v>28.6</v>
      </c>
      <c r="CA20" s="27">
        <v>88.131</v>
      </c>
      <c r="CB20" s="27">
        <v>2</v>
      </c>
      <c r="CC20" s="26" t="s">
        <v>444</v>
      </c>
      <c r="CD20" s="27">
        <v>32.646000000000001</v>
      </c>
      <c r="CE20" s="27">
        <v>552.21</v>
      </c>
      <c r="CF20" s="27">
        <v>556.32000000000005</v>
      </c>
      <c r="CG20" s="27">
        <v>34</v>
      </c>
      <c r="CH20" s="26" t="s">
        <v>445</v>
      </c>
      <c r="CI20" s="27">
        <v>82.379000000000005</v>
      </c>
      <c r="CJ20" s="27">
        <v>82.379000000000005</v>
      </c>
      <c r="CK20" s="27">
        <v>102.361</v>
      </c>
      <c r="CL20" s="27">
        <v>1</v>
      </c>
      <c r="CM20" s="26" t="s">
        <v>446</v>
      </c>
      <c r="CN20" s="27">
        <v>28.562999999999999</v>
      </c>
      <c r="CO20" s="27">
        <v>68.667000000000002</v>
      </c>
      <c r="CP20" s="27">
        <v>80.167000000000002</v>
      </c>
      <c r="CQ20" s="27">
        <v>3</v>
      </c>
      <c r="CR20" s="26" t="s">
        <v>226</v>
      </c>
      <c r="CS20" s="27">
        <v>36.304000000000002</v>
      </c>
      <c r="CT20" s="27">
        <v>163.27699999999999</v>
      </c>
      <c r="CU20" s="27">
        <v>165.15600000000001</v>
      </c>
      <c r="CV20" s="27">
        <v>2</v>
      </c>
      <c r="CW20" s="26" t="s">
        <v>292</v>
      </c>
      <c r="CX20" s="27">
        <v>55.79</v>
      </c>
      <c r="CY20" s="27">
        <v>58.856999999999999</v>
      </c>
      <c r="CZ20" s="27">
        <v>67.052000000000007</v>
      </c>
      <c r="DA20" s="27">
        <v>2</v>
      </c>
      <c r="DB20" s="26" t="s">
        <v>447</v>
      </c>
      <c r="DC20" s="27">
        <v>1.105</v>
      </c>
      <c r="DD20" s="27">
        <v>115.155</v>
      </c>
      <c r="DE20" s="27">
        <v>128.84100000000001</v>
      </c>
      <c r="DF20" s="27">
        <v>5</v>
      </c>
      <c r="DG20" s="26" t="s">
        <v>40</v>
      </c>
      <c r="DH20" s="27">
        <v>21.2</v>
      </c>
      <c r="DI20" s="27">
        <v>21.2</v>
      </c>
      <c r="DJ20" s="27">
        <v>21.206</v>
      </c>
      <c r="DK20" s="27">
        <v>1</v>
      </c>
      <c r="DL20" s="26" t="s">
        <v>448</v>
      </c>
      <c r="DM20" s="27">
        <v>20.385000000000002</v>
      </c>
      <c r="DN20" s="27">
        <v>20.385000000000002</v>
      </c>
      <c r="DO20" s="27">
        <v>47.061999999999998</v>
      </c>
      <c r="DP20" s="27">
        <v>1</v>
      </c>
      <c r="DQ20" s="26" t="s">
        <v>231</v>
      </c>
      <c r="DR20" s="27">
        <v>115.744</v>
      </c>
      <c r="DS20" s="27">
        <v>115.744</v>
      </c>
      <c r="DT20" s="27">
        <v>116.89</v>
      </c>
      <c r="DU20" s="27">
        <v>1</v>
      </c>
      <c r="DV20" s="26" t="s">
        <v>40</v>
      </c>
      <c r="DW20" s="26" t="s">
        <v>40</v>
      </c>
      <c r="DX20" s="26" t="s">
        <v>40</v>
      </c>
      <c r="DY20" s="26" t="s">
        <v>40</v>
      </c>
      <c r="DZ20" s="26" t="s">
        <v>40</v>
      </c>
      <c r="EA20" s="26" t="s">
        <v>40</v>
      </c>
      <c r="EB20" s="26" t="s">
        <v>40</v>
      </c>
      <c r="EC20" s="26" t="s">
        <v>40</v>
      </c>
      <c r="ED20" s="26" t="s">
        <v>40</v>
      </c>
      <c r="EE20" s="26" t="s">
        <v>40</v>
      </c>
      <c r="EF20" s="26" t="s">
        <v>40</v>
      </c>
      <c r="EG20" s="27">
        <v>3536</v>
      </c>
      <c r="EH20" s="26" t="s">
        <v>234</v>
      </c>
      <c r="EI20" s="28">
        <v>19</v>
      </c>
      <c r="EJ20" s="26" t="s">
        <v>53</v>
      </c>
      <c r="EK20" s="26" t="s">
        <v>439</v>
      </c>
      <c r="EL20" s="26" t="s">
        <v>450</v>
      </c>
      <c r="EM20" s="27">
        <v>64.266999999999996</v>
      </c>
      <c r="EN20" s="27">
        <v>64.266999999999996</v>
      </c>
      <c r="EO20" s="27">
        <v>99.566999999999993</v>
      </c>
      <c r="EP20" s="27">
        <v>1</v>
      </c>
      <c r="EQ20" s="26" t="s">
        <v>859</v>
      </c>
      <c r="ER20" s="27">
        <v>75.055999999999997</v>
      </c>
      <c r="ES20" s="27">
        <v>183.11199999999999</v>
      </c>
      <c r="ET20" s="27">
        <v>191.81399999999999</v>
      </c>
      <c r="EU20" s="27">
        <v>2</v>
      </c>
      <c r="EV20" s="26" t="s">
        <v>311</v>
      </c>
      <c r="EW20" s="27">
        <v>4.0750000000000002</v>
      </c>
      <c r="EX20" s="27">
        <v>65.078999999999994</v>
      </c>
      <c r="EY20" s="27">
        <v>66.986000000000004</v>
      </c>
      <c r="EZ20" s="27">
        <v>2</v>
      </c>
      <c r="FA20" s="26" t="s">
        <v>239</v>
      </c>
      <c r="FB20" s="27">
        <v>34.94</v>
      </c>
      <c r="FC20" s="27">
        <v>55.939</v>
      </c>
      <c r="FD20" s="27">
        <v>57.576999999999998</v>
      </c>
      <c r="FE20" s="27">
        <v>3</v>
      </c>
      <c r="FF20" s="26" t="s">
        <v>312</v>
      </c>
      <c r="FG20" s="27">
        <v>20.739000000000001</v>
      </c>
      <c r="FH20" s="27">
        <v>20.739000000000001</v>
      </c>
      <c r="FI20" s="27">
        <v>68.284000000000006</v>
      </c>
      <c r="FJ20" s="27">
        <v>1</v>
      </c>
      <c r="FK20" s="26" t="s">
        <v>860</v>
      </c>
      <c r="FL20" s="27">
        <v>18.57</v>
      </c>
      <c r="FM20" s="27">
        <v>335.61799999999999</v>
      </c>
      <c r="FN20" s="27">
        <v>389.48099999999999</v>
      </c>
      <c r="FO20" s="27">
        <v>9</v>
      </c>
      <c r="FP20" s="26" t="s">
        <v>58</v>
      </c>
      <c r="FQ20" s="26" t="s">
        <v>42</v>
      </c>
      <c r="FR20" s="26" t="s">
        <v>58</v>
      </c>
      <c r="FS20" s="27">
        <v>3.1</v>
      </c>
      <c r="FT20" s="27">
        <v>210.483</v>
      </c>
      <c r="FU20" s="27">
        <v>215.02199999999999</v>
      </c>
      <c r="FV20" s="27">
        <v>7</v>
      </c>
      <c r="FW20" s="26" t="s">
        <v>861</v>
      </c>
      <c r="FX20" s="27">
        <v>14.132999999999999</v>
      </c>
      <c r="FY20" s="27">
        <v>140.82599999999999</v>
      </c>
      <c r="FZ20" s="27">
        <v>193.221</v>
      </c>
      <c r="GA20" s="27">
        <v>4</v>
      </c>
      <c r="GB20" s="26" t="s">
        <v>254</v>
      </c>
      <c r="GC20" s="27">
        <v>57.000999999999998</v>
      </c>
      <c r="GD20" s="27">
        <v>57.000999999999998</v>
      </c>
      <c r="GE20" s="27">
        <v>66.41</v>
      </c>
      <c r="GF20" s="27">
        <v>1</v>
      </c>
      <c r="GG20" s="26" t="s">
        <v>254</v>
      </c>
      <c r="GH20" s="27">
        <v>26.498999999999999</v>
      </c>
      <c r="GI20" s="27">
        <v>26.498999999999999</v>
      </c>
      <c r="GJ20" s="27">
        <v>64.284999999999997</v>
      </c>
      <c r="GK20" s="27">
        <v>1</v>
      </c>
      <c r="GL20" s="26" t="s">
        <v>862</v>
      </c>
      <c r="GM20" s="27">
        <v>11.532999999999999</v>
      </c>
      <c r="GN20" s="27">
        <v>272.49099999999999</v>
      </c>
      <c r="GO20" s="27">
        <v>341.714</v>
      </c>
      <c r="GP20" s="27">
        <v>16</v>
      </c>
      <c r="GQ20" s="26" t="s">
        <v>224</v>
      </c>
      <c r="GR20" s="27">
        <v>50.543999999999997</v>
      </c>
      <c r="GS20" s="27">
        <v>50.543999999999997</v>
      </c>
      <c r="GT20" s="27">
        <v>62.162999999999997</v>
      </c>
      <c r="GU20" s="27">
        <v>1</v>
      </c>
      <c r="GV20" s="26" t="s">
        <v>317</v>
      </c>
      <c r="GW20" s="27">
        <v>52.393000000000001</v>
      </c>
      <c r="GX20" s="27">
        <v>52.393000000000001</v>
      </c>
      <c r="GY20" s="27">
        <v>81.760999999999996</v>
      </c>
      <c r="GZ20" s="27">
        <v>1</v>
      </c>
      <c r="HA20" s="26" t="s">
        <v>226</v>
      </c>
      <c r="HB20" s="27">
        <v>41.039000000000001</v>
      </c>
      <c r="HC20" s="27">
        <v>74.055000000000007</v>
      </c>
      <c r="HD20" s="27">
        <v>76.555000000000007</v>
      </c>
      <c r="HE20" s="27">
        <v>3</v>
      </c>
      <c r="HF20" s="26" t="s">
        <v>227</v>
      </c>
      <c r="HG20" s="27">
        <v>108.024</v>
      </c>
      <c r="HH20" s="27">
        <v>108.024</v>
      </c>
      <c r="HI20" s="27">
        <v>122.19499999999999</v>
      </c>
      <c r="HJ20" s="27">
        <v>1</v>
      </c>
      <c r="HK20" s="26" t="s">
        <v>426</v>
      </c>
      <c r="HL20" s="27">
        <v>26.009</v>
      </c>
      <c r="HM20" s="27">
        <v>55.04</v>
      </c>
      <c r="HN20" s="27">
        <v>56.177</v>
      </c>
      <c r="HO20" s="27">
        <v>3</v>
      </c>
      <c r="HP20" s="26" t="s">
        <v>863</v>
      </c>
      <c r="HQ20" s="27">
        <v>19.295999999999999</v>
      </c>
      <c r="HR20" s="27">
        <v>125.65900000000001</v>
      </c>
      <c r="HS20" s="27">
        <v>137.60599999999999</v>
      </c>
      <c r="HT20" s="27">
        <v>10</v>
      </c>
      <c r="HU20" s="26" t="s">
        <v>864</v>
      </c>
      <c r="HV20" s="27">
        <v>14.349</v>
      </c>
      <c r="HW20" s="27">
        <v>14.349</v>
      </c>
      <c r="HX20" s="27">
        <v>112.87</v>
      </c>
      <c r="HY20" s="27">
        <v>1</v>
      </c>
      <c r="HZ20" s="26" t="s">
        <v>277</v>
      </c>
      <c r="IA20" s="27">
        <v>307.86799999999999</v>
      </c>
      <c r="IB20" s="27">
        <v>307.86799999999999</v>
      </c>
      <c r="IC20" s="27">
        <v>309.20999999999998</v>
      </c>
      <c r="ID20" s="27">
        <v>1</v>
      </c>
      <c r="IE20" s="26" t="s">
        <v>438</v>
      </c>
      <c r="IF20" s="27">
        <v>9.5299999999999994</v>
      </c>
      <c r="IG20" s="27">
        <v>153.09899999999999</v>
      </c>
      <c r="IH20" s="27">
        <v>160.733</v>
      </c>
      <c r="II20" s="27">
        <v>3</v>
      </c>
      <c r="IJ20" s="26" t="s">
        <v>350</v>
      </c>
      <c r="IK20" s="27">
        <v>91.043000000000006</v>
      </c>
      <c r="IL20" s="27">
        <v>91.043000000000006</v>
      </c>
      <c r="IM20" s="27">
        <v>96.786000000000001</v>
      </c>
      <c r="IN20" s="27">
        <v>1</v>
      </c>
      <c r="IO20" s="26" t="s">
        <v>42</v>
      </c>
      <c r="IP20" s="27">
        <v>3205</v>
      </c>
      <c r="IQ20" s="26" t="s">
        <v>234</v>
      </c>
    </row>
    <row r="21" spans="1:251">
      <c r="A21" s="4">
        <v>20</v>
      </c>
      <c r="B21" s="6" t="s">
        <v>39</v>
      </c>
      <c r="C21" s="7">
        <v>44470.988472083336</v>
      </c>
      <c r="D21" s="6" t="s">
        <v>41</v>
      </c>
      <c r="E21" s="6" t="s">
        <v>42</v>
      </c>
      <c r="F21" s="6" t="s">
        <v>42</v>
      </c>
      <c r="G21" s="6" t="s">
        <v>73</v>
      </c>
      <c r="H21" s="6" t="s">
        <v>44</v>
      </c>
      <c r="I21" s="6" t="s">
        <v>45</v>
      </c>
      <c r="J21" s="6" t="s">
        <v>46</v>
      </c>
      <c r="K21" s="6" t="s">
        <v>80</v>
      </c>
      <c r="L21" s="6" t="s">
        <v>40</v>
      </c>
      <c r="M21" s="6" t="s">
        <v>61</v>
      </c>
      <c r="N21" s="6" t="s">
        <v>61</v>
      </c>
      <c r="O21" s="6" t="s">
        <v>58</v>
      </c>
      <c r="P21" s="6" t="s">
        <v>59</v>
      </c>
      <c r="Q21" s="6" t="s">
        <v>40</v>
      </c>
      <c r="R21" s="6" t="s">
        <v>59</v>
      </c>
      <c r="S21" s="6" t="s">
        <v>40</v>
      </c>
      <c r="T21" s="6" t="s">
        <v>60</v>
      </c>
      <c r="U21" s="6" t="s">
        <v>53</v>
      </c>
      <c r="V21" s="6" t="s">
        <v>156</v>
      </c>
      <c r="W21" s="6" t="s">
        <v>166</v>
      </c>
      <c r="X21" s="6" t="s">
        <v>166</v>
      </c>
      <c r="Y21" s="6" t="s">
        <v>166</v>
      </c>
      <c r="Z21" s="25">
        <v>20</v>
      </c>
      <c r="AA21" s="26" t="s">
        <v>53</v>
      </c>
      <c r="AB21" s="26" t="s">
        <v>449</v>
      </c>
      <c r="AC21" s="26" t="s">
        <v>450</v>
      </c>
      <c r="AD21" s="27">
        <v>66.44</v>
      </c>
      <c r="AE21" s="27">
        <v>78.543000000000006</v>
      </c>
      <c r="AF21" s="27">
        <v>89.873999999999995</v>
      </c>
      <c r="AG21" s="27">
        <v>9</v>
      </c>
      <c r="AH21" s="26" t="s">
        <v>451</v>
      </c>
      <c r="AI21" s="27">
        <v>6.3179999999999996</v>
      </c>
      <c r="AJ21" s="27">
        <v>172.726</v>
      </c>
      <c r="AK21" s="27">
        <v>173.55099999999999</v>
      </c>
      <c r="AL21" s="27">
        <v>14</v>
      </c>
      <c r="AM21" s="26" t="s">
        <v>380</v>
      </c>
      <c r="AN21" s="27">
        <v>5.5449999999999999</v>
      </c>
      <c r="AO21" s="27">
        <v>102.78400000000001</v>
      </c>
      <c r="AP21" s="27">
        <v>104.059</v>
      </c>
      <c r="AQ21" s="27">
        <v>14</v>
      </c>
      <c r="AR21" s="26" t="s">
        <v>250</v>
      </c>
      <c r="AS21" s="27">
        <v>13.425000000000001</v>
      </c>
      <c r="AT21" s="27">
        <v>70.986000000000004</v>
      </c>
      <c r="AU21" s="27">
        <v>71.962000000000003</v>
      </c>
      <c r="AV21" s="27">
        <v>11</v>
      </c>
      <c r="AW21" s="26" t="s">
        <v>452</v>
      </c>
      <c r="AX21" s="27">
        <v>20.315000000000001</v>
      </c>
      <c r="AY21" s="27">
        <v>21.988</v>
      </c>
      <c r="AZ21" s="27">
        <v>60.728000000000002</v>
      </c>
      <c r="BA21" s="27">
        <v>2</v>
      </c>
      <c r="BB21" s="26" t="s">
        <v>40</v>
      </c>
      <c r="BC21" s="27">
        <v>31.556000000000001</v>
      </c>
      <c r="BD21" s="27">
        <v>31.556000000000001</v>
      </c>
      <c r="BE21" s="27">
        <v>31.561</v>
      </c>
      <c r="BF21" s="27">
        <v>1</v>
      </c>
      <c r="BG21" s="26" t="s">
        <v>42</v>
      </c>
      <c r="BH21" s="26" t="s">
        <v>42</v>
      </c>
      <c r="BI21" s="26" t="s">
        <v>58</v>
      </c>
      <c r="BJ21" s="27">
        <v>79.081000000000003</v>
      </c>
      <c r="BK21" s="27">
        <v>135.13800000000001</v>
      </c>
      <c r="BL21" s="27">
        <v>135.995</v>
      </c>
      <c r="BM21" s="27">
        <v>22</v>
      </c>
      <c r="BN21" s="26" t="s">
        <v>453</v>
      </c>
      <c r="BO21" s="27">
        <v>2.1920000000000002</v>
      </c>
      <c r="BP21" s="27">
        <v>94.507000000000005</v>
      </c>
      <c r="BQ21" s="27">
        <v>95.448999999999998</v>
      </c>
      <c r="BR21" s="27">
        <v>18</v>
      </c>
      <c r="BS21" s="26" t="s">
        <v>254</v>
      </c>
      <c r="BT21" s="27">
        <v>1.454</v>
      </c>
      <c r="BU21" s="27">
        <v>83.203999999999994</v>
      </c>
      <c r="BV21" s="27">
        <v>83.864000000000004</v>
      </c>
      <c r="BW21" s="27">
        <v>22</v>
      </c>
      <c r="BX21" s="26" t="s">
        <v>254</v>
      </c>
      <c r="BY21" s="27">
        <v>37.491</v>
      </c>
      <c r="BZ21" s="27">
        <v>165.399</v>
      </c>
      <c r="CA21" s="27">
        <v>166.333</v>
      </c>
      <c r="CB21" s="27">
        <v>13</v>
      </c>
      <c r="CC21" s="26" t="s">
        <v>454</v>
      </c>
      <c r="CD21" s="27">
        <v>9.7319999999999993</v>
      </c>
      <c r="CE21" s="27">
        <v>485.78399999999999</v>
      </c>
      <c r="CF21" s="27">
        <v>486.54500000000002</v>
      </c>
      <c r="CG21" s="27">
        <v>44</v>
      </c>
      <c r="CH21" s="26" t="s">
        <v>224</v>
      </c>
      <c r="CI21" s="27">
        <v>39.418999999999997</v>
      </c>
      <c r="CJ21" s="27">
        <v>66.033000000000001</v>
      </c>
      <c r="CK21" s="27">
        <v>66.912000000000006</v>
      </c>
      <c r="CL21" s="27">
        <v>15</v>
      </c>
      <c r="CM21" s="26" t="s">
        <v>317</v>
      </c>
      <c r="CN21" s="27">
        <v>51.917000000000002</v>
      </c>
      <c r="CO21" s="27">
        <v>88.872</v>
      </c>
      <c r="CP21" s="27">
        <v>90.247</v>
      </c>
      <c r="CQ21" s="27">
        <v>11</v>
      </c>
      <c r="CR21" s="26" t="s">
        <v>226</v>
      </c>
      <c r="CS21" s="27">
        <v>3.7160000000000002</v>
      </c>
      <c r="CT21" s="27">
        <v>98.748000000000005</v>
      </c>
      <c r="CU21" s="27">
        <v>99.965000000000003</v>
      </c>
      <c r="CV21" s="27">
        <v>27</v>
      </c>
      <c r="CW21" s="26" t="s">
        <v>227</v>
      </c>
      <c r="CX21" s="27">
        <v>9.4179999999999993</v>
      </c>
      <c r="CY21" s="27">
        <v>115.917</v>
      </c>
      <c r="CZ21" s="27">
        <v>116.96599999999999</v>
      </c>
      <c r="DA21" s="27">
        <v>29</v>
      </c>
      <c r="DB21" s="26" t="s">
        <v>455</v>
      </c>
      <c r="DC21" s="27">
        <v>8.4090000000000007</v>
      </c>
      <c r="DD21" s="27">
        <v>71.891999999999996</v>
      </c>
      <c r="DE21" s="27">
        <v>74.260000000000005</v>
      </c>
      <c r="DF21" s="27">
        <v>7</v>
      </c>
      <c r="DG21" s="26" t="s">
        <v>456</v>
      </c>
      <c r="DH21" s="27">
        <v>5.68</v>
      </c>
      <c r="DI21" s="27">
        <v>145.94499999999999</v>
      </c>
      <c r="DJ21" s="27">
        <v>147.21700000000001</v>
      </c>
      <c r="DK21" s="27">
        <v>7</v>
      </c>
      <c r="DL21" s="26" t="s">
        <v>457</v>
      </c>
      <c r="DM21" s="27">
        <v>9.7690000000000001</v>
      </c>
      <c r="DN21" s="27">
        <v>55.402999999999999</v>
      </c>
      <c r="DO21" s="27">
        <v>56.46</v>
      </c>
      <c r="DP21" s="27">
        <v>3</v>
      </c>
      <c r="DQ21" s="26" t="s">
        <v>334</v>
      </c>
      <c r="DR21" s="27">
        <v>2.645</v>
      </c>
      <c r="DS21" s="27">
        <v>267.00299999999999</v>
      </c>
      <c r="DT21" s="27">
        <v>268.43299999999999</v>
      </c>
      <c r="DU21" s="27">
        <v>32</v>
      </c>
      <c r="DV21" s="26" t="s">
        <v>421</v>
      </c>
      <c r="DW21" s="27">
        <v>2.6349999999999998</v>
      </c>
      <c r="DX21" s="27">
        <v>96.004999999999995</v>
      </c>
      <c r="DY21" s="27">
        <v>97.432000000000002</v>
      </c>
      <c r="DZ21" s="27">
        <v>29</v>
      </c>
      <c r="EA21" s="26" t="s">
        <v>458</v>
      </c>
      <c r="EB21" s="27">
        <v>51.317</v>
      </c>
      <c r="EC21" s="27">
        <v>68.093999999999994</v>
      </c>
      <c r="ED21" s="27">
        <v>70.325000000000003</v>
      </c>
      <c r="EE21" s="27">
        <v>3</v>
      </c>
      <c r="EF21" s="26" t="s">
        <v>42</v>
      </c>
      <c r="EG21" s="27">
        <v>2813</v>
      </c>
      <c r="EH21" s="26" t="s">
        <v>234</v>
      </c>
      <c r="EI21" s="28">
        <v>20</v>
      </c>
      <c r="EJ21" s="26" t="s">
        <v>53</v>
      </c>
      <c r="EK21" s="26" t="s">
        <v>449</v>
      </c>
      <c r="EL21" s="26" t="s">
        <v>350</v>
      </c>
      <c r="EM21" s="27">
        <v>2.7090000000000001</v>
      </c>
      <c r="EN21" s="27">
        <v>36.768000000000001</v>
      </c>
      <c r="EO21" s="27">
        <v>37.939</v>
      </c>
      <c r="EP21" s="27">
        <v>16</v>
      </c>
      <c r="EQ21" s="26" t="s">
        <v>865</v>
      </c>
      <c r="ER21" s="27">
        <v>2.6280000000000001</v>
      </c>
      <c r="ES21" s="27">
        <v>150.01499999999999</v>
      </c>
      <c r="ET21" s="27">
        <v>151.41</v>
      </c>
      <c r="EU21" s="27">
        <v>28</v>
      </c>
      <c r="EV21" s="26" t="s">
        <v>311</v>
      </c>
      <c r="EW21" s="27">
        <v>0.61599999999999999</v>
      </c>
      <c r="EX21" s="27">
        <v>310.209</v>
      </c>
      <c r="EY21" s="27">
        <v>311.70400000000001</v>
      </c>
      <c r="EZ21" s="27">
        <v>26</v>
      </c>
      <c r="FA21" s="26" t="s">
        <v>239</v>
      </c>
      <c r="FB21" s="27">
        <v>3.278</v>
      </c>
      <c r="FC21" s="27">
        <v>59.378999999999998</v>
      </c>
      <c r="FD21" s="27">
        <v>59.887999999999998</v>
      </c>
      <c r="FE21" s="27">
        <v>12</v>
      </c>
      <c r="FF21" s="26" t="s">
        <v>312</v>
      </c>
      <c r="FG21" s="27">
        <v>8.673</v>
      </c>
      <c r="FH21" s="27">
        <v>42.978000000000002</v>
      </c>
      <c r="FI21" s="27">
        <v>44.606000000000002</v>
      </c>
      <c r="FJ21" s="27">
        <v>9</v>
      </c>
      <c r="FK21" s="26" t="s">
        <v>866</v>
      </c>
      <c r="FL21" s="27">
        <v>6.0309999999999997</v>
      </c>
      <c r="FM21" s="27">
        <v>163.41999999999999</v>
      </c>
      <c r="FN21" s="27">
        <v>164.416</v>
      </c>
      <c r="FO21" s="27">
        <v>11</v>
      </c>
      <c r="FP21" s="26" t="s">
        <v>42</v>
      </c>
      <c r="FQ21" s="26" t="s">
        <v>58</v>
      </c>
      <c r="FR21" s="26" t="s">
        <v>42</v>
      </c>
      <c r="FS21" s="27">
        <v>2.2530000000000001</v>
      </c>
      <c r="FT21" s="27">
        <v>68.078000000000003</v>
      </c>
      <c r="FU21" s="27">
        <v>68.897999999999996</v>
      </c>
      <c r="FV21" s="27">
        <v>16</v>
      </c>
      <c r="FW21" s="26" t="s">
        <v>867</v>
      </c>
      <c r="FX21" s="27">
        <v>4.92</v>
      </c>
      <c r="FY21" s="27">
        <v>240.02199999999999</v>
      </c>
      <c r="FZ21" s="27">
        <v>240.84700000000001</v>
      </c>
      <c r="GA21" s="27">
        <v>12</v>
      </c>
      <c r="GB21" s="26" t="s">
        <v>254</v>
      </c>
      <c r="GC21" s="27">
        <v>2.6360000000000001</v>
      </c>
      <c r="GD21" s="27">
        <v>135.405</v>
      </c>
      <c r="GE21" s="27">
        <v>136.57499999999999</v>
      </c>
      <c r="GF21" s="27">
        <v>20</v>
      </c>
      <c r="GG21" s="26" t="s">
        <v>254</v>
      </c>
      <c r="GH21" s="27">
        <v>14.731999999999999</v>
      </c>
      <c r="GI21" s="27">
        <v>43.357999999999997</v>
      </c>
      <c r="GJ21" s="27">
        <v>44.151000000000003</v>
      </c>
      <c r="GK21" s="27">
        <v>13</v>
      </c>
      <c r="GL21" s="26" t="s">
        <v>868</v>
      </c>
      <c r="GM21" s="27">
        <v>1.7030000000000001</v>
      </c>
      <c r="GN21" s="27">
        <v>433.04700000000003</v>
      </c>
      <c r="GO21" s="27">
        <v>434.226</v>
      </c>
      <c r="GP21" s="27">
        <v>45</v>
      </c>
      <c r="GQ21" s="26" t="s">
        <v>224</v>
      </c>
      <c r="GR21" s="27">
        <v>3.1150000000000002</v>
      </c>
      <c r="GS21" s="27">
        <v>49.311999999999998</v>
      </c>
      <c r="GT21" s="27">
        <v>50.715000000000003</v>
      </c>
      <c r="GU21" s="27">
        <v>25</v>
      </c>
      <c r="GV21" s="26" t="s">
        <v>869</v>
      </c>
      <c r="GW21" s="27">
        <v>1.46</v>
      </c>
      <c r="GX21" s="27">
        <v>42.593000000000004</v>
      </c>
      <c r="GY21" s="27">
        <v>43.594000000000001</v>
      </c>
      <c r="GZ21" s="27">
        <v>14</v>
      </c>
      <c r="HA21" s="26" t="s">
        <v>226</v>
      </c>
      <c r="HB21" s="27">
        <v>2.3170000000000002</v>
      </c>
      <c r="HC21" s="27">
        <v>129.56200000000001</v>
      </c>
      <c r="HD21" s="27">
        <v>130.56899999999999</v>
      </c>
      <c r="HE21" s="27">
        <v>29</v>
      </c>
      <c r="HF21" s="26" t="s">
        <v>227</v>
      </c>
      <c r="HG21" s="27">
        <v>2.0299999999999998</v>
      </c>
      <c r="HH21" s="27">
        <v>73.204999999999998</v>
      </c>
      <c r="HI21" s="27">
        <v>74.674000000000007</v>
      </c>
      <c r="HJ21" s="27">
        <v>34</v>
      </c>
      <c r="HK21" s="26" t="s">
        <v>274</v>
      </c>
      <c r="HL21" s="27">
        <v>2.6030000000000002</v>
      </c>
      <c r="HM21" s="27">
        <v>85.954999999999998</v>
      </c>
      <c r="HN21" s="27">
        <v>87.153999999999996</v>
      </c>
      <c r="HO21" s="27">
        <v>34</v>
      </c>
      <c r="HP21" s="26" t="s">
        <v>870</v>
      </c>
      <c r="HQ21" s="27">
        <v>7.9050000000000002</v>
      </c>
      <c r="HR21" s="27">
        <v>145.50200000000001</v>
      </c>
      <c r="HS21" s="27">
        <v>146.57</v>
      </c>
      <c r="HT21" s="27">
        <v>20</v>
      </c>
      <c r="HU21" s="26" t="s">
        <v>871</v>
      </c>
      <c r="HV21" s="27">
        <v>9.3219999999999992</v>
      </c>
      <c r="HW21" s="27">
        <v>70.938999999999993</v>
      </c>
      <c r="HX21" s="27">
        <v>72.045000000000002</v>
      </c>
      <c r="HY21" s="27">
        <v>14</v>
      </c>
      <c r="HZ21" s="26" t="s">
        <v>398</v>
      </c>
      <c r="IA21" s="27">
        <v>3.2719999999999998</v>
      </c>
      <c r="IB21" s="27">
        <v>149.36500000000001</v>
      </c>
      <c r="IC21" s="27">
        <v>150.28299999999999</v>
      </c>
      <c r="ID21" s="27">
        <v>24</v>
      </c>
      <c r="IE21" s="26" t="s">
        <v>232</v>
      </c>
      <c r="IF21" s="27">
        <v>5.84</v>
      </c>
      <c r="IG21" s="27">
        <v>98.963999999999999</v>
      </c>
      <c r="IH21" s="27">
        <v>100.43300000000001</v>
      </c>
      <c r="II21" s="27">
        <v>27</v>
      </c>
      <c r="IJ21" s="26" t="s">
        <v>307</v>
      </c>
      <c r="IK21" s="27">
        <v>2.5030000000000001</v>
      </c>
      <c r="IL21" s="27">
        <v>161.52500000000001</v>
      </c>
      <c r="IM21" s="27">
        <v>162.92599999999999</v>
      </c>
      <c r="IN21" s="27">
        <v>17</v>
      </c>
      <c r="IO21" s="26" t="s">
        <v>42</v>
      </c>
      <c r="IP21" s="27">
        <v>2965</v>
      </c>
      <c r="IQ21" s="26" t="s">
        <v>234</v>
      </c>
    </row>
    <row r="22" spans="1:251">
      <c r="A22" s="4">
        <v>21</v>
      </c>
      <c r="B22" s="6" t="s">
        <v>39</v>
      </c>
      <c r="C22" s="7">
        <v>44469.817102534726</v>
      </c>
      <c r="D22" s="6" t="s">
        <v>41</v>
      </c>
      <c r="E22" s="6" t="s">
        <v>42</v>
      </c>
      <c r="F22" s="6" t="s">
        <v>42</v>
      </c>
      <c r="G22" s="6" t="s">
        <v>68</v>
      </c>
      <c r="H22" s="6" t="s">
        <v>55</v>
      </c>
      <c r="I22" s="6" t="s">
        <v>64</v>
      </c>
      <c r="J22" s="6" t="s">
        <v>70</v>
      </c>
      <c r="K22" s="6" t="s">
        <v>92</v>
      </c>
      <c r="L22" s="6" t="s">
        <v>40</v>
      </c>
      <c r="M22" s="6" t="s">
        <v>57</v>
      </c>
      <c r="N22" s="6" t="s">
        <v>57</v>
      </c>
      <c r="O22" s="6" t="s">
        <v>58</v>
      </c>
      <c r="P22" s="6" t="s">
        <v>59</v>
      </c>
      <c r="Q22" s="6" t="s">
        <v>40</v>
      </c>
      <c r="R22" s="6" t="s">
        <v>59</v>
      </c>
      <c r="S22" s="6" t="s">
        <v>40</v>
      </c>
      <c r="T22" s="6" t="s">
        <v>60</v>
      </c>
      <c r="U22" s="6" t="s">
        <v>81</v>
      </c>
      <c r="V22" s="6" t="s">
        <v>135</v>
      </c>
      <c r="W22" s="6" t="s">
        <v>166</v>
      </c>
      <c r="X22" s="6" t="s">
        <v>166</v>
      </c>
      <c r="Y22" s="6" t="s">
        <v>166</v>
      </c>
      <c r="Z22" s="25">
        <v>21</v>
      </c>
      <c r="AA22" s="26" t="s">
        <v>81</v>
      </c>
      <c r="AB22" s="26" t="s">
        <v>459</v>
      </c>
      <c r="AC22" s="26" t="s">
        <v>40</v>
      </c>
      <c r="AD22" s="27">
        <v>21.62</v>
      </c>
      <c r="AE22" s="27">
        <v>157.68199999999999</v>
      </c>
      <c r="AF22" s="27">
        <v>180.00899999999999</v>
      </c>
      <c r="AG22" s="27">
        <v>4</v>
      </c>
      <c r="AH22" s="26" t="s">
        <v>460</v>
      </c>
      <c r="AI22" s="27">
        <v>8.6539999999999999</v>
      </c>
      <c r="AJ22" s="27">
        <v>152.5</v>
      </c>
      <c r="AK22" s="27">
        <v>180.00800000000001</v>
      </c>
      <c r="AL22" s="27">
        <v>4</v>
      </c>
      <c r="AM22" s="26" t="s">
        <v>311</v>
      </c>
      <c r="AN22" s="27">
        <v>140.23699999999999</v>
      </c>
      <c r="AO22" s="27">
        <v>140.23699999999999</v>
      </c>
      <c r="AP22" s="27">
        <v>142.583</v>
      </c>
      <c r="AQ22" s="27">
        <v>1</v>
      </c>
      <c r="AR22" s="26" t="s">
        <v>283</v>
      </c>
      <c r="AS22" s="27">
        <v>51.412999999999997</v>
      </c>
      <c r="AT22" s="27">
        <v>52.238999999999997</v>
      </c>
      <c r="AU22" s="27">
        <v>55.628999999999998</v>
      </c>
      <c r="AV22" s="27">
        <v>2</v>
      </c>
      <c r="AW22" s="26" t="s">
        <v>461</v>
      </c>
      <c r="AX22" s="27">
        <v>46.011000000000003</v>
      </c>
      <c r="AY22" s="27">
        <v>140.21799999999999</v>
      </c>
      <c r="AZ22" s="27">
        <v>167.55099999999999</v>
      </c>
      <c r="BA22" s="27">
        <v>2</v>
      </c>
      <c r="BB22" s="26" t="s">
        <v>462</v>
      </c>
      <c r="BC22" s="27">
        <v>93.055000000000007</v>
      </c>
      <c r="BD22" s="27">
        <v>264.26</v>
      </c>
      <c r="BE22" s="27">
        <v>300.12299999999999</v>
      </c>
      <c r="BF22" s="27">
        <v>3</v>
      </c>
      <c r="BG22" s="26" t="s">
        <v>42</v>
      </c>
      <c r="BH22" s="26" t="s">
        <v>42</v>
      </c>
      <c r="BI22" s="26" t="s">
        <v>42</v>
      </c>
      <c r="BJ22" s="27">
        <v>58.323</v>
      </c>
      <c r="BK22" s="27">
        <v>160.14500000000001</v>
      </c>
      <c r="BL22" s="27">
        <v>162.673</v>
      </c>
      <c r="BM22" s="27">
        <v>4</v>
      </c>
      <c r="BN22" s="26" t="s">
        <v>463</v>
      </c>
      <c r="BO22" s="27">
        <v>20.856999999999999</v>
      </c>
      <c r="BP22" s="27">
        <v>157.959</v>
      </c>
      <c r="BQ22" s="27">
        <v>165.84800000000001</v>
      </c>
      <c r="BR22" s="27">
        <v>6</v>
      </c>
      <c r="BS22" s="26" t="s">
        <v>221</v>
      </c>
      <c r="BT22" s="27">
        <v>31.515999999999998</v>
      </c>
      <c r="BU22" s="27">
        <v>137.80199999999999</v>
      </c>
      <c r="BV22" s="27">
        <v>180.012</v>
      </c>
      <c r="BW22" s="27">
        <v>3</v>
      </c>
      <c r="BX22" s="26" t="s">
        <v>221</v>
      </c>
      <c r="BY22" s="27">
        <v>13.952999999999999</v>
      </c>
      <c r="BZ22" s="27">
        <v>39.76</v>
      </c>
      <c r="CA22" s="27">
        <v>40.585000000000001</v>
      </c>
      <c r="CB22" s="27">
        <v>2</v>
      </c>
      <c r="CC22" s="26" t="s">
        <v>464</v>
      </c>
      <c r="CD22" s="27">
        <v>56.307000000000002</v>
      </c>
      <c r="CE22" s="27">
        <v>56.307000000000002</v>
      </c>
      <c r="CF22" s="27">
        <v>270.56900000000002</v>
      </c>
      <c r="CG22" s="27">
        <v>1</v>
      </c>
      <c r="CH22" s="26" t="s">
        <v>224</v>
      </c>
      <c r="CI22" s="27">
        <v>44.186</v>
      </c>
      <c r="CJ22" s="27">
        <v>44.186</v>
      </c>
      <c r="CK22" s="27">
        <v>51.578000000000003</v>
      </c>
      <c r="CL22" s="27">
        <v>1</v>
      </c>
      <c r="CM22" s="26" t="s">
        <v>257</v>
      </c>
      <c r="CN22" s="27">
        <v>80.448999999999998</v>
      </c>
      <c r="CO22" s="27">
        <v>81.287999999999997</v>
      </c>
      <c r="CP22" s="27">
        <v>174.43899999999999</v>
      </c>
      <c r="CQ22" s="27">
        <v>2</v>
      </c>
      <c r="CR22" s="26" t="s">
        <v>40</v>
      </c>
      <c r="CS22" s="26" t="s">
        <v>40</v>
      </c>
      <c r="CT22" s="26" t="s">
        <v>40</v>
      </c>
      <c r="CU22" s="26" t="s">
        <v>40</v>
      </c>
      <c r="CV22" s="26" t="s">
        <v>40</v>
      </c>
      <c r="CW22" s="26" t="s">
        <v>40</v>
      </c>
      <c r="CX22" s="26" t="s">
        <v>40</v>
      </c>
      <c r="CY22" s="26" t="s">
        <v>40</v>
      </c>
      <c r="CZ22" s="26" t="s">
        <v>40</v>
      </c>
      <c r="DA22" s="26" t="s">
        <v>40</v>
      </c>
      <c r="DB22" s="26" t="s">
        <v>40</v>
      </c>
      <c r="DC22" s="26" t="s">
        <v>40</v>
      </c>
      <c r="DD22" s="26" t="s">
        <v>40</v>
      </c>
      <c r="DE22" s="26" t="s">
        <v>40</v>
      </c>
      <c r="DF22" s="26" t="s">
        <v>40</v>
      </c>
      <c r="DG22" s="26" t="s">
        <v>40</v>
      </c>
      <c r="DH22" s="26" t="s">
        <v>40</v>
      </c>
      <c r="DI22" s="26" t="s">
        <v>40</v>
      </c>
      <c r="DJ22" s="26" t="s">
        <v>40</v>
      </c>
      <c r="DK22" s="26" t="s">
        <v>40</v>
      </c>
      <c r="DL22" s="26" t="s">
        <v>40</v>
      </c>
      <c r="DM22" s="26" t="s">
        <v>40</v>
      </c>
      <c r="DN22" s="26" t="s">
        <v>40</v>
      </c>
      <c r="DO22" s="26" t="s">
        <v>40</v>
      </c>
      <c r="DP22" s="26" t="s">
        <v>40</v>
      </c>
      <c r="DQ22" s="26" t="s">
        <v>40</v>
      </c>
      <c r="DR22" s="26" t="s">
        <v>40</v>
      </c>
      <c r="DS22" s="26" t="s">
        <v>40</v>
      </c>
      <c r="DT22" s="26" t="s">
        <v>40</v>
      </c>
      <c r="DU22" s="26" t="s">
        <v>40</v>
      </c>
      <c r="DV22" s="26" t="s">
        <v>40</v>
      </c>
      <c r="DW22" s="26" t="s">
        <v>40</v>
      </c>
      <c r="DX22" s="26" t="s">
        <v>40</v>
      </c>
      <c r="DY22" s="26" t="s">
        <v>40</v>
      </c>
      <c r="DZ22" s="26" t="s">
        <v>40</v>
      </c>
      <c r="EA22" s="26" t="s">
        <v>40</v>
      </c>
      <c r="EB22" s="26" t="s">
        <v>40</v>
      </c>
      <c r="EC22" s="26" t="s">
        <v>40</v>
      </c>
      <c r="ED22" s="26" t="s">
        <v>40</v>
      </c>
      <c r="EE22" s="26" t="s">
        <v>40</v>
      </c>
      <c r="EF22" s="26" t="s">
        <v>40</v>
      </c>
      <c r="EG22" s="27">
        <v>3572</v>
      </c>
      <c r="EH22" s="26" t="s">
        <v>234</v>
      </c>
      <c r="EI22" s="28">
        <v>21</v>
      </c>
      <c r="EJ22" s="26" t="s">
        <v>81</v>
      </c>
      <c r="EK22" s="26" t="s">
        <v>459</v>
      </c>
      <c r="EL22" s="26" t="s">
        <v>431</v>
      </c>
      <c r="EM22" s="27">
        <v>9.516</v>
      </c>
      <c r="EN22" s="27">
        <v>27.196000000000002</v>
      </c>
      <c r="EO22" s="27">
        <v>28.838000000000001</v>
      </c>
      <c r="EP22" s="27">
        <v>4</v>
      </c>
      <c r="EQ22" s="26" t="s">
        <v>872</v>
      </c>
      <c r="ER22" s="27">
        <v>6.0590000000000002</v>
      </c>
      <c r="ES22" s="27">
        <v>212.41800000000001</v>
      </c>
      <c r="ET22" s="27">
        <v>213.596</v>
      </c>
      <c r="EU22" s="27">
        <v>15</v>
      </c>
      <c r="EV22" s="26" t="s">
        <v>216</v>
      </c>
      <c r="EW22" s="27">
        <v>0.42499999999999999</v>
      </c>
      <c r="EX22" s="27">
        <v>57.173000000000002</v>
      </c>
      <c r="EY22" s="27">
        <v>58.746000000000002</v>
      </c>
      <c r="EZ22" s="27">
        <v>11</v>
      </c>
      <c r="FA22" s="26" t="s">
        <v>250</v>
      </c>
      <c r="FB22" s="27">
        <v>12.377000000000001</v>
      </c>
      <c r="FC22" s="27">
        <v>55.686</v>
      </c>
      <c r="FD22" s="27">
        <v>58.9</v>
      </c>
      <c r="FE22" s="27">
        <v>16</v>
      </c>
      <c r="FF22" s="26" t="s">
        <v>873</v>
      </c>
      <c r="FG22" s="27">
        <v>9.2799999999999994</v>
      </c>
      <c r="FH22" s="27">
        <v>47.951999999999998</v>
      </c>
      <c r="FI22" s="27">
        <v>49.177999999999997</v>
      </c>
      <c r="FJ22" s="27">
        <v>4</v>
      </c>
      <c r="FK22" s="26" t="s">
        <v>874</v>
      </c>
      <c r="FL22" s="27">
        <v>8.4779999999999998</v>
      </c>
      <c r="FM22" s="27">
        <v>110.78400000000001</v>
      </c>
      <c r="FN22" s="27">
        <v>192.66499999999999</v>
      </c>
      <c r="FO22" s="27">
        <v>10</v>
      </c>
      <c r="FP22" s="26" t="s">
        <v>58</v>
      </c>
      <c r="FQ22" s="26" t="s">
        <v>42</v>
      </c>
      <c r="FR22" s="26" t="s">
        <v>42</v>
      </c>
      <c r="FS22" s="27">
        <v>5.2119999999999997</v>
      </c>
      <c r="FT22" s="27">
        <v>157.93299999999999</v>
      </c>
      <c r="FU22" s="27">
        <v>159.30600000000001</v>
      </c>
      <c r="FV22" s="27">
        <v>9</v>
      </c>
      <c r="FW22" s="26" t="s">
        <v>875</v>
      </c>
      <c r="FX22" s="27">
        <v>29.215</v>
      </c>
      <c r="FY22" s="27">
        <v>184.68700000000001</v>
      </c>
      <c r="FZ22" s="27">
        <v>205.18100000000001</v>
      </c>
      <c r="GA22" s="27">
        <v>4</v>
      </c>
      <c r="GB22" s="26" t="s">
        <v>254</v>
      </c>
      <c r="GC22" s="27">
        <v>3.2410000000000001</v>
      </c>
      <c r="GD22" s="27">
        <v>88.006</v>
      </c>
      <c r="GE22" s="27">
        <v>89.385000000000005</v>
      </c>
      <c r="GF22" s="27">
        <v>7</v>
      </c>
      <c r="GG22" s="26" t="s">
        <v>254</v>
      </c>
      <c r="GH22" s="27">
        <v>38.648000000000003</v>
      </c>
      <c r="GI22" s="27">
        <v>64.134</v>
      </c>
      <c r="GJ22" s="27">
        <v>65.700999999999993</v>
      </c>
      <c r="GK22" s="27">
        <v>4</v>
      </c>
      <c r="GL22" s="26" t="s">
        <v>876</v>
      </c>
      <c r="GM22" s="27">
        <v>3.1280000000000001</v>
      </c>
      <c r="GN22" s="27">
        <v>229.30199999999999</v>
      </c>
      <c r="GO22" s="27">
        <v>232.261</v>
      </c>
      <c r="GP22" s="27">
        <v>16</v>
      </c>
      <c r="GQ22" s="26" t="s">
        <v>829</v>
      </c>
      <c r="GR22" s="27">
        <v>8.3629999999999995</v>
      </c>
      <c r="GS22" s="27">
        <v>60.198999999999998</v>
      </c>
      <c r="GT22" s="27">
        <v>61.514000000000003</v>
      </c>
      <c r="GU22" s="27">
        <v>3</v>
      </c>
      <c r="GV22" s="26" t="s">
        <v>877</v>
      </c>
      <c r="GW22" s="27">
        <v>8.9090000000000007</v>
      </c>
      <c r="GX22" s="27">
        <v>92.337000000000003</v>
      </c>
      <c r="GY22" s="27">
        <v>93.59</v>
      </c>
      <c r="GZ22" s="27">
        <v>3</v>
      </c>
      <c r="HA22" s="26" t="s">
        <v>226</v>
      </c>
      <c r="HB22" s="27">
        <v>6.3659999999999997</v>
      </c>
      <c r="HC22" s="27">
        <v>94.697000000000003</v>
      </c>
      <c r="HD22" s="27">
        <v>96.013999999999996</v>
      </c>
      <c r="HE22" s="27">
        <v>4</v>
      </c>
      <c r="HF22" s="26" t="s">
        <v>227</v>
      </c>
      <c r="HG22" s="27">
        <v>5.585</v>
      </c>
      <c r="HH22" s="27">
        <v>47.31</v>
      </c>
      <c r="HI22" s="27">
        <v>48.357999999999997</v>
      </c>
      <c r="HJ22" s="27">
        <v>8</v>
      </c>
      <c r="HK22" s="26" t="s">
        <v>274</v>
      </c>
      <c r="HL22" s="27">
        <v>11.221</v>
      </c>
      <c r="HM22" s="27">
        <v>202.23599999999999</v>
      </c>
      <c r="HN22" s="27">
        <v>203.32300000000001</v>
      </c>
      <c r="HO22" s="27">
        <v>18</v>
      </c>
      <c r="HP22" s="26" t="s">
        <v>878</v>
      </c>
      <c r="HQ22" s="27">
        <v>5.1120000000000001</v>
      </c>
      <c r="HR22" s="27">
        <v>60.104999999999997</v>
      </c>
      <c r="HS22" s="27">
        <v>61.234999999999999</v>
      </c>
      <c r="HT22" s="27">
        <v>10</v>
      </c>
      <c r="HU22" s="26" t="s">
        <v>879</v>
      </c>
      <c r="HV22" s="27">
        <v>4.47</v>
      </c>
      <c r="HW22" s="27">
        <v>49.271999999999998</v>
      </c>
      <c r="HX22" s="27">
        <v>50.341999999999999</v>
      </c>
      <c r="HY22" s="27">
        <v>6</v>
      </c>
      <c r="HZ22" s="26" t="s">
        <v>231</v>
      </c>
      <c r="IA22" s="27">
        <v>2.516</v>
      </c>
      <c r="IB22" s="27">
        <v>58.892000000000003</v>
      </c>
      <c r="IC22" s="27">
        <v>69.122</v>
      </c>
      <c r="ID22" s="27">
        <v>4</v>
      </c>
      <c r="IE22" s="26" t="s">
        <v>387</v>
      </c>
      <c r="IF22" s="27">
        <v>1.5960000000000001</v>
      </c>
      <c r="IG22" s="27">
        <v>26.111999999999998</v>
      </c>
      <c r="IH22" s="27">
        <v>28.038</v>
      </c>
      <c r="II22" s="27">
        <v>7</v>
      </c>
      <c r="IJ22" s="26" t="s">
        <v>350</v>
      </c>
      <c r="IK22" s="27">
        <v>2.2679999999999998</v>
      </c>
      <c r="IL22" s="27">
        <v>35.524000000000001</v>
      </c>
      <c r="IM22" s="27">
        <v>39.277000000000001</v>
      </c>
      <c r="IN22" s="27">
        <v>7</v>
      </c>
      <c r="IO22" s="26" t="s">
        <v>42</v>
      </c>
      <c r="IP22" s="27">
        <v>2274</v>
      </c>
      <c r="IQ22" s="26" t="s">
        <v>234</v>
      </c>
    </row>
    <row r="23" spans="1:251">
      <c r="A23" s="4">
        <v>22</v>
      </c>
      <c r="B23" s="6" t="s">
        <v>39</v>
      </c>
      <c r="C23" s="7">
        <v>44469.904942314817</v>
      </c>
      <c r="D23" s="6" t="s">
        <v>41</v>
      </c>
      <c r="E23" s="6" t="s">
        <v>42</v>
      </c>
      <c r="F23" s="6" t="s">
        <v>42</v>
      </c>
      <c r="G23" s="6" t="s">
        <v>54</v>
      </c>
      <c r="H23" s="6" t="s">
        <v>44</v>
      </c>
      <c r="I23" s="6" t="s">
        <v>64</v>
      </c>
      <c r="J23" s="6" t="s">
        <v>84</v>
      </c>
      <c r="K23" s="6" t="s">
        <v>65</v>
      </c>
      <c r="L23" s="6" t="s">
        <v>40</v>
      </c>
      <c r="M23" s="6" t="s">
        <v>48</v>
      </c>
      <c r="N23" s="6" t="s">
        <v>48</v>
      </c>
      <c r="O23" s="6" t="s">
        <v>58</v>
      </c>
      <c r="P23" s="6" t="s">
        <v>59</v>
      </c>
      <c r="Q23" s="6" t="s">
        <v>40</v>
      </c>
      <c r="R23" s="6" t="s">
        <v>59</v>
      </c>
      <c r="S23" s="6" t="s">
        <v>40</v>
      </c>
      <c r="T23" s="6" t="s">
        <v>60</v>
      </c>
      <c r="U23" s="6" t="s">
        <v>62</v>
      </c>
      <c r="V23" s="6" t="s">
        <v>162</v>
      </c>
      <c r="W23" s="6" t="s">
        <v>166</v>
      </c>
      <c r="X23" s="6" t="s">
        <v>166</v>
      </c>
      <c r="Y23" s="8" t="s">
        <v>167</v>
      </c>
      <c r="Z23" s="25">
        <v>22</v>
      </c>
      <c r="AA23" s="24" t="s">
        <v>62</v>
      </c>
      <c r="AB23" s="24" t="s">
        <v>465</v>
      </c>
      <c r="AC23" s="24" t="s">
        <v>466</v>
      </c>
      <c r="AD23" s="16">
        <v>6.9909999999999997</v>
      </c>
      <c r="AE23" s="16">
        <v>10.026</v>
      </c>
      <c r="AF23" s="16">
        <v>18.600999999999999</v>
      </c>
      <c r="AG23" s="16">
        <v>2</v>
      </c>
      <c r="AH23" s="24" t="s">
        <v>467</v>
      </c>
      <c r="AI23" s="16">
        <v>3.387</v>
      </c>
      <c r="AJ23" s="16">
        <v>183.86099999999999</v>
      </c>
      <c r="AK23" s="16">
        <v>185.88499999999999</v>
      </c>
      <c r="AL23" s="16">
        <v>9</v>
      </c>
      <c r="AM23" s="24" t="s">
        <v>311</v>
      </c>
      <c r="AN23" s="16">
        <v>6.4950000000000001</v>
      </c>
      <c r="AO23" s="16">
        <v>215.52699999999999</v>
      </c>
      <c r="AP23" s="16">
        <v>217.29499999999999</v>
      </c>
      <c r="AQ23" s="16">
        <v>15</v>
      </c>
      <c r="AR23" s="24" t="s">
        <v>217</v>
      </c>
      <c r="AS23" s="16">
        <v>3.161</v>
      </c>
      <c r="AT23" s="16">
        <v>175.625</v>
      </c>
      <c r="AU23" s="16">
        <v>176.76300000000001</v>
      </c>
      <c r="AV23" s="16">
        <v>29</v>
      </c>
      <c r="AW23" s="24" t="s">
        <v>40</v>
      </c>
      <c r="AX23" s="16">
        <v>7.0119999999999996</v>
      </c>
      <c r="AY23" s="16">
        <v>62.158999999999999</v>
      </c>
      <c r="AZ23" s="16">
        <v>62.167000000000002</v>
      </c>
      <c r="BA23" s="16">
        <v>7</v>
      </c>
      <c r="BB23" s="24" t="s">
        <v>40</v>
      </c>
      <c r="BC23" s="16">
        <v>38.588999999999999</v>
      </c>
      <c r="BD23" s="16">
        <v>42.164999999999999</v>
      </c>
      <c r="BE23" s="16">
        <v>42.177</v>
      </c>
      <c r="BF23" s="16">
        <v>2</v>
      </c>
      <c r="BG23" s="24" t="s">
        <v>58</v>
      </c>
      <c r="BH23" s="24" t="s">
        <v>42</v>
      </c>
      <c r="BI23" s="24" t="s">
        <v>42</v>
      </c>
      <c r="BJ23" s="16">
        <v>65.510999999999996</v>
      </c>
      <c r="BK23" s="16">
        <v>239.96899999999999</v>
      </c>
      <c r="BL23" s="16">
        <v>242.369</v>
      </c>
      <c r="BM23" s="16">
        <v>10</v>
      </c>
      <c r="BN23" s="24" t="s">
        <v>40</v>
      </c>
      <c r="BO23" s="16">
        <v>11.634</v>
      </c>
      <c r="BP23" s="16">
        <v>146.256</v>
      </c>
      <c r="BQ23" s="16">
        <v>146.16300000000001</v>
      </c>
      <c r="BR23" s="16">
        <v>8</v>
      </c>
      <c r="BS23" s="24" t="s">
        <v>40</v>
      </c>
      <c r="BT23" s="16">
        <v>60.960999999999999</v>
      </c>
      <c r="BU23" s="16">
        <v>93.856999999999999</v>
      </c>
      <c r="BV23" s="16">
        <v>93.867999999999995</v>
      </c>
      <c r="BW23" s="16">
        <v>6</v>
      </c>
      <c r="BX23" s="24" t="s">
        <v>40</v>
      </c>
      <c r="BY23" s="16">
        <v>16.07</v>
      </c>
      <c r="BZ23" s="16">
        <v>21.63</v>
      </c>
      <c r="CA23" s="16">
        <v>21.638000000000002</v>
      </c>
      <c r="CB23" s="16">
        <v>2</v>
      </c>
      <c r="CC23" s="24" t="s">
        <v>40</v>
      </c>
      <c r="CD23" s="16">
        <v>131</v>
      </c>
      <c r="CE23" s="16">
        <v>135.249</v>
      </c>
      <c r="CF23" s="16">
        <v>135.25700000000001</v>
      </c>
      <c r="CG23" s="16">
        <v>2</v>
      </c>
      <c r="CH23" s="24" t="s">
        <v>256</v>
      </c>
      <c r="CI23" s="16">
        <v>151.63999999999999</v>
      </c>
      <c r="CJ23" s="16">
        <v>203.191</v>
      </c>
      <c r="CK23" s="16">
        <v>204.74199999999999</v>
      </c>
      <c r="CL23" s="16">
        <v>6</v>
      </c>
      <c r="CM23" s="24" t="s">
        <v>468</v>
      </c>
      <c r="CN23" s="16">
        <v>2.4279999999999999</v>
      </c>
      <c r="CO23" s="16">
        <v>190.001</v>
      </c>
      <c r="CP23" s="16">
        <v>191.21299999999999</v>
      </c>
      <c r="CQ23" s="16">
        <v>16</v>
      </c>
      <c r="CR23" s="24" t="s">
        <v>226</v>
      </c>
      <c r="CS23" s="16">
        <v>4.6680000000000001</v>
      </c>
      <c r="CT23" s="16">
        <v>129.30199999999999</v>
      </c>
      <c r="CU23" s="16">
        <v>130.727</v>
      </c>
      <c r="CV23" s="16">
        <v>12</v>
      </c>
      <c r="CW23" s="24" t="s">
        <v>227</v>
      </c>
      <c r="CX23" s="16">
        <v>54.100999999999999</v>
      </c>
      <c r="CY23" s="16">
        <v>145.71899999999999</v>
      </c>
      <c r="CZ23" s="16">
        <v>266.226</v>
      </c>
      <c r="DA23" s="16">
        <v>8</v>
      </c>
      <c r="DB23" s="24" t="s">
        <v>274</v>
      </c>
      <c r="DC23" s="16">
        <v>10.734</v>
      </c>
      <c r="DD23" s="16">
        <v>42.167000000000002</v>
      </c>
      <c r="DE23" s="16">
        <v>44.204000000000001</v>
      </c>
      <c r="DF23" s="16">
        <v>7</v>
      </c>
      <c r="DG23" s="24" t="s">
        <v>40</v>
      </c>
      <c r="DH23" s="16">
        <v>2.448</v>
      </c>
      <c r="DI23" s="16">
        <v>48.103999999999999</v>
      </c>
      <c r="DJ23" s="16">
        <v>48.109000000000002</v>
      </c>
      <c r="DK23" s="16">
        <v>9</v>
      </c>
      <c r="DL23" s="24" t="s">
        <v>469</v>
      </c>
      <c r="DM23" s="16">
        <v>5.4029999999999996</v>
      </c>
      <c r="DN23" s="16">
        <v>216.011</v>
      </c>
      <c r="DO23" s="16">
        <v>219.63800000000001</v>
      </c>
      <c r="DP23" s="16">
        <v>10</v>
      </c>
      <c r="DQ23" s="24" t="s">
        <v>231</v>
      </c>
      <c r="DR23" s="16">
        <v>7.6769999999999996</v>
      </c>
      <c r="DS23" s="16">
        <v>150.41999999999999</v>
      </c>
      <c r="DT23" s="16">
        <v>151.65299999999999</v>
      </c>
      <c r="DU23" s="16">
        <v>11</v>
      </c>
      <c r="DV23" s="24" t="s">
        <v>40</v>
      </c>
      <c r="DW23" s="24" t="s">
        <v>40</v>
      </c>
      <c r="DX23" s="24" t="s">
        <v>40</v>
      </c>
      <c r="DY23" s="24" t="s">
        <v>40</v>
      </c>
      <c r="DZ23" s="24" t="s">
        <v>40</v>
      </c>
      <c r="EA23" s="24" t="s">
        <v>40</v>
      </c>
      <c r="EB23" s="24" t="s">
        <v>40</v>
      </c>
      <c r="EC23" s="24" t="s">
        <v>40</v>
      </c>
      <c r="ED23" s="24" t="s">
        <v>40</v>
      </c>
      <c r="EE23" s="24" t="s">
        <v>40</v>
      </c>
      <c r="EF23" s="24" t="s">
        <v>40</v>
      </c>
      <c r="EG23" s="16">
        <v>3529</v>
      </c>
      <c r="EH23" s="24" t="s">
        <v>234</v>
      </c>
      <c r="EI23" s="28">
        <v>22</v>
      </c>
      <c r="EJ23" s="26"/>
      <c r="EK23" s="29" t="s">
        <v>465</v>
      </c>
      <c r="EL23" s="26"/>
      <c r="EM23" s="27"/>
      <c r="EN23" s="27"/>
      <c r="EO23" s="27"/>
      <c r="EP23" s="27"/>
      <c r="EQ23" s="26"/>
      <c r="ER23" s="27"/>
      <c r="ES23" s="27"/>
      <c r="ET23" s="27"/>
      <c r="EU23" s="27"/>
      <c r="EV23" s="26"/>
      <c r="EW23" s="27"/>
      <c r="EX23" s="27"/>
      <c r="EY23" s="27"/>
      <c r="EZ23" s="27"/>
      <c r="FA23" s="26"/>
      <c r="FB23" s="27"/>
      <c r="FC23" s="27"/>
      <c r="FD23" s="27"/>
      <c r="FE23" s="27"/>
      <c r="FF23" s="26"/>
      <c r="FG23" s="27"/>
      <c r="FH23" s="27"/>
      <c r="FI23" s="27"/>
      <c r="FJ23" s="27"/>
      <c r="FK23" s="26"/>
      <c r="FL23" s="27"/>
      <c r="FM23" s="27"/>
      <c r="FN23" s="27"/>
      <c r="FO23" s="27"/>
      <c r="FP23" s="26"/>
      <c r="FQ23" s="26"/>
      <c r="FR23" s="26"/>
      <c r="FS23" s="27"/>
      <c r="FT23" s="27"/>
      <c r="FU23" s="27"/>
      <c r="FV23" s="27"/>
      <c r="FW23" s="26"/>
      <c r="FX23" s="27"/>
      <c r="FY23" s="27"/>
      <c r="FZ23" s="27"/>
      <c r="GA23" s="27"/>
      <c r="GB23" s="26"/>
      <c r="GC23" s="27"/>
      <c r="GD23" s="27"/>
      <c r="GE23" s="27"/>
      <c r="GF23" s="27"/>
      <c r="GG23" s="26"/>
      <c r="GH23" s="27"/>
      <c r="GI23" s="27"/>
      <c r="GJ23" s="27"/>
      <c r="GK23" s="27"/>
      <c r="GL23" s="26"/>
      <c r="GM23" s="27"/>
      <c r="GN23" s="27"/>
      <c r="GO23" s="27"/>
      <c r="GP23" s="27"/>
      <c r="GQ23" s="26"/>
      <c r="GR23" s="27"/>
      <c r="GS23" s="27"/>
      <c r="GT23" s="27"/>
      <c r="GU23" s="27"/>
      <c r="GV23" s="26"/>
      <c r="GW23" s="27"/>
      <c r="GX23" s="27"/>
      <c r="GY23" s="27"/>
      <c r="GZ23" s="27"/>
      <c r="HA23" s="26"/>
      <c r="HB23" s="27"/>
      <c r="HC23" s="27"/>
      <c r="HD23" s="27"/>
      <c r="HE23" s="27"/>
      <c r="HF23" s="26"/>
      <c r="HG23" s="27"/>
      <c r="HH23" s="27"/>
      <c r="HI23" s="27"/>
      <c r="HJ23" s="27"/>
      <c r="HK23" s="26"/>
      <c r="HL23" s="27"/>
      <c r="HM23" s="27"/>
      <c r="HN23" s="27"/>
      <c r="HO23" s="27"/>
      <c r="HP23" s="26"/>
      <c r="HQ23" s="27"/>
      <c r="HR23" s="27"/>
      <c r="HS23" s="27"/>
      <c r="HT23" s="27"/>
      <c r="HU23" s="26"/>
      <c r="HV23" s="27"/>
      <c r="HW23" s="27"/>
      <c r="HX23" s="27"/>
      <c r="HY23" s="27"/>
      <c r="HZ23" s="26"/>
      <c r="IA23" s="27"/>
      <c r="IB23" s="27"/>
      <c r="IC23" s="27"/>
      <c r="ID23" s="27"/>
      <c r="IE23" s="26"/>
      <c r="IF23" s="27"/>
      <c r="IG23" s="27"/>
      <c r="IH23" s="27"/>
      <c r="II23" s="27"/>
      <c r="IJ23" s="26"/>
      <c r="IK23" s="27"/>
      <c r="IL23" s="27"/>
      <c r="IM23" s="27"/>
      <c r="IN23" s="27"/>
      <c r="IO23" s="26"/>
      <c r="IP23" s="27"/>
      <c r="IQ23" s="26"/>
    </row>
    <row r="24" spans="1:251">
      <c r="A24" s="4">
        <v>23</v>
      </c>
      <c r="B24" s="6" t="s">
        <v>39</v>
      </c>
      <c r="C24" s="7">
        <v>44469.808881377314</v>
      </c>
      <c r="D24" s="6" t="s">
        <v>41</v>
      </c>
      <c r="E24" s="6" t="s">
        <v>42</v>
      </c>
      <c r="F24" s="6" t="s">
        <v>42</v>
      </c>
      <c r="G24" s="6" t="s">
        <v>43</v>
      </c>
      <c r="H24" s="6" t="s">
        <v>55</v>
      </c>
      <c r="I24" s="6" t="s">
        <v>64</v>
      </c>
      <c r="J24" s="6" t="s">
        <v>97</v>
      </c>
      <c r="K24" s="6" t="s">
        <v>47</v>
      </c>
      <c r="L24" s="6" t="s">
        <v>40</v>
      </c>
      <c r="M24" s="6" t="s">
        <v>97</v>
      </c>
      <c r="N24" s="6" t="s">
        <v>88</v>
      </c>
      <c r="O24" s="6" t="s">
        <v>58</v>
      </c>
      <c r="P24" s="6" t="s">
        <v>59</v>
      </c>
      <c r="Q24" s="6" t="s">
        <v>40</v>
      </c>
      <c r="R24" s="6" t="s">
        <v>59</v>
      </c>
      <c r="S24" s="6" t="s">
        <v>40</v>
      </c>
      <c r="T24" s="6" t="s">
        <v>60</v>
      </c>
      <c r="U24" s="6" t="s">
        <v>90</v>
      </c>
      <c r="V24" s="6" t="s">
        <v>168</v>
      </c>
      <c r="W24" s="6" t="s">
        <v>166</v>
      </c>
      <c r="X24" s="8" t="s">
        <v>167</v>
      </c>
      <c r="Y24" s="8" t="s">
        <v>167</v>
      </c>
      <c r="Z24" s="25">
        <v>23</v>
      </c>
      <c r="AA24" s="16"/>
      <c r="AB24" s="29" t="s">
        <v>470</v>
      </c>
      <c r="AC24" s="16"/>
      <c r="AD24" s="16"/>
      <c r="AE24" s="16"/>
      <c r="AF24" s="16"/>
      <c r="AG24" s="16"/>
      <c r="AH24" s="16"/>
      <c r="AI24" s="16"/>
      <c r="AJ24" s="16"/>
      <c r="AK24" s="16"/>
      <c r="AL24" s="16"/>
      <c r="AM24" s="16"/>
      <c r="AN24" s="16"/>
      <c r="AO24" s="16"/>
      <c r="AP24" s="16"/>
      <c r="AQ24" s="16"/>
      <c r="AR24" s="16"/>
      <c r="AS24" s="16"/>
      <c r="AT24" s="16"/>
      <c r="AU24" s="16"/>
      <c r="AV24" s="16"/>
      <c r="AW24" s="16"/>
      <c r="AX24" s="16"/>
      <c r="AY24" s="16"/>
      <c r="AZ24" s="16"/>
      <c r="BA24" s="16"/>
      <c r="BB24" s="16"/>
      <c r="BC24" s="16"/>
      <c r="BD24" s="16"/>
      <c r="BE24" s="16"/>
      <c r="BF24" s="16"/>
      <c r="BG24" s="16"/>
      <c r="BH24" s="16"/>
      <c r="BI24" s="16"/>
      <c r="BJ24" s="16"/>
      <c r="BK24" s="16"/>
      <c r="BL24" s="16"/>
      <c r="BM24" s="16"/>
      <c r="BN24" s="16"/>
      <c r="BO24" s="16"/>
      <c r="BP24" s="16"/>
      <c r="BQ24" s="16"/>
      <c r="BR24" s="16"/>
      <c r="BS24" s="16"/>
      <c r="BT24" s="16"/>
      <c r="BU24" s="16"/>
      <c r="BV24" s="16"/>
      <c r="BW24" s="16"/>
      <c r="BX24" s="16"/>
      <c r="BY24" s="16"/>
      <c r="BZ24" s="16"/>
      <c r="CA24" s="16"/>
      <c r="CB24" s="16"/>
      <c r="CC24" s="16"/>
      <c r="CD24" s="16"/>
      <c r="CE24" s="16"/>
      <c r="CF24" s="16"/>
      <c r="CG24" s="16"/>
      <c r="CH24" s="16"/>
      <c r="CI24" s="16"/>
      <c r="CJ24" s="16"/>
      <c r="CK24" s="16"/>
      <c r="CL24" s="16"/>
      <c r="CM24" s="16"/>
      <c r="CN24" s="16"/>
      <c r="CO24" s="16"/>
      <c r="CP24" s="16"/>
      <c r="CQ24" s="16"/>
      <c r="CR24" s="16"/>
      <c r="CS24" s="16"/>
      <c r="CT24" s="16"/>
      <c r="CU24" s="16"/>
      <c r="CV24" s="16"/>
      <c r="CW24" s="16"/>
      <c r="CX24" s="16"/>
      <c r="CY24" s="16"/>
      <c r="CZ24" s="16"/>
      <c r="DA24" s="16"/>
      <c r="DB24" s="16"/>
      <c r="DC24" s="16"/>
      <c r="DD24" s="16"/>
      <c r="DE24" s="16"/>
      <c r="DF24" s="16"/>
      <c r="DG24" s="16"/>
      <c r="DH24" s="16"/>
      <c r="DI24" s="16"/>
      <c r="DJ24" s="16"/>
      <c r="DK24" s="16"/>
      <c r="DL24" s="16"/>
      <c r="DM24" s="16"/>
      <c r="DN24" s="16"/>
      <c r="DO24" s="16"/>
      <c r="DP24" s="16"/>
      <c r="DQ24" s="16"/>
      <c r="DR24" s="16"/>
      <c r="DS24" s="16"/>
      <c r="DT24" s="16"/>
      <c r="DU24" s="16"/>
      <c r="DV24" s="16"/>
      <c r="DW24" s="16"/>
      <c r="DX24" s="16"/>
      <c r="DY24" s="16"/>
      <c r="DZ24" s="16"/>
      <c r="EA24" s="16"/>
      <c r="EB24" s="16"/>
      <c r="EC24" s="16"/>
      <c r="ED24" s="16"/>
      <c r="EE24" s="16"/>
      <c r="EF24" s="16"/>
      <c r="EG24" s="16"/>
      <c r="EH24" s="16"/>
      <c r="EI24" s="28">
        <v>23</v>
      </c>
      <c r="EJ24" s="16"/>
      <c r="EK24" s="29" t="s">
        <v>470</v>
      </c>
      <c r="EL24" s="16"/>
      <c r="EM24" s="16"/>
      <c r="EN24" s="16"/>
      <c r="EO24" s="16"/>
      <c r="EP24" s="16"/>
      <c r="EQ24" s="16"/>
      <c r="ER24" s="16"/>
      <c r="ES24" s="16"/>
      <c r="ET24" s="16"/>
      <c r="EU24" s="16"/>
      <c r="EV24" s="16"/>
      <c r="EW24" s="16"/>
      <c r="EX24" s="16"/>
      <c r="EY24" s="16"/>
      <c r="EZ24" s="16"/>
      <c r="FA24" s="16"/>
      <c r="FB24" s="16"/>
      <c r="FC24" s="16"/>
      <c r="FD24" s="16"/>
      <c r="FE24" s="16"/>
      <c r="FF24" s="16"/>
      <c r="FG24" s="16"/>
      <c r="FH24" s="16"/>
      <c r="FI24" s="16"/>
      <c r="FJ24" s="16"/>
      <c r="FK24" s="16"/>
      <c r="FL24" s="16"/>
      <c r="FM24" s="16"/>
      <c r="FN24" s="16"/>
      <c r="FO24" s="16"/>
      <c r="FP24" s="16"/>
      <c r="FQ24" s="16"/>
      <c r="FR24" s="16"/>
      <c r="FS24" s="16"/>
      <c r="FT24" s="16"/>
      <c r="FU24" s="16"/>
      <c r="FV24" s="16"/>
      <c r="FW24" s="16"/>
      <c r="FX24" s="16"/>
      <c r="FY24" s="16"/>
      <c r="FZ24" s="16"/>
      <c r="GA24" s="16"/>
      <c r="GB24" s="16"/>
      <c r="GC24" s="16"/>
      <c r="GD24" s="16"/>
      <c r="GE24" s="16"/>
      <c r="GF24" s="16"/>
      <c r="GG24" s="16"/>
      <c r="GH24" s="16"/>
      <c r="GI24" s="16"/>
      <c r="GJ24" s="16"/>
      <c r="GK24" s="16"/>
      <c r="GL24" s="16"/>
      <c r="GM24" s="16"/>
      <c r="GN24" s="16"/>
      <c r="GO24" s="16"/>
      <c r="GP24" s="16"/>
      <c r="GQ24" s="16"/>
      <c r="GR24" s="16"/>
      <c r="GS24" s="16"/>
      <c r="GT24" s="16"/>
      <c r="GU24" s="16"/>
      <c r="GV24" s="16"/>
      <c r="GW24" s="16"/>
      <c r="GX24" s="16"/>
      <c r="GY24" s="16"/>
      <c r="GZ24" s="16"/>
      <c r="HA24" s="16"/>
      <c r="HB24" s="16"/>
      <c r="HC24" s="16"/>
      <c r="HD24" s="16"/>
      <c r="HE24" s="16"/>
      <c r="HF24" s="16"/>
      <c r="HG24" s="16"/>
      <c r="HH24" s="16"/>
      <c r="HI24" s="16"/>
      <c r="HJ24" s="16"/>
      <c r="HK24" s="16"/>
      <c r="HL24" s="16"/>
      <c r="HM24" s="16"/>
      <c r="HN24" s="16"/>
      <c r="HO24" s="16"/>
      <c r="HP24" s="16"/>
      <c r="HQ24" s="16"/>
      <c r="HR24" s="16"/>
      <c r="HS24" s="16"/>
      <c r="HT24" s="16"/>
      <c r="HU24" s="16"/>
      <c r="HV24" s="16"/>
      <c r="HW24" s="16"/>
      <c r="HX24" s="16"/>
      <c r="HY24" s="16"/>
      <c r="HZ24" s="16"/>
      <c r="IA24" s="16"/>
      <c r="IB24" s="16"/>
      <c r="IC24" s="16"/>
      <c r="ID24" s="16"/>
      <c r="IE24" s="16"/>
      <c r="IF24" s="16"/>
      <c r="IG24" s="16"/>
      <c r="IH24" s="16"/>
      <c r="II24" s="16"/>
      <c r="IJ24" s="16"/>
      <c r="IK24" s="16"/>
      <c r="IL24" s="16"/>
      <c r="IM24" s="16"/>
      <c r="IN24" s="16"/>
      <c r="IO24" s="16"/>
      <c r="IP24" s="16"/>
      <c r="IQ24" s="16"/>
    </row>
    <row r="25" spans="1:251">
      <c r="A25" s="4">
        <v>24</v>
      </c>
      <c r="B25" s="6" t="s">
        <v>39</v>
      </c>
      <c r="C25" s="7">
        <v>44469.805702777776</v>
      </c>
      <c r="D25" s="6" t="s">
        <v>41</v>
      </c>
      <c r="E25" s="6" t="s">
        <v>42</v>
      </c>
      <c r="F25" s="6" t="s">
        <v>42</v>
      </c>
      <c r="G25" s="6" t="s">
        <v>43</v>
      </c>
      <c r="H25" s="6" t="s">
        <v>44</v>
      </c>
      <c r="I25" s="6" t="s">
        <v>45</v>
      </c>
      <c r="J25" s="6" t="s">
        <v>46</v>
      </c>
      <c r="K25" s="6" t="s">
        <v>47</v>
      </c>
      <c r="L25" s="6" t="s">
        <v>40</v>
      </c>
      <c r="M25" s="6" t="s">
        <v>48</v>
      </c>
      <c r="N25" s="6" t="s">
        <v>48</v>
      </c>
      <c r="O25" s="6" t="s">
        <v>58</v>
      </c>
      <c r="P25" s="6" t="s">
        <v>59</v>
      </c>
      <c r="Q25" s="6" t="s">
        <v>40</v>
      </c>
      <c r="R25" s="6" t="s">
        <v>59</v>
      </c>
      <c r="S25" s="6" t="s">
        <v>40</v>
      </c>
      <c r="T25" s="6" t="s">
        <v>60</v>
      </c>
      <c r="U25" s="6" t="s">
        <v>90</v>
      </c>
      <c r="V25" s="6" t="s">
        <v>169</v>
      </c>
      <c r="W25" s="6" t="s">
        <v>166</v>
      </c>
      <c r="X25" s="8" t="s">
        <v>167</v>
      </c>
      <c r="Y25" s="8" t="s">
        <v>167</v>
      </c>
      <c r="Z25" s="25">
        <v>24</v>
      </c>
      <c r="AA25" s="16"/>
      <c r="AB25" s="29" t="s">
        <v>471</v>
      </c>
      <c r="AC25" s="16"/>
      <c r="AD25" s="16"/>
      <c r="AE25" s="16"/>
      <c r="AF25" s="16"/>
      <c r="AG25" s="16"/>
      <c r="AH25" s="16"/>
      <c r="AI25" s="16"/>
      <c r="AJ25" s="16"/>
      <c r="AK25" s="16"/>
      <c r="AL25" s="16"/>
      <c r="AM25" s="16"/>
      <c r="AN25" s="16"/>
      <c r="AO25" s="16"/>
      <c r="AP25" s="16"/>
      <c r="AQ25" s="16"/>
      <c r="AR25" s="16"/>
      <c r="AS25" s="16"/>
      <c r="AT25" s="16"/>
      <c r="AU25" s="16"/>
      <c r="AV25" s="16"/>
      <c r="AW25" s="16"/>
      <c r="AX25" s="16"/>
      <c r="AY25" s="16"/>
      <c r="AZ25" s="16"/>
      <c r="BA25" s="16"/>
      <c r="BB25" s="16"/>
      <c r="BC25" s="16"/>
      <c r="BD25" s="16"/>
      <c r="BE25" s="16"/>
      <c r="BF25" s="16"/>
      <c r="BG25" s="16"/>
      <c r="BH25" s="16"/>
      <c r="BI25" s="16"/>
      <c r="BJ25" s="16"/>
      <c r="BK25" s="16"/>
      <c r="BL25" s="16"/>
      <c r="BM25" s="16"/>
      <c r="BN25" s="16"/>
      <c r="BO25" s="16"/>
      <c r="BP25" s="16"/>
      <c r="BQ25" s="16"/>
      <c r="BR25" s="16"/>
      <c r="BS25" s="16"/>
      <c r="BT25" s="16"/>
      <c r="BU25" s="16"/>
      <c r="BV25" s="16"/>
      <c r="BW25" s="16"/>
      <c r="BX25" s="16"/>
      <c r="BY25" s="16"/>
      <c r="BZ25" s="16"/>
      <c r="CA25" s="16"/>
      <c r="CB25" s="16"/>
      <c r="CC25" s="16"/>
      <c r="CD25" s="16"/>
      <c r="CE25" s="16"/>
      <c r="CF25" s="16"/>
      <c r="CG25" s="16"/>
      <c r="CH25" s="16"/>
      <c r="CI25" s="16"/>
      <c r="CJ25" s="16"/>
      <c r="CK25" s="16"/>
      <c r="CL25" s="16"/>
      <c r="CM25" s="16"/>
      <c r="CN25" s="16"/>
      <c r="CO25" s="16"/>
      <c r="CP25" s="16"/>
      <c r="CQ25" s="16"/>
      <c r="CR25" s="16"/>
      <c r="CS25" s="16"/>
      <c r="CT25" s="16"/>
      <c r="CU25" s="16"/>
      <c r="CV25" s="16"/>
      <c r="CW25" s="16"/>
      <c r="CX25" s="16"/>
      <c r="CY25" s="16"/>
      <c r="CZ25" s="16"/>
      <c r="DA25" s="16"/>
      <c r="DB25" s="16"/>
      <c r="DC25" s="16"/>
      <c r="DD25" s="16"/>
      <c r="DE25" s="16"/>
      <c r="DF25" s="16"/>
      <c r="DG25" s="16"/>
      <c r="DH25" s="16"/>
      <c r="DI25" s="16"/>
      <c r="DJ25" s="16"/>
      <c r="DK25" s="16"/>
      <c r="DL25" s="16"/>
      <c r="DM25" s="16"/>
      <c r="DN25" s="16"/>
      <c r="DO25" s="16"/>
      <c r="DP25" s="16"/>
      <c r="DQ25" s="16"/>
      <c r="DR25" s="16"/>
      <c r="DS25" s="16"/>
      <c r="DT25" s="16"/>
      <c r="DU25" s="16"/>
      <c r="DV25" s="16"/>
      <c r="DW25" s="16"/>
      <c r="DX25" s="16"/>
      <c r="DY25" s="16"/>
      <c r="DZ25" s="16"/>
      <c r="EA25" s="16"/>
      <c r="EB25" s="16"/>
      <c r="EC25" s="16"/>
      <c r="ED25" s="16"/>
      <c r="EE25" s="16"/>
      <c r="EF25" s="16"/>
      <c r="EG25" s="16"/>
      <c r="EH25" s="16"/>
      <c r="EI25" s="28">
        <v>24</v>
      </c>
      <c r="EJ25" s="16"/>
      <c r="EK25" s="29" t="s">
        <v>471</v>
      </c>
      <c r="EL25" s="16"/>
      <c r="EM25" s="16"/>
      <c r="EN25" s="16"/>
      <c r="EO25" s="16"/>
      <c r="EP25" s="16"/>
      <c r="EQ25" s="16"/>
      <c r="ER25" s="16"/>
      <c r="ES25" s="16"/>
      <c r="ET25" s="16"/>
      <c r="EU25" s="16"/>
      <c r="EV25" s="16"/>
      <c r="EW25" s="16"/>
      <c r="EX25" s="16"/>
      <c r="EY25" s="16"/>
      <c r="EZ25" s="16"/>
      <c r="FA25" s="16"/>
      <c r="FB25" s="16"/>
      <c r="FC25" s="16"/>
      <c r="FD25" s="16"/>
      <c r="FE25" s="16"/>
      <c r="FF25" s="16"/>
      <c r="FG25" s="16"/>
      <c r="FH25" s="16"/>
      <c r="FI25" s="16"/>
      <c r="FJ25" s="16"/>
      <c r="FK25" s="16"/>
      <c r="FL25" s="16"/>
      <c r="FM25" s="16"/>
      <c r="FN25" s="16"/>
      <c r="FO25" s="16"/>
      <c r="FP25" s="16"/>
      <c r="FQ25" s="16"/>
      <c r="FR25" s="16"/>
      <c r="FS25" s="16"/>
      <c r="FT25" s="16"/>
      <c r="FU25" s="16"/>
      <c r="FV25" s="16"/>
      <c r="FW25" s="16"/>
      <c r="FX25" s="16"/>
      <c r="FY25" s="16"/>
      <c r="FZ25" s="16"/>
      <c r="GA25" s="16"/>
      <c r="GB25" s="16"/>
      <c r="GC25" s="16"/>
      <c r="GD25" s="16"/>
      <c r="GE25" s="16"/>
      <c r="GF25" s="16"/>
      <c r="GG25" s="16"/>
      <c r="GH25" s="16"/>
      <c r="GI25" s="16"/>
      <c r="GJ25" s="16"/>
      <c r="GK25" s="16"/>
      <c r="GL25" s="16"/>
      <c r="GM25" s="16"/>
      <c r="GN25" s="16"/>
      <c r="GO25" s="16"/>
      <c r="GP25" s="16"/>
      <c r="GQ25" s="16"/>
      <c r="GR25" s="16"/>
      <c r="GS25" s="16"/>
      <c r="GT25" s="16"/>
      <c r="GU25" s="16"/>
      <c r="GV25" s="16"/>
      <c r="GW25" s="16"/>
      <c r="GX25" s="16"/>
      <c r="GY25" s="16"/>
      <c r="GZ25" s="16"/>
      <c r="HA25" s="16"/>
      <c r="HB25" s="16"/>
      <c r="HC25" s="16"/>
      <c r="HD25" s="16"/>
      <c r="HE25" s="16"/>
      <c r="HF25" s="16"/>
      <c r="HG25" s="16"/>
      <c r="HH25" s="16"/>
      <c r="HI25" s="16"/>
      <c r="HJ25" s="16"/>
      <c r="HK25" s="16"/>
      <c r="HL25" s="16"/>
      <c r="HM25" s="16"/>
      <c r="HN25" s="16"/>
      <c r="HO25" s="16"/>
      <c r="HP25" s="16"/>
      <c r="HQ25" s="16"/>
      <c r="HR25" s="16"/>
      <c r="HS25" s="16"/>
      <c r="HT25" s="16"/>
      <c r="HU25" s="16"/>
      <c r="HV25" s="16"/>
      <c r="HW25" s="16"/>
      <c r="HX25" s="16"/>
      <c r="HY25" s="16"/>
      <c r="HZ25" s="16"/>
      <c r="IA25" s="16"/>
      <c r="IB25" s="16"/>
      <c r="IC25" s="16"/>
      <c r="ID25" s="16"/>
      <c r="IE25" s="16"/>
      <c r="IF25" s="16"/>
      <c r="IG25" s="16"/>
      <c r="IH25" s="16"/>
      <c r="II25" s="16"/>
      <c r="IJ25" s="16"/>
      <c r="IK25" s="16"/>
      <c r="IL25" s="16"/>
      <c r="IM25" s="16"/>
      <c r="IN25" s="16"/>
      <c r="IO25" s="16"/>
      <c r="IP25" s="16"/>
      <c r="IQ25" s="16"/>
    </row>
    <row r="26" spans="1:251">
      <c r="A26" s="4">
        <v>25</v>
      </c>
      <c r="B26" s="6" t="s">
        <v>39</v>
      </c>
      <c r="C26" s="7">
        <v>44499.19237665509</v>
      </c>
      <c r="D26" s="6" t="s">
        <v>41</v>
      </c>
      <c r="E26" s="6" t="s">
        <v>42</v>
      </c>
      <c r="F26" s="6" t="s">
        <v>42</v>
      </c>
      <c r="G26" s="6" t="s">
        <v>54</v>
      </c>
      <c r="H26" s="6" t="s">
        <v>110</v>
      </c>
      <c r="I26" s="6" t="s">
        <v>64</v>
      </c>
      <c r="J26" s="6" t="s">
        <v>74</v>
      </c>
      <c r="K26" s="6" t="s">
        <v>47</v>
      </c>
      <c r="L26" s="6" t="s">
        <v>40</v>
      </c>
      <c r="M26" s="6" t="s">
        <v>57</v>
      </c>
      <c r="N26" s="6" t="s">
        <v>57</v>
      </c>
      <c r="O26" s="6" t="s">
        <v>111</v>
      </c>
      <c r="P26" s="6" t="s">
        <v>59</v>
      </c>
      <c r="Q26" s="6" t="s">
        <v>40</v>
      </c>
      <c r="R26" s="6" t="s">
        <v>51</v>
      </c>
      <c r="S26" s="6" t="s">
        <v>40</v>
      </c>
      <c r="T26" s="6" t="s">
        <v>52</v>
      </c>
      <c r="U26" s="6" t="s">
        <v>90</v>
      </c>
      <c r="V26" s="6" t="s">
        <v>170</v>
      </c>
      <c r="W26" s="6" t="s">
        <v>166</v>
      </c>
      <c r="X26" s="8" t="s">
        <v>167</v>
      </c>
      <c r="Y26" s="8" t="s">
        <v>167</v>
      </c>
      <c r="Z26" s="25">
        <v>25</v>
      </c>
      <c r="AA26" s="16"/>
      <c r="AB26" s="29" t="s">
        <v>472</v>
      </c>
      <c r="AC26" s="16"/>
      <c r="AD26" s="16"/>
      <c r="AE26" s="16"/>
      <c r="AF26" s="16"/>
      <c r="AG26" s="16"/>
      <c r="AH26" s="16"/>
      <c r="AI26" s="16"/>
      <c r="AJ26" s="16"/>
      <c r="AK26" s="16"/>
      <c r="AL26" s="16"/>
      <c r="AM26" s="16"/>
      <c r="AN26" s="16"/>
      <c r="AO26" s="16"/>
      <c r="AP26" s="16"/>
      <c r="AQ26" s="16"/>
      <c r="AR26" s="16"/>
      <c r="AS26" s="16"/>
      <c r="AT26" s="16"/>
      <c r="AU26" s="16"/>
      <c r="AV26" s="16"/>
      <c r="AW26" s="16"/>
      <c r="AX26" s="16"/>
      <c r="AY26" s="16"/>
      <c r="AZ26" s="16"/>
      <c r="BA26" s="16"/>
      <c r="BB26" s="16"/>
      <c r="BC26" s="16"/>
      <c r="BD26" s="16"/>
      <c r="BE26" s="16"/>
      <c r="BF26" s="16"/>
      <c r="BG26" s="16"/>
      <c r="BH26" s="16"/>
      <c r="BI26" s="16"/>
      <c r="BJ26" s="16"/>
      <c r="BK26" s="16"/>
      <c r="BL26" s="16"/>
      <c r="BM26" s="16"/>
      <c r="BN26" s="16"/>
      <c r="BO26" s="16"/>
      <c r="BP26" s="16"/>
      <c r="BQ26" s="16"/>
      <c r="BR26" s="16"/>
      <c r="BS26" s="16"/>
      <c r="BT26" s="16"/>
      <c r="BU26" s="16"/>
      <c r="BV26" s="16"/>
      <c r="BW26" s="16"/>
      <c r="BX26" s="16"/>
      <c r="BY26" s="16"/>
      <c r="BZ26" s="16"/>
      <c r="CA26" s="16"/>
      <c r="CB26" s="16"/>
      <c r="CC26" s="16"/>
      <c r="CD26" s="16"/>
      <c r="CE26" s="16"/>
      <c r="CF26" s="16"/>
      <c r="CG26" s="16"/>
      <c r="CH26" s="16"/>
      <c r="CI26" s="16"/>
      <c r="CJ26" s="16"/>
      <c r="CK26" s="16"/>
      <c r="CL26" s="16"/>
      <c r="CM26" s="16"/>
      <c r="CN26" s="16"/>
      <c r="CO26" s="16"/>
      <c r="CP26" s="16"/>
      <c r="CQ26" s="16"/>
      <c r="CR26" s="16"/>
      <c r="CS26" s="16"/>
      <c r="CT26" s="16"/>
      <c r="CU26" s="16"/>
      <c r="CV26" s="16"/>
      <c r="CW26" s="16"/>
      <c r="CX26" s="16"/>
      <c r="CY26" s="16"/>
      <c r="CZ26" s="16"/>
      <c r="DA26" s="16"/>
      <c r="DB26" s="16"/>
      <c r="DC26" s="16"/>
      <c r="DD26" s="16"/>
      <c r="DE26" s="16"/>
      <c r="DF26" s="16"/>
      <c r="DG26" s="16"/>
      <c r="DH26" s="16"/>
      <c r="DI26" s="16"/>
      <c r="DJ26" s="16"/>
      <c r="DK26" s="16"/>
      <c r="DL26" s="16"/>
      <c r="DM26" s="16"/>
      <c r="DN26" s="16"/>
      <c r="DO26" s="16"/>
      <c r="DP26" s="16"/>
      <c r="DQ26" s="16"/>
      <c r="DR26" s="16"/>
      <c r="DS26" s="16"/>
      <c r="DT26" s="16"/>
      <c r="DU26" s="16"/>
      <c r="DV26" s="16"/>
      <c r="DW26" s="16"/>
      <c r="DX26" s="16"/>
      <c r="DY26" s="16"/>
      <c r="DZ26" s="16"/>
      <c r="EA26" s="16"/>
      <c r="EB26" s="16"/>
      <c r="EC26" s="16"/>
      <c r="ED26" s="16"/>
      <c r="EE26" s="16"/>
      <c r="EF26" s="16"/>
      <c r="EG26" s="16"/>
      <c r="EH26" s="16"/>
      <c r="EI26" s="28">
        <v>25</v>
      </c>
      <c r="EJ26" s="16"/>
      <c r="EK26" s="29" t="s">
        <v>472</v>
      </c>
      <c r="EL26" s="16"/>
      <c r="EM26" s="16"/>
      <c r="EN26" s="16"/>
      <c r="EO26" s="16"/>
      <c r="EP26" s="16"/>
      <c r="EQ26" s="16"/>
      <c r="ER26" s="16"/>
      <c r="ES26" s="16"/>
      <c r="ET26" s="16"/>
      <c r="EU26" s="16"/>
      <c r="EV26" s="16"/>
      <c r="EW26" s="16"/>
      <c r="EX26" s="16"/>
      <c r="EY26" s="16"/>
      <c r="EZ26" s="16"/>
      <c r="FA26" s="16"/>
      <c r="FB26" s="16"/>
      <c r="FC26" s="16"/>
      <c r="FD26" s="16"/>
      <c r="FE26" s="16"/>
      <c r="FF26" s="16"/>
      <c r="FG26" s="16"/>
      <c r="FH26" s="16"/>
      <c r="FI26" s="16"/>
      <c r="FJ26" s="16"/>
      <c r="FK26" s="16"/>
      <c r="FL26" s="16"/>
      <c r="FM26" s="16"/>
      <c r="FN26" s="16"/>
      <c r="FO26" s="16"/>
      <c r="FP26" s="16"/>
      <c r="FQ26" s="16"/>
      <c r="FR26" s="16"/>
      <c r="FS26" s="16"/>
      <c r="FT26" s="16"/>
      <c r="FU26" s="16"/>
      <c r="FV26" s="16"/>
      <c r="FW26" s="16"/>
      <c r="FX26" s="16"/>
      <c r="FY26" s="16"/>
      <c r="FZ26" s="16"/>
      <c r="GA26" s="16"/>
      <c r="GB26" s="16"/>
      <c r="GC26" s="16"/>
      <c r="GD26" s="16"/>
      <c r="GE26" s="16"/>
      <c r="GF26" s="16"/>
      <c r="GG26" s="16"/>
      <c r="GH26" s="16"/>
      <c r="GI26" s="16"/>
      <c r="GJ26" s="16"/>
      <c r="GK26" s="16"/>
      <c r="GL26" s="16"/>
      <c r="GM26" s="16"/>
      <c r="GN26" s="16"/>
      <c r="GO26" s="16"/>
      <c r="GP26" s="16"/>
      <c r="GQ26" s="16"/>
      <c r="GR26" s="16"/>
      <c r="GS26" s="16"/>
      <c r="GT26" s="16"/>
      <c r="GU26" s="16"/>
      <c r="GV26" s="16"/>
      <c r="GW26" s="16"/>
      <c r="GX26" s="16"/>
      <c r="GY26" s="16"/>
      <c r="GZ26" s="16"/>
      <c r="HA26" s="16"/>
      <c r="HB26" s="16"/>
      <c r="HC26" s="16"/>
      <c r="HD26" s="16"/>
      <c r="HE26" s="16"/>
      <c r="HF26" s="16"/>
      <c r="HG26" s="16"/>
      <c r="HH26" s="16"/>
      <c r="HI26" s="16"/>
      <c r="HJ26" s="16"/>
      <c r="HK26" s="16"/>
      <c r="HL26" s="16"/>
      <c r="HM26" s="16"/>
      <c r="HN26" s="16"/>
      <c r="HO26" s="16"/>
      <c r="HP26" s="16"/>
      <c r="HQ26" s="16"/>
      <c r="HR26" s="16"/>
      <c r="HS26" s="16"/>
      <c r="HT26" s="16"/>
      <c r="HU26" s="16"/>
      <c r="HV26" s="16"/>
      <c r="HW26" s="16"/>
      <c r="HX26" s="16"/>
      <c r="HY26" s="16"/>
      <c r="HZ26" s="16"/>
      <c r="IA26" s="16"/>
      <c r="IB26" s="16"/>
      <c r="IC26" s="16"/>
      <c r="ID26" s="16"/>
      <c r="IE26" s="16"/>
      <c r="IF26" s="16"/>
      <c r="IG26" s="16"/>
      <c r="IH26" s="16"/>
      <c r="II26" s="16"/>
      <c r="IJ26" s="16"/>
      <c r="IK26" s="16"/>
      <c r="IL26" s="16"/>
      <c r="IM26" s="16"/>
      <c r="IN26" s="16"/>
      <c r="IO26" s="16"/>
      <c r="IP26" s="16"/>
      <c r="IQ26" s="16"/>
    </row>
    <row r="27" spans="1:251">
      <c r="A27" s="4">
        <v>26</v>
      </c>
      <c r="B27" s="6" t="s">
        <v>39</v>
      </c>
      <c r="C27" s="7">
        <v>44470.654495405091</v>
      </c>
      <c r="D27" s="6" t="s">
        <v>41</v>
      </c>
      <c r="E27" s="6" t="s">
        <v>42</v>
      </c>
      <c r="F27" s="6" t="s">
        <v>42</v>
      </c>
      <c r="G27" s="6" t="s">
        <v>68</v>
      </c>
      <c r="H27" s="6" t="s">
        <v>44</v>
      </c>
      <c r="I27" s="6" t="s">
        <v>64</v>
      </c>
      <c r="J27" s="6" t="s">
        <v>70</v>
      </c>
      <c r="K27" s="6" t="s">
        <v>80</v>
      </c>
      <c r="L27" s="6" t="s">
        <v>40</v>
      </c>
      <c r="M27" s="6" t="s">
        <v>48</v>
      </c>
      <c r="N27" s="6" t="s">
        <v>61</v>
      </c>
      <c r="O27" s="6" t="s">
        <v>58</v>
      </c>
      <c r="P27" s="6" t="s">
        <v>69</v>
      </c>
      <c r="Q27" s="6" t="s">
        <v>107</v>
      </c>
      <c r="R27" s="6" t="s">
        <v>59</v>
      </c>
      <c r="S27" s="6" t="s">
        <v>40</v>
      </c>
      <c r="T27" s="6" t="s">
        <v>60</v>
      </c>
      <c r="U27" s="6" t="s">
        <v>87</v>
      </c>
      <c r="V27" s="6" t="s">
        <v>171</v>
      </c>
      <c r="W27" s="6" t="s">
        <v>166</v>
      </c>
      <c r="X27" s="8" t="s">
        <v>167</v>
      </c>
      <c r="Y27" s="8" t="s">
        <v>167</v>
      </c>
      <c r="Z27" s="25">
        <v>26</v>
      </c>
      <c r="AA27" s="16"/>
      <c r="AB27" s="29" t="s">
        <v>473</v>
      </c>
      <c r="AC27" s="16"/>
      <c r="AD27" s="16"/>
      <c r="AE27" s="16"/>
      <c r="AF27" s="16"/>
      <c r="AG27" s="16"/>
      <c r="AH27" s="16"/>
      <c r="AI27" s="16"/>
      <c r="AJ27" s="16"/>
      <c r="AK27" s="16"/>
      <c r="AL27" s="16"/>
      <c r="AM27" s="16"/>
      <c r="AN27" s="16"/>
      <c r="AO27" s="16"/>
      <c r="AP27" s="16"/>
      <c r="AQ27" s="16"/>
      <c r="AR27" s="16"/>
      <c r="AS27" s="16"/>
      <c r="AT27" s="16"/>
      <c r="AU27" s="16"/>
      <c r="AV27" s="16"/>
      <c r="AW27" s="16"/>
      <c r="AX27" s="16"/>
      <c r="AY27" s="16"/>
      <c r="AZ27" s="16"/>
      <c r="BA27" s="16"/>
      <c r="BB27" s="16"/>
      <c r="BC27" s="16"/>
      <c r="BD27" s="16"/>
      <c r="BE27" s="16"/>
      <c r="BF27" s="16"/>
      <c r="BG27" s="16"/>
      <c r="BH27" s="16"/>
      <c r="BI27" s="16"/>
      <c r="BJ27" s="16"/>
      <c r="BK27" s="16"/>
      <c r="BL27" s="16"/>
      <c r="BM27" s="16"/>
      <c r="BN27" s="16"/>
      <c r="BO27" s="16"/>
      <c r="BP27" s="16"/>
      <c r="BQ27" s="16"/>
      <c r="BR27" s="16"/>
      <c r="BS27" s="16"/>
      <c r="BT27" s="16"/>
      <c r="BU27" s="16"/>
      <c r="BV27" s="16"/>
      <c r="BW27" s="16"/>
      <c r="BX27" s="16"/>
      <c r="BY27" s="16"/>
      <c r="BZ27" s="16"/>
      <c r="CA27" s="16"/>
      <c r="CB27" s="16"/>
      <c r="CC27" s="16"/>
      <c r="CD27" s="16"/>
      <c r="CE27" s="16"/>
      <c r="CF27" s="16"/>
      <c r="CG27" s="16"/>
      <c r="CH27" s="16"/>
      <c r="CI27" s="16"/>
      <c r="CJ27" s="16"/>
      <c r="CK27" s="16"/>
      <c r="CL27" s="16"/>
      <c r="CM27" s="16"/>
      <c r="CN27" s="16"/>
      <c r="CO27" s="16"/>
      <c r="CP27" s="16"/>
      <c r="CQ27" s="16"/>
      <c r="CR27" s="16"/>
      <c r="CS27" s="16"/>
      <c r="CT27" s="16"/>
      <c r="CU27" s="16"/>
      <c r="CV27" s="16"/>
      <c r="CW27" s="16"/>
      <c r="CX27" s="16"/>
      <c r="CY27" s="16"/>
      <c r="CZ27" s="16"/>
      <c r="DA27" s="16"/>
      <c r="DB27" s="16"/>
      <c r="DC27" s="16"/>
      <c r="DD27" s="16"/>
      <c r="DE27" s="16"/>
      <c r="DF27" s="16"/>
      <c r="DG27" s="16"/>
      <c r="DH27" s="16"/>
      <c r="DI27" s="16"/>
      <c r="DJ27" s="16"/>
      <c r="DK27" s="16"/>
      <c r="DL27" s="16"/>
      <c r="DM27" s="16"/>
      <c r="DN27" s="16"/>
      <c r="DO27" s="16"/>
      <c r="DP27" s="16"/>
      <c r="DQ27" s="16"/>
      <c r="DR27" s="16"/>
      <c r="DS27" s="16"/>
      <c r="DT27" s="16"/>
      <c r="DU27" s="16"/>
      <c r="DV27" s="16"/>
      <c r="DW27" s="16"/>
      <c r="DX27" s="16"/>
      <c r="DY27" s="16"/>
      <c r="DZ27" s="16"/>
      <c r="EA27" s="16"/>
      <c r="EB27" s="16"/>
      <c r="EC27" s="16"/>
      <c r="ED27" s="16"/>
      <c r="EE27" s="16"/>
      <c r="EF27" s="16"/>
      <c r="EG27" s="16"/>
      <c r="EH27" s="16"/>
      <c r="EI27" s="28">
        <v>26</v>
      </c>
      <c r="EJ27" s="16"/>
      <c r="EK27" s="29" t="s">
        <v>473</v>
      </c>
      <c r="EL27" s="16"/>
      <c r="EM27" s="16"/>
      <c r="EN27" s="16"/>
      <c r="EO27" s="16"/>
      <c r="EP27" s="16"/>
      <c r="EQ27" s="16"/>
      <c r="ER27" s="16"/>
      <c r="ES27" s="16"/>
      <c r="ET27" s="16"/>
      <c r="EU27" s="16"/>
      <c r="EV27" s="16"/>
      <c r="EW27" s="16"/>
      <c r="EX27" s="16"/>
      <c r="EY27" s="16"/>
      <c r="EZ27" s="16"/>
      <c r="FA27" s="16"/>
      <c r="FB27" s="16"/>
      <c r="FC27" s="16"/>
      <c r="FD27" s="16"/>
      <c r="FE27" s="16"/>
      <c r="FF27" s="16"/>
      <c r="FG27" s="16"/>
      <c r="FH27" s="16"/>
      <c r="FI27" s="16"/>
      <c r="FJ27" s="16"/>
      <c r="FK27" s="16"/>
      <c r="FL27" s="16"/>
      <c r="FM27" s="16"/>
      <c r="FN27" s="16"/>
      <c r="FO27" s="16"/>
      <c r="FP27" s="16"/>
      <c r="FQ27" s="16"/>
      <c r="FR27" s="16"/>
      <c r="FS27" s="16"/>
      <c r="FT27" s="16"/>
      <c r="FU27" s="16"/>
      <c r="FV27" s="16"/>
      <c r="FW27" s="16"/>
      <c r="FX27" s="16"/>
      <c r="FY27" s="16"/>
      <c r="FZ27" s="16"/>
      <c r="GA27" s="16"/>
      <c r="GB27" s="16"/>
      <c r="GC27" s="16"/>
      <c r="GD27" s="16"/>
      <c r="GE27" s="16"/>
      <c r="GF27" s="16"/>
      <c r="GG27" s="16"/>
      <c r="GH27" s="16"/>
      <c r="GI27" s="16"/>
      <c r="GJ27" s="16"/>
      <c r="GK27" s="16"/>
      <c r="GL27" s="16"/>
      <c r="GM27" s="16"/>
      <c r="GN27" s="16"/>
      <c r="GO27" s="16"/>
      <c r="GP27" s="16"/>
      <c r="GQ27" s="16"/>
      <c r="GR27" s="16"/>
      <c r="GS27" s="16"/>
      <c r="GT27" s="16"/>
      <c r="GU27" s="16"/>
      <c r="GV27" s="16"/>
      <c r="GW27" s="16"/>
      <c r="GX27" s="16"/>
      <c r="GY27" s="16"/>
      <c r="GZ27" s="16"/>
      <c r="HA27" s="16"/>
      <c r="HB27" s="16"/>
      <c r="HC27" s="16"/>
      <c r="HD27" s="16"/>
      <c r="HE27" s="16"/>
      <c r="HF27" s="16"/>
      <c r="HG27" s="16"/>
      <c r="HH27" s="16"/>
      <c r="HI27" s="16"/>
      <c r="HJ27" s="16"/>
      <c r="HK27" s="16"/>
      <c r="HL27" s="16"/>
      <c r="HM27" s="16"/>
      <c r="HN27" s="16"/>
      <c r="HO27" s="16"/>
      <c r="HP27" s="16"/>
      <c r="HQ27" s="16"/>
      <c r="HR27" s="16"/>
      <c r="HS27" s="16"/>
      <c r="HT27" s="16"/>
      <c r="HU27" s="16"/>
      <c r="HV27" s="16"/>
      <c r="HW27" s="16"/>
      <c r="HX27" s="16"/>
      <c r="HY27" s="16"/>
      <c r="HZ27" s="16"/>
      <c r="IA27" s="16"/>
      <c r="IB27" s="16"/>
      <c r="IC27" s="16"/>
      <c r="ID27" s="16"/>
      <c r="IE27" s="16"/>
      <c r="IF27" s="16"/>
      <c r="IG27" s="16"/>
      <c r="IH27" s="16"/>
      <c r="II27" s="16"/>
      <c r="IJ27" s="16"/>
      <c r="IK27" s="16"/>
      <c r="IL27" s="16"/>
      <c r="IM27" s="16"/>
      <c r="IN27" s="16"/>
      <c r="IO27" s="16"/>
      <c r="IP27" s="16"/>
      <c r="IQ27" s="16"/>
    </row>
    <row r="28" spans="1:251">
      <c r="A28" s="4">
        <v>27</v>
      </c>
      <c r="B28" s="6" t="s">
        <v>39</v>
      </c>
      <c r="C28" s="7">
        <v>44469.805148564818</v>
      </c>
      <c r="D28" s="6" t="s">
        <v>41</v>
      </c>
      <c r="E28" s="6" t="s">
        <v>42</v>
      </c>
      <c r="F28" s="6" t="s">
        <v>42</v>
      </c>
      <c r="G28" s="6" t="s">
        <v>54</v>
      </c>
      <c r="H28" s="6" t="s">
        <v>86</v>
      </c>
      <c r="I28" s="6" t="s">
        <v>64</v>
      </c>
      <c r="J28" s="6" t="s">
        <v>46</v>
      </c>
      <c r="K28" s="6" t="s">
        <v>47</v>
      </c>
      <c r="L28" s="6" t="s">
        <v>40</v>
      </c>
      <c r="M28" s="6" t="s">
        <v>57</v>
      </c>
      <c r="N28" s="6" t="s">
        <v>57</v>
      </c>
      <c r="O28" s="6" t="s">
        <v>58</v>
      </c>
      <c r="P28" s="6" t="s">
        <v>59</v>
      </c>
      <c r="Q28" s="6" t="s">
        <v>40</v>
      </c>
      <c r="R28" s="6" t="s">
        <v>59</v>
      </c>
      <c r="S28" s="6" t="s">
        <v>40</v>
      </c>
      <c r="T28" s="6" t="s">
        <v>60</v>
      </c>
      <c r="U28" s="6" t="s">
        <v>85</v>
      </c>
      <c r="V28" s="6" t="s">
        <v>172</v>
      </c>
      <c r="W28" s="6" t="s">
        <v>166</v>
      </c>
      <c r="X28" s="8" t="s">
        <v>167</v>
      </c>
      <c r="Y28" s="8" t="s">
        <v>167</v>
      </c>
      <c r="Z28" s="25">
        <v>27</v>
      </c>
      <c r="AA28" s="16"/>
      <c r="AB28" s="29" t="s">
        <v>474</v>
      </c>
      <c r="AC28" s="16"/>
      <c r="AD28" s="16"/>
      <c r="AE28" s="16"/>
      <c r="AF28" s="16"/>
      <c r="AG28" s="16"/>
      <c r="AH28" s="16"/>
      <c r="AI28" s="16"/>
      <c r="AJ28" s="16"/>
      <c r="AK28" s="16"/>
      <c r="AL28" s="16"/>
      <c r="AM28" s="16"/>
      <c r="AN28" s="16"/>
      <c r="AO28" s="16"/>
      <c r="AP28" s="16"/>
      <c r="AQ28" s="16"/>
      <c r="AR28" s="16"/>
      <c r="AS28" s="16"/>
      <c r="AT28" s="16"/>
      <c r="AU28" s="16"/>
      <c r="AV28" s="16"/>
      <c r="AW28" s="16"/>
      <c r="AX28" s="16"/>
      <c r="AY28" s="16"/>
      <c r="AZ28" s="16"/>
      <c r="BA28" s="16"/>
      <c r="BB28" s="16"/>
      <c r="BC28" s="16"/>
      <c r="BD28" s="16"/>
      <c r="BE28" s="16"/>
      <c r="BF28" s="16"/>
      <c r="BG28" s="16"/>
      <c r="BH28" s="16"/>
      <c r="BI28" s="16"/>
      <c r="BJ28" s="16"/>
      <c r="BK28" s="16"/>
      <c r="BL28" s="16"/>
      <c r="BM28" s="16"/>
      <c r="BN28" s="16"/>
      <c r="BO28" s="16"/>
      <c r="BP28" s="16"/>
      <c r="BQ28" s="16"/>
      <c r="BR28" s="16"/>
      <c r="BS28" s="16"/>
      <c r="BT28" s="16"/>
      <c r="BU28" s="16"/>
      <c r="BV28" s="16"/>
      <c r="BW28" s="16"/>
      <c r="BX28" s="16"/>
      <c r="BY28" s="16"/>
      <c r="BZ28" s="16"/>
      <c r="CA28" s="16"/>
      <c r="CB28" s="16"/>
      <c r="CC28" s="16"/>
      <c r="CD28" s="16"/>
      <c r="CE28" s="16"/>
      <c r="CF28" s="16"/>
      <c r="CG28" s="16"/>
      <c r="CH28" s="16"/>
      <c r="CI28" s="16"/>
      <c r="CJ28" s="16"/>
      <c r="CK28" s="16"/>
      <c r="CL28" s="16"/>
      <c r="CM28" s="16"/>
      <c r="CN28" s="16"/>
      <c r="CO28" s="16"/>
      <c r="CP28" s="16"/>
      <c r="CQ28" s="16"/>
      <c r="CR28" s="16"/>
      <c r="CS28" s="16"/>
      <c r="CT28" s="16"/>
      <c r="CU28" s="16"/>
      <c r="CV28" s="16"/>
      <c r="CW28" s="16"/>
      <c r="CX28" s="16"/>
      <c r="CY28" s="16"/>
      <c r="CZ28" s="16"/>
      <c r="DA28" s="16"/>
      <c r="DB28" s="16"/>
      <c r="DC28" s="16"/>
      <c r="DD28" s="16"/>
      <c r="DE28" s="16"/>
      <c r="DF28" s="16"/>
      <c r="DG28" s="16"/>
      <c r="DH28" s="16"/>
      <c r="DI28" s="16"/>
      <c r="DJ28" s="16"/>
      <c r="DK28" s="16"/>
      <c r="DL28" s="16"/>
      <c r="DM28" s="16"/>
      <c r="DN28" s="16"/>
      <c r="DO28" s="16"/>
      <c r="DP28" s="16"/>
      <c r="DQ28" s="16"/>
      <c r="DR28" s="16"/>
      <c r="DS28" s="16"/>
      <c r="DT28" s="16"/>
      <c r="DU28" s="16"/>
      <c r="DV28" s="16"/>
      <c r="DW28" s="16"/>
      <c r="DX28" s="16"/>
      <c r="DY28" s="16"/>
      <c r="DZ28" s="16"/>
      <c r="EA28" s="16"/>
      <c r="EB28" s="16"/>
      <c r="EC28" s="16"/>
      <c r="ED28" s="16"/>
      <c r="EE28" s="16"/>
      <c r="EF28" s="16"/>
      <c r="EG28" s="16"/>
      <c r="EH28" s="16"/>
      <c r="EI28" s="28">
        <v>27</v>
      </c>
      <c r="EJ28" s="16"/>
      <c r="EK28" s="29" t="s">
        <v>474</v>
      </c>
      <c r="EL28" s="16"/>
      <c r="EM28" s="16"/>
      <c r="EN28" s="16"/>
      <c r="EO28" s="16"/>
      <c r="EP28" s="16"/>
      <c r="EQ28" s="16"/>
      <c r="ER28" s="16"/>
      <c r="ES28" s="16"/>
      <c r="ET28" s="16"/>
      <c r="EU28" s="16"/>
      <c r="EV28" s="16"/>
      <c r="EW28" s="16"/>
      <c r="EX28" s="16"/>
      <c r="EY28" s="16"/>
      <c r="EZ28" s="16"/>
      <c r="FA28" s="16"/>
      <c r="FB28" s="16"/>
      <c r="FC28" s="16"/>
      <c r="FD28" s="16"/>
      <c r="FE28" s="16"/>
      <c r="FF28" s="16"/>
      <c r="FG28" s="16"/>
      <c r="FH28" s="16"/>
      <c r="FI28" s="16"/>
      <c r="FJ28" s="16"/>
      <c r="FK28" s="16"/>
      <c r="FL28" s="16"/>
      <c r="FM28" s="16"/>
      <c r="FN28" s="16"/>
      <c r="FO28" s="16"/>
      <c r="FP28" s="16"/>
      <c r="FQ28" s="16"/>
      <c r="FR28" s="16"/>
      <c r="FS28" s="16"/>
      <c r="FT28" s="16"/>
      <c r="FU28" s="16"/>
      <c r="FV28" s="16"/>
      <c r="FW28" s="16"/>
      <c r="FX28" s="16"/>
      <c r="FY28" s="16"/>
      <c r="FZ28" s="16"/>
      <c r="GA28" s="16"/>
      <c r="GB28" s="16"/>
      <c r="GC28" s="16"/>
      <c r="GD28" s="16"/>
      <c r="GE28" s="16"/>
      <c r="GF28" s="16"/>
      <c r="GG28" s="16"/>
      <c r="GH28" s="16"/>
      <c r="GI28" s="16"/>
      <c r="GJ28" s="16"/>
      <c r="GK28" s="16"/>
      <c r="GL28" s="16"/>
      <c r="GM28" s="16"/>
      <c r="GN28" s="16"/>
      <c r="GO28" s="16"/>
      <c r="GP28" s="16"/>
      <c r="GQ28" s="16"/>
      <c r="GR28" s="16"/>
      <c r="GS28" s="16"/>
      <c r="GT28" s="16"/>
      <c r="GU28" s="16"/>
      <c r="GV28" s="16"/>
      <c r="GW28" s="16"/>
      <c r="GX28" s="16"/>
      <c r="GY28" s="16"/>
      <c r="GZ28" s="16"/>
      <c r="HA28" s="16"/>
      <c r="HB28" s="16"/>
      <c r="HC28" s="16"/>
      <c r="HD28" s="16"/>
      <c r="HE28" s="16"/>
      <c r="HF28" s="16"/>
      <c r="HG28" s="16"/>
      <c r="HH28" s="16"/>
      <c r="HI28" s="16"/>
      <c r="HJ28" s="16"/>
      <c r="HK28" s="16"/>
      <c r="HL28" s="16"/>
      <c r="HM28" s="16"/>
      <c r="HN28" s="16"/>
      <c r="HO28" s="16"/>
      <c r="HP28" s="16"/>
      <c r="HQ28" s="16"/>
      <c r="HR28" s="16"/>
      <c r="HS28" s="16"/>
      <c r="HT28" s="16"/>
      <c r="HU28" s="16"/>
      <c r="HV28" s="16"/>
      <c r="HW28" s="16"/>
      <c r="HX28" s="16"/>
      <c r="HY28" s="16"/>
      <c r="HZ28" s="16"/>
      <c r="IA28" s="16"/>
      <c r="IB28" s="16"/>
      <c r="IC28" s="16"/>
      <c r="ID28" s="16"/>
      <c r="IE28" s="16"/>
      <c r="IF28" s="16"/>
      <c r="IG28" s="16"/>
      <c r="IH28" s="16"/>
      <c r="II28" s="16"/>
      <c r="IJ28" s="16"/>
      <c r="IK28" s="16"/>
      <c r="IL28" s="16"/>
      <c r="IM28" s="16"/>
      <c r="IN28" s="16"/>
      <c r="IO28" s="16"/>
      <c r="IP28" s="16"/>
      <c r="IQ28" s="16"/>
    </row>
    <row r="29" spans="1:251">
      <c r="A29" s="4">
        <v>28</v>
      </c>
      <c r="B29" s="6" t="s">
        <v>39</v>
      </c>
      <c r="C29" s="7">
        <v>44472.577100127317</v>
      </c>
      <c r="D29" s="6" t="s">
        <v>41</v>
      </c>
      <c r="E29" s="6" t="s">
        <v>42</v>
      </c>
      <c r="F29" s="6" t="s">
        <v>42</v>
      </c>
      <c r="G29" s="6" t="s">
        <v>68</v>
      </c>
      <c r="H29" s="6" t="s">
        <v>44</v>
      </c>
      <c r="I29" s="6" t="s">
        <v>64</v>
      </c>
      <c r="J29" s="6" t="s">
        <v>84</v>
      </c>
      <c r="K29" s="6" t="s">
        <v>47</v>
      </c>
      <c r="L29" s="6" t="s">
        <v>40</v>
      </c>
      <c r="M29" s="6" t="s">
        <v>61</v>
      </c>
      <c r="N29" s="6" t="s">
        <v>88</v>
      </c>
      <c r="O29" s="6" t="s">
        <v>58</v>
      </c>
      <c r="P29" s="6" t="s">
        <v>59</v>
      </c>
      <c r="Q29" s="6" t="s">
        <v>40</v>
      </c>
      <c r="R29" s="6" t="s">
        <v>59</v>
      </c>
      <c r="S29" s="6" t="s">
        <v>40</v>
      </c>
      <c r="T29" s="6" t="s">
        <v>60</v>
      </c>
      <c r="U29" s="6" t="s">
        <v>85</v>
      </c>
      <c r="V29" s="6" t="s">
        <v>173</v>
      </c>
      <c r="W29" s="6" t="s">
        <v>166</v>
      </c>
      <c r="X29" s="8" t="s">
        <v>167</v>
      </c>
      <c r="Y29" s="8" t="s">
        <v>167</v>
      </c>
      <c r="Z29" s="25">
        <v>28</v>
      </c>
      <c r="AA29" s="16"/>
      <c r="AB29" s="29" t="s">
        <v>475</v>
      </c>
      <c r="AC29" s="16"/>
      <c r="AD29" s="16"/>
      <c r="AE29" s="16"/>
      <c r="AF29" s="16"/>
      <c r="AG29" s="16"/>
      <c r="AH29" s="16"/>
      <c r="AI29" s="16"/>
      <c r="AJ29" s="16"/>
      <c r="AK29" s="16"/>
      <c r="AL29" s="16"/>
      <c r="AM29" s="16"/>
      <c r="AN29" s="16"/>
      <c r="AO29" s="16"/>
      <c r="AP29" s="16"/>
      <c r="AQ29" s="16"/>
      <c r="AR29" s="16"/>
      <c r="AS29" s="16"/>
      <c r="AT29" s="16"/>
      <c r="AU29" s="16"/>
      <c r="AV29" s="16"/>
      <c r="AW29" s="16"/>
      <c r="AX29" s="16"/>
      <c r="AY29" s="16"/>
      <c r="AZ29" s="16"/>
      <c r="BA29" s="16"/>
      <c r="BB29" s="16"/>
      <c r="BC29" s="16"/>
      <c r="BD29" s="16"/>
      <c r="BE29" s="16"/>
      <c r="BF29" s="16"/>
      <c r="BG29" s="16"/>
      <c r="BH29" s="16"/>
      <c r="BI29" s="16"/>
      <c r="BJ29" s="16"/>
      <c r="BK29" s="16"/>
      <c r="BL29" s="16"/>
      <c r="BM29" s="16"/>
      <c r="BN29" s="16"/>
      <c r="BO29" s="16"/>
      <c r="BP29" s="16"/>
      <c r="BQ29" s="16"/>
      <c r="BR29" s="16"/>
      <c r="BS29" s="16"/>
      <c r="BT29" s="16"/>
      <c r="BU29" s="16"/>
      <c r="BV29" s="16"/>
      <c r="BW29" s="16"/>
      <c r="BX29" s="16"/>
      <c r="BY29" s="16"/>
      <c r="BZ29" s="16"/>
      <c r="CA29" s="16"/>
      <c r="CB29" s="16"/>
      <c r="CC29" s="16"/>
      <c r="CD29" s="16"/>
      <c r="CE29" s="16"/>
      <c r="CF29" s="16"/>
      <c r="CG29" s="16"/>
      <c r="CH29" s="16"/>
      <c r="CI29" s="16"/>
      <c r="CJ29" s="16"/>
      <c r="CK29" s="16"/>
      <c r="CL29" s="16"/>
      <c r="CM29" s="16"/>
      <c r="CN29" s="16"/>
      <c r="CO29" s="16"/>
      <c r="CP29" s="16"/>
      <c r="CQ29" s="16"/>
      <c r="CR29" s="16"/>
      <c r="CS29" s="16"/>
      <c r="CT29" s="16"/>
      <c r="CU29" s="16"/>
      <c r="CV29" s="16"/>
      <c r="CW29" s="16"/>
      <c r="CX29" s="16"/>
      <c r="CY29" s="16"/>
      <c r="CZ29" s="16"/>
      <c r="DA29" s="16"/>
      <c r="DB29" s="16"/>
      <c r="DC29" s="16"/>
      <c r="DD29" s="16"/>
      <c r="DE29" s="16"/>
      <c r="DF29" s="16"/>
      <c r="DG29" s="16"/>
      <c r="DH29" s="16"/>
      <c r="DI29" s="16"/>
      <c r="DJ29" s="16"/>
      <c r="DK29" s="16"/>
      <c r="DL29" s="16"/>
      <c r="DM29" s="16"/>
      <c r="DN29" s="16"/>
      <c r="DO29" s="16"/>
      <c r="DP29" s="16"/>
      <c r="DQ29" s="16"/>
      <c r="DR29" s="16"/>
      <c r="DS29" s="16"/>
      <c r="DT29" s="16"/>
      <c r="DU29" s="16"/>
      <c r="DV29" s="16"/>
      <c r="DW29" s="16"/>
      <c r="DX29" s="16"/>
      <c r="DY29" s="16"/>
      <c r="DZ29" s="16"/>
      <c r="EA29" s="16"/>
      <c r="EB29" s="16"/>
      <c r="EC29" s="16"/>
      <c r="ED29" s="16"/>
      <c r="EE29" s="16"/>
      <c r="EF29" s="16"/>
      <c r="EG29" s="16"/>
      <c r="EH29" s="16"/>
      <c r="EI29" s="28">
        <v>28</v>
      </c>
      <c r="EJ29" s="16"/>
      <c r="EK29" s="29" t="s">
        <v>475</v>
      </c>
      <c r="EL29" s="16"/>
      <c r="EM29" s="16"/>
      <c r="EN29" s="16"/>
      <c r="EO29" s="16"/>
      <c r="EP29" s="16"/>
      <c r="EQ29" s="16"/>
      <c r="ER29" s="16"/>
      <c r="ES29" s="16"/>
      <c r="ET29" s="16"/>
      <c r="EU29" s="16"/>
      <c r="EV29" s="16"/>
      <c r="EW29" s="16"/>
      <c r="EX29" s="16"/>
      <c r="EY29" s="16"/>
      <c r="EZ29" s="16"/>
      <c r="FA29" s="16"/>
      <c r="FB29" s="16"/>
      <c r="FC29" s="16"/>
      <c r="FD29" s="16"/>
      <c r="FE29" s="16"/>
      <c r="FF29" s="16"/>
      <c r="FG29" s="16"/>
      <c r="FH29" s="16"/>
      <c r="FI29" s="16"/>
      <c r="FJ29" s="16"/>
      <c r="FK29" s="16"/>
      <c r="FL29" s="16"/>
      <c r="FM29" s="16"/>
      <c r="FN29" s="16"/>
      <c r="FO29" s="16"/>
      <c r="FP29" s="16"/>
      <c r="FQ29" s="16"/>
      <c r="FR29" s="16"/>
      <c r="FS29" s="16"/>
      <c r="FT29" s="16"/>
      <c r="FU29" s="16"/>
      <c r="FV29" s="16"/>
      <c r="FW29" s="16"/>
      <c r="FX29" s="16"/>
      <c r="FY29" s="16"/>
      <c r="FZ29" s="16"/>
      <c r="GA29" s="16"/>
      <c r="GB29" s="16"/>
      <c r="GC29" s="16"/>
      <c r="GD29" s="16"/>
      <c r="GE29" s="16"/>
      <c r="GF29" s="16"/>
      <c r="GG29" s="16"/>
      <c r="GH29" s="16"/>
      <c r="GI29" s="16"/>
      <c r="GJ29" s="16"/>
      <c r="GK29" s="16"/>
      <c r="GL29" s="16"/>
      <c r="GM29" s="16"/>
      <c r="GN29" s="16"/>
      <c r="GO29" s="16"/>
      <c r="GP29" s="16"/>
      <c r="GQ29" s="16"/>
      <c r="GR29" s="16"/>
      <c r="GS29" s="16"/>
      <c r="GT29" s="16"/>
      <c r="GU29" s="16"/>
      <c r="GV29" s="16"/>
      <c r="GW29" s="16"/>
      <c r="GX29" s="16"/>
      <c r="GY29" s="16"/>
      <c r="GZ29" s="16"/>
      <c r="HA29" s="16"/>
      <c r="HB29" s="16"/>
      <c r="HC29" s="16"/>
      <c r="HD29" s="16"/>
      <c r="HE29" s="16"/>
      <c r="HF29" s="16"/>
      <c r="HG29" s="16"/>
      <c r="HH29" s="16"/>
      <c r="HI29" s="16"/>
      <c r="HJ29" s="16"/>
      <c r="HK29" s="16"/>
      <c r="HL29" s="16"/>
      <c r="HM29" s="16"/>
      <c r="HN29" s="16"/>
      <c r="HO29" s="16"/>
      <c r="HP29" s="16"/>
      <c r="HQ29" s="16"/>
      <c r="HR29" s="16"/>
      <c r="HS29" s="16"/>
      <c r="HT29" s="16"/>
      <c r="HU29" s="16"/>
      <c r="HV29" s="16"/>
      <c r="HW29" s="16"/>
      <c r="HX29" s="16"/>
      <c r="HY29" s="16"/>
      <c r="HZ29" s="16"/>
      <c r="IA29" s="16"/>
      <c r="IB29" s="16"/>
      <c r="IC29" s="16"/>
      <c r="ID29" s="16"/>
      <c r="IE29" s="16"/>
      <c r="IF29" s="16"/>
      <c r="IG29" s="16"/>
      <c r="IH29" s="16"/>
      <c r="II29" s="16"/>
      <c r="IJ29" s="16"/>
      <c r="IK29" s="16"/>
      <c r="IL29" s="16"/>
      <c r="IM29" s="16"/>
      <c r="IN29" s="16"/>
      <c r="IO29" s="16"/>
      <c r="IP29" s="16"/>
      <c r="IQ29" s="16"/>
    </row>
    <row r="30" spans="1:251">
      <c r="A30" s="4">
        <v>29</v>
      </c>
      <c r="B30" s="6" t="s">
        <v>39</v>
      </c>
      <c r="C30" s="7">
        <v>44469.805141747682</v>
      </c>
      <c r="D30" s="6" t="s">
        <v>41</v>
      </c>
      <c r="E30" s="6" t="s">
        <v>42</v>
      </c>
      <c r="F30" s="6" t="s">
        <v>42</v>
      </c>
      <c r="G30" s="6" t="s">
        <v>68</v>
      </c>
      <c r="H30" s="6" t="s">
        <v>63</v>
      </c>
      <c r="I30" s="6" t="s">
        <v>64</v>
      </c>
      <c r="J30" s="6" t="s">
        <v>46</v>
      </c>
      <c r="K30" s="6" t="s">
        <v>47</v>
      </c>
      <c r="L30" s="6" t="s">
        <v>40</v>
      </c>
      <c r="M30" s="6" t="s">
        <v>48</v>
      </c>
      <c r="N30" s="6" t="s">
        <v>57</v>
      </c>
      <c r="O30" s="6" t="s">
        <v>58</v>
      </c>
      <c r="P30" s="6" t="s">
        <v>59</v>
      </c>
      <c r="Q30" s="6" t="s">
        <v>40</v>
      </c>
      <c r="R30" s="6" t="s">
        <v>59</v>
      </c>
      <c r="S30" s="6" t="s">
        <v>40</v>
      </c>
      <c r="T30" s="6" t="s">
        <v>60</v>
      </c>
      <c r="U30" s="6" t="s">
        <v>81</v>
      </c>
      <c r="V30" s="6" t="s">
        <v>174</v>
      </c>
      <c r="W30" s="6" t="s">
        <v>166</v>
      </c>
      <c r="X30" s="8" t="s">
        <v>167</v>
      </c>
      <c r="Y30" s="8" t="s">
        <v>167</v>
      </c>
      <c r="Z30" s="25">
        <v>29</v>
      </c>
      <c r="AA30" s="16"/>
      <c r="AB30" s="29" t="s">
        <v>476</v>
      </c>
      <c r="AC30" s="16"/>
      <c r="AD30" s="16"/>
      <c r="AE30" s="16"/>
      <c r="AF30" s="16"/>
      <c r="AG30" s="16"/>
      <c r="AH30" s="16"/>
      <c r="AI30" s="16"/>
      <c r="AJ30" s="16"/>
      <c r="AK30" s="16"/>
      <c r="AL30" s="16"/>
      <c r="AM30" s="16"/>
      <c r="AN30" s="16"/>
      <c r="AO30" s="16"/>
      <c r="AP30" s="16"/>
      <c r="AQ30" s="16"/>
      <c r="AR30" s="16"/>
      <c r="AS30" s="16"/>
      <c r="AT30" s="16"/>
      <c r="AU30" s="16"/>
      <c r="AV30" s="16"/>
      <c r="AW30" s="16"/>
      <c r="AX30" s="16"/>
      <c r="AY30" s="16"/>
      <c r="AZ30" s="16"/>
      <c r="BA30" s="16"/>
      <c r="BB30" s="16"/>
      <c r="BC30" s="16"/>
      <c r="BD30" s="16"/>
      <c r="BE30" s="16"/>
      <c r="BF30" s="16"/>
      <c r="BG30" s="16"/>
      <c r="BH30" s="16"/>
      <c r="BI30" s="16"/>
      <c r="BJ30" s="16"/>
      <c r="BK30" s="16"/>
      <c r="BL30" s="16"/>
      <c r="BM30" s="16"/>
      <c r="BN30" s="16"/>
      <c r="BO30" s="16"/>
      <c r="BP30" s="16"/>
      <c r="BQ30" s="16"/>
      <c r="BR30" s="16"/>
      <c r="BS30" s="16"/>
      <c r="BT30" s="16"/>
      <c r="BU30" s="16"/>
      <c r="BV30" s="16"/>
      <c r="BW30" s="16"/>
      <c r="BX30" s="16"/>
      <c r="BY30" s="16"/>
      <c r="BZ30" s="16"/>
      <c r="CA30" s="16"/>
      <c r="CB30" s="16"/>
      <c r="CC30" s="16"/>
      <c r="CD30" s="16"/>
      <c r="CE30" s="16"/>
      <c r="CF30" s="16"/>
      <c r="CG30" s="16"/>
      <c r="CH30" s="16"/>
      <c r="CI30" s="16"/>
      <c r="CJ30" s="16"/>
      <c r="CK30" s="16"/>
      <c r="CL30" s="16"/>
      <c r="CM30" s="16"/>
      <c r="CN30" s="16"/>
      <c r="CO30" s="16"/>
      <c r="CP30" s="16"/>
      <c r="CQ30" s="16"/>
      <c r="CR30" s="16"/>
      <c r="CS30" s="16"/>
      <c r="CT30" s="16"/>
      <c r="CU30" s="16"/>
      <c r="CV30" s="16"/>
      <c r="CW30" s="16"/>
      <c r="CX30" s="16"/>
      <c r="CY30" s="16"/>
      <c r="CZ30" s="16"/>
      <c r="DA30" s="16"/>
      <c r="DB30" s="16"/>
      <c r="DC30" s="16"/>
      <c r="DD30" s="16"/>
      <c r="DE30" s="16"/>
      <c r="DF30" s="16"/>
      <c r="DG30" s="16"/>
      <c r="DH30" s="16"/>
      <c r="DI30" s="16"/>
      <c r="DJ30" s="16"/>
      <c r="DK30" s="16"/>
      <c r="DL30" s="16"/>
      <c r="DM30" s="16"/>
      <c r="DN30" s="16"/>
      <c r="DO30" s="16"/>
      <c r="DP30" s="16"/>
      <c r="DQ30" s="16"/>
      <c r="DR30" s="16"/>
      <c r="DS30" s="16"/>
      <c r="DT30" s="16"/>
      <c r="DU30" s="16"/>
      <c r="DV30" s="16"/>
      <c r="DW30" s="16"/>
      <c r="DX30" s="16"/>
      <c r="DY30" s="16"/>
      <c r="DZ30" s="16"/>
      <c r="EA30" s="16"/>
      <c r="EB30" s="16"/>
      <c r="EC30" s="16"/>
      <c r="ED30" s="16"/>
      <c r="EE30" s="16"/>
      <c r="EF30" s="16"/>
      <c r="EG30" s="16"/>
      <c r="EH30" s="16"/>
      <c r="EI30" s="28">
        <v>29</v>
      </c>
      <c r="EJ30" s="16"/>
      <c r="EK30" s="29" t="s">
        <v>476</v>
      </c>
      <c r="EL30" s="16"/>
      <c r="EM30" s="16"/>
      <c r="EN30" s="16"/>
      <c r="EO30" s="16"/>
      <c r="EP30" s="16"/>
      <c r="EQ30" s="16"/>
      <c r="ER30" s="16"/>
      <c r="ES30" s="16"/>
      <c r="ET30" s="16"/>
      <c r="EU30" s="16"/>
      <c r="EV30" s="16"/>
      <c r="EW30" s="16"/>
      <c r="EX30" s="16"/>
      <c r="EY30" s="16"/>
      <c r="EZ30" s="16"/>
      <c r="FA30" s="16"/>
      <c r="FB30" s="16"/>
      <c r="FC30" s="16"/>
      <c r="FD30" s="16"/>
      <c r="FE30" s="16"/>
      <c r="FF30" s="16"/>
      <c r="FG30" s="16"/>
      <c r="FH30" s="16"/>
      <c r="FI30" s="16"/>
      <c r="FJ30" s="16"/>
      <c r="FK30" s="16"/>
      <c r="FL30" s="16"/>
      <c r="FM30" s="16"/>
      <c r="FN30" s="16"/>
      <c r="FO30" s="16"/>
      <c r="FP30" s="16"/>
      <c r="FQ30" s="16"/>
      <c r="FR30" s="16"/>
      <c r="FS30" s="16"/>
      <c r="FT30" s="16"/>
      <c r="FU30" s="16"/>
      <c r="FV30" s="16"/>
      <c r="FW30" s="16"/>
      <c r="FX30" s="16"/>
      <c r="FY30" s="16"/>
      <c r="FZ30" s="16"/>
      <c r="GA30" s="16"/>
      <c r="GB30" s="16"/>
      <c r="GC30" s="16"/>
      <c r="GD30" s="16"/>
      <c r="GE30" s="16"/>
      <c r="GF30" s="16"/>
      <c r="GG30" s="16"/>
      <c r="GH30" s="16"/>
      <c r="GI30" s="16"/>
      <c r="GJ30" s="16"/>
      <c r="GK30" s="16"/>
      <c r="GL30" s="16"/>
      <c r="GM30" s="16"/>
      <c r="GN30" s="16"/>
      <c r="GO30" s="16"/>
      <c r="GP30" s="16"/>
      <c r="GQ30" s="16"/>
      <c r="GR30" s="16"/>
      <c r="GS30" s="16"/>
      <c r="GT30" s="16"/>
      <c r="GU30" s="16"/>
      <c r="GV30" s="16"/>
      <c r="GW30" s="16"/>
      <c r="GX30" s="16"/>
      <c r="GY30" s="16"/>
      <c r="GZ30" s="16"/>
      <c r="HA30" s="16"/>
      <c r="HB30" s="16"/>
      <c r="HC30" s="16"/>
      <c r="HD30" s="16"/>
      <c r="HE30" s="16"/>
      <c r="HF30" s="16"/>
      <c r="HG30" s="16"/>
      <c r="HH30" s="16"/>
      <c r="HI30" s="16"/>
      <c r="HJ30" s="16"/>
      <c r="HK30" s="16"/>
      <c r="HL30" s="16"/>
      <c r="HM30" s="16"/>
      <c r="HN30" s="16"/>
      <c r="HO30" s="16"/>
      <c r="HP30" s="16"/>
      <c r="HQ30" s="16"/>
      <c r="HR30" s="16"/>
      <c r="HS30" s="16"/>
      <c r="HT30" s="16"/>
      <c r="HU30" s="16"/>
      <c r="HV30" s="16"/>
      <c r="HW30" s="16"/>
      <c r="HX30" s="16"/>
      <c r="HY30" s="16"/>
      <c r="HZ30" s="16"/>
      <c r="IA30" s="16"/>
      <c r="IB30" s="16"/>
      <c r="IC30" s="16"/>
      <c r="ID30" s="16"/>
      <c r="IE30" s="16"/>
      <c r="IF30" s="16"/>
      <c r="IG30" s="16"/>
      <c r="IH30" s="16"/>
      <c r="II30" s="16"/>
      <c r="IJ30" s="16"/>
      <c r="IK30" s="16"/>
      <c r="IL30" s="16"/>
      <c r="IM30" s="16"/>
      <c r="IN30" s="16"/>
      <c r="IO30" s="16"/>
      <c r="IP30" s="16"/>
      <c r="IQ30" s="16"/>
    </row>
    <row r="31" spans="1:251">
      <c r="A31" s="4">
        <v>30</v>
      </c>
      <c r="B31" s="6" t="s">
        <v>39</v>
      </c>
      <c r="C31" s="7">
        <v>44481.113080763891</v>
      </c>
      <c r="D31" s="6" t="s">
        <v>41</v>
      </c>
      <c r="E31" s="6" t="s">
        <v>42</v>
      </c>
      <c r="F31" s="6" t="s">
        <v>42</v>
      </c>
      <c r="G31" s="6" t="s">
        <v>73</v>
      </c>
      <c r="H31" s="6" t="s">
        <v>63</v>
      </c>
      <c r="I31" s="6" t="s">
        <v>64</v>
      </c>
      <c r="J31" s="6" t="s">
        <v>70</v>
      </c>
      <c r="K31" s="6" t="s">
        <v>65</v>
      </c>
      <c r="L31" s="6" t="s">
        <v>40</v>
      </c>
      <c r="M31" s="6" t="s">
        <v>57</v>
      </c>
      <c r="N31" s="6" t="s">
        <v>61</v>
      </c>
      <c r="O31" s="6" t="s">
        <v>58</v>
      </c>
      <c r="P31" s="6" t="s">
        <v>59</v>
      </c>
      <c r="Q31" s="6" t="s">
        <v>40</v>
      </c>
      <c r="R31" s="6" t="s">
        <v>59</v>
      </c>
      <c r="S31" s="6" t="s">
        <v>40</v>
      </c>
      <c r="T31" s="6" t="s">
        <v>60</v>
      </c>
      <c r="U31" s="6" t="s">
        <v>62</v>
      </c>
      <c r="V31" s="6" t="s">
        <v>175</v>
      </c>
      <c r="W31" s="6" t="s">
        <v>166</v>
      </c>
      <c r="X31" s="8" t="s">
        <v>167</v>
      </c>
      <c r="Y31" s="8" t="s">
        <v>167</v>
      </c>
      <c r="Z31" s="25">
        <v>30</v>
      </c>
      <c r="AA31" s="16"/>
      <c r="AB31" s="29" t="s">
        <v>477</v>
      </c>
      <c r="AC31" s="16"/>
      <c r="AD31" s="16"/>
      <c r="AE31" s="16"/>
      <c r="AF31" s="16"/>
      <c r="AG31" s="16"/>
      <c r="AH31" s="16"/>
      <c r="AI31" s="16"/>
      <c r="AJ31" s="16"/>
      <c r="AK31" s="16"/>
      <c r="AL31" s="16"/>
      <c r="AM31" s="16"/>
      <c r="AN31" s="16"/>
      <c r="AO31" s="16"/>
      <c r="AP31" s="16"/>
      <c r="AQ31" s="16"/>
      <c r="AR31" s="16"/>
      <c r="AS31" s="16"/>
      <c r="AT31" s="16"/>
      <c r="AU31" s="16"/>
      <c r="AV31" s="16"/>
      <c r="AW31" s="16"/>
      <c r="AX31" s="16"/>
      <c r="AY31" s="16"/>
      <c r="AZ31" s="16"/>
      <c r="BA31" s="16"/>
      <c r="BB31" s="16"/>
      <c r="BC31" s="16"/>
      <c r="BD31" s="16"/>
      <c r="BE31" s="16"/>
      <c r="BF31" s="16"/>
      <c r="BG31" s="16"/>
      <c r="BH31" s="16"/>
      <c r="BI31" s="16"/>
      <c r="BJ31" s="16"/>
      <c r="BK31" s="16"/>
      <c r="BL31" s="16"/>
      <c r="BM31" s="16"/>
      <c r="BN31" s="16"/>
      <c r="BO31" s="16"/>
      <c r="BP31" s="16"/>
      <c r="BQ31" s="16"/>
      <c r="BR31" s="16"/>
      <c r="BS31" s="16"/>
      <c r="BT31" s="16"/>
      <c r="BU31" s="16"/>
      <c r="BV31" s="16"/>
      <c r="BW31" s="16"/>
      <c r="BX31" s="16"/>
      <c r="BY31" s="16"/>
      <c r="BZ31" s="16"/>
      <c r="CA31" s="16"/>
      <c r="CB31" s="16"/>
      <c r="CC31" s="16"/>
      <c r="CD31" s="16"/>
      <c r="CE31" s="16"/>
      <c r="CF31" s="16"/>
      <c r="CG31" s="16"/>
      <c r="CH31" s="16"/>
      <c r="CI31" s="16"/>
      <c r="CJ31" s="16"/>
      <c r="CK31" s="16"/>
      <c r="CL31" s="16"/>
      <c r="CM31" s="16"/>
      <c r="CN31" s="16"/>
      <c r="CO31" s="16"/>
      <c r="CP31" s="16"/>
      <c r="CQ31" s="16"/>
      <c r="CR31" s="16"/>
      <c r="CS31" s="16"/>
      <c r="CT31" s="16"/>
      <c r="CU31" s="16"/>
      <c r="CV31" s="16"/>
      <c r="CW31" s="16"/>
      <c r="CX31" s="16"/>
      <c r="CY31" s="16"/>
      <c r="CZ31" s="16"/>
      <c r="DA31" s="16"/>
      <c r="DB31" s="16"/>
      <c r="DC31" s="16"/>
      <c r="DD31" s="16"/>
      <c r="DE31" s="16"/>
      <c r="DF31" s="16"/>
      <c r="DG31" s="16"/>
      <c r="DH31" s="16"/>
      <c r="DI31" s="16"/>
      <c r="DJ31" s="16"/>
      <c r="DK31" s="16"/>
      <c r="DL31" s="16"/>
      <c r="DM31" s="16"/>
      <c r="DN31" s="16"/>
      <c r="DO31" s="16"/>
      <c r="DP31" s="16"/>
      <c r="DQ31" s="16"/>
      <c r="DR31" s="16"/>
      <c r="DS31" s="16"/>
      <c r="DT31" s="16"/>
      <c r="DU31" s="16"/>
      <c r="DV31" s="16"/>
      <c r="DW31" s="16"/>
      <c r="DX31" s="16"/>
      <c r="DY31" s="16"/>
      <c r="DZ31" s="16"/>
      <c r="EA31" s="16"/>
      <c r="EB31" s="16"/>
      <c r="EC31" s="16"/>
      <c r="ED31" s="16"/>
      <c r="EE31" s="16"/>
      <c r="EF31" s="16"/>
      <c r="EG31" s="16"/>
      <c r="EH31" s="16"/>
      <c r="EI31" s="28">
        <v>30</v>
      </c>
      <c r="EJ31" s="16"/>
      <c r="EK31" s="29" t="s">
        <v>477</v>
      </c>
      <c r="EL31" s="16"/>
      <c r="EM31" s="16"/>
      <c r="EN31" s="16"/>
      <c r="EO31" s="16"/>
      <c r="EP31" s="16"/>
      <c r="EQ31" s="16"/>
      <c r="ER31" s="16"/>
      <c r="ES31" s="16"/>
      <c r="ET31" s="16"/>
      <c r="EU31" s="16"/>
      <c r="EV31" s="16"/>
      <c r="EW31" s="16"/>
      <c r="EX31" s="16"/>
      <c r="EY31" s="16"/>
      <c r="EZ31" s="16"/>
      <c r="FA31" s="16"/>
      <c r="FB31" s="16"/>
      <c r="FC31" s="16"/>
      <c r="FD31" s="16"/>
      <c r="FE31" s="16"/>
      <c r="FF31" s="16"/>
      <c r="FG31" s="16"/>
      <c r="FH31" s="16"/>
      <c r="FI31" s="16"/>
      <c r="FJ31" s="16"/>
      <c r="FK31" s="16"/>
      <c r="FL31" s="16"/>
      <c r="FM31" s="16"/>
      <c r="FN31" s="16"/>
      <c r="FO31" s="16"/>
      <c r="FP31" s="16"/>
      <c r="FQ31" s="16"/>
      <c r="FR31" s="16"/>
      <c r="FS31" s="16"/>
      <c r="FT31" s="16"/>
      <c r="FU31" s="16"/>
      <c r="FV31" s="16"/>
      <c r="FW31" s="16"/>
      <c r="FX31" s="16"/>
      <c r="FY31" s="16"/>
      <c r="FZ31" s="16"/>
      <c r="GA31" s="16"/>
      <c r="GB31" s="16"/>
      <c r="GC31" s="16"/>
      <c r="GD31" s="16"/>
      <c r="GE31" s="16"/>
      <c r="GF31" s="16"/>
      <c r="GG31" s="16"/>
      <c r="GH31" s="16"/>
      <c r="GI31" s="16"/>
      <c r="GJ31" s="16"/>
      <c r="GK31" s="16"/>
      <c r="GL31" s="16"/>
      <c r="GM31" s="16"/>
      <c r="GN31" s="16"/>
      <c r="GO31" s="16"/>
      <c r="GP31" s="16"/>
      <c r="GQ31" s="16"/>
      <c r="GR31" s="16"/>
      <c r="GS31" s="16"/>
      <c r="GT31" s="16"/>
      <c r="GU31" s="16"/>
      <c r="GV31" s="16"/>
      <c r="GW31" s="16"/>
      <c r="GX31" s="16"/>
      <c r="GY31" s="16"/>
      <c r="GZ31" s="16"/>
      <c r="HA31" s="16"/>
      <c r="HB31" s="16"/>
      <c r="HC31" s="16"/>
      <c r="HD31" s="16"/>
      <c r="HE31" s="16"/>
      <c r="HF31" s="16"/>
      <c r="HG31" s="16"/>
      <c r="HH31" s="16"/>
      <c r="HI31" s="16"/>
      <c r="HJ31" s="16"/>
      <c r="HK31" s="16"/>
      <c r="HL31" s="16"/>
      <c r="HM31" s="16"/>
      <c r="HN31" s="16"/>
      <c r="HO31" s="16"/>
      <c r="HP31" s="16"/>
      <c r="HQ31" s="16"/>
      <c r="HR31" s="16"/>
      <c r="HS31" s="16"/>
      <c r="HT31" s="16"/>
      <c r="HU31" s="16"/>
      <c r="HV31" s="16"/>
      <c r="HW31" s="16"/>
      <c r="HX31" s="16"/>
      <c r="HY31" s="16"/>
      <c r="HZ31" s="16"/>
      <c r="IA31" s="16"/>
      <c r="IB31" s="16"/>
      <c r="IC31" s="16"/>
      <c r="ID31" s="16"/>
      <c r="IE31" s="16"/>
      <c r="IF31" s="16"/>
      <c r="IG31" s="16"/>
      <c r="IH31" s="16"/>
      <c r="II31" s="16"/>
      <c r="IJ31" s="16"/>
      <c r="IK31" s="16"/>
      <c r="IL31" s="16"/>
      <c r="IM31" s="16"/>
      <c r="IN31" s="16"/>
      <c r="IO31" s="16"/>
      <c r="IP31" s="16"/>
      <c r="IQ31" s="16"/>
    </row>
    <row r="32" spans="1:251">
      <c r="A32" s="4">
        <v>31</v>
      </c>
      <c r="B32" s="6" t="s">
        <v>39</v>
      </c>
      <c r="C32" s="7">
        <v>44469.814855196761</v>
      </c>
      <c r="D32" s="6" t="s">
        <v>41</v>
      </c>
      <c r="E32" s="6" t="s">
        <v>42</v>
      </c>
      <c r="F32" s="6" t="s">
        <v>42</v>
      </c>
      <c r="G32" s="6" t="s">
        <v>68</v>
      </c>
      <c r="H32" s="6" t="s">
        <v>63</v>
      </c>
      <c r="I32" s="6" t="s">
        <v>64</v>
      </c>
      <c r="J32" s="6" t="s">
        <v>84</v>
      </c>
      <c r="K32" s="6" t="s">
        <v>65</v>
      </c>
      <c r="L32" s="6" t="s">
        <v>40</v>
      </c>
      <c r="M32" s="6" t="s">
        <v>57</v>
      </c>
      <c r="N32" s="6" t="s">
        <v>57</v>
      </c>
      <c r="O32" s="6" t="s">
        <v>58</v>
      </c>
      <c r="P32" s="6" t="s">
        <v>59</v>
      </c>
      <c r="Q32" s="6" t="s">
        <v>40</v>
      </c>
      <c r="R32" s="6" t="s">
        <v>59</v>
      </c>
      <c r="S32" s="6" t="s">
        <v>40</v>
      </c>
      <c r="T32" s="6" t="s">
        <v>60</v>
      </c>
      <c r="U32" s="6" t="s">
        <v>100</v>
      </c>
      <c r="V32" s="6" t="s">
        <v>176</v>
      </c>
      <c r="W32" s="6" t="s">
        <v>166</v>
      </c>
      <c r="X32" s="8" t="s">
        <v>167</v>
      </c>
      <c r="Y32" s="8" t="s">
        <v>167</v>
      </c>
      <c r="Z32" s="25">
        <v>31</v>
      </c>
      <c r="AA32" s="16"/>
      <c r="AB32" s="29" t="s">
        <v>478</v>
      </c>
      <c r="AC32" s="16"/>
      <c r="AD32" s="16"/>
      <c r="AE32" s="16"/>
      <c r="AF32" s="16"/>
      <c r="AG32" s="16"/>
      <c r="AH32" s="16"/>
      <c r="AI32" s="16"/>
      <c r="AJ32" s="16"/>
      <c r="AK32" s="16"/>
      <c r="AL32" s="16"/>
      <c r="AM32" s="16"/>
      <c r="AN32" s="16"/>
      <c r="AO32" s="16"/>
      <c r="AP32" s="16"/>
      <c r="AQ32" s="16"/>
      <c r="AR32" s="16"/>
      <c r="AS32" s="16"/>
      <c r="AT32" s="16"/>
      <c r="AU32" s="16"/>
      <c r="AV32" s="16"/>
      <c r="AW32" s="16"/>
      <c r="AX32" s="16"/>
      <c r="AY32" s="16"/>
      <c r="AZ32" s="16"/>
      <c r="BA32" s="16"/>
      <c r="BB32" s="16"/>
      <c r="BC32" s="16"/>
      <c r="BD32" s="16"/>
      <c r="BE32" s="16"/>
      <c r="BF32" s="16"/>
      <c r="BG32" s="16"/>
      <c r="BH32" s="16"/>
      <c r="BI32" s="16"/>
      <c r="BJ32" s="16"/>
      <c r="BK32" s="16"/>
      <c r="BL32" s="16"/>
      <c r="BM32" s="16"/>
      <c r="BN32" s="16"/>
      <c r="BO32" s="16"/>
      <c r="BP32" s="16"/>
      <c r="BQ32" s="16"/>
      <c r="BR32" s="16"/>
      <c r="BS32" s="16"/>
      <c r="BT32" s="16"/>
      <c r="BU32" s="16"/>
      <c r="BV32" s="16"/>
      <c r="BW32" s="16"/>
      <c r="BX32" s="16"/>
      <c r="BY32" s="16"/>
      <c r="BZ32" s="16"/>
      <c r="CA32" s="16"/>
      <c r="CB32" s="16"/>
      <c r="CC32" s="16"/>
      <c r="CD32" s="16"/>
      <c r="CE32" s="16"/>
      <c r="CF32" s="16"/>
      <c r="CG32" s="16"/>
      <c r="CH32" s="16"/>
      <c r="CI32" s="16"/>
      <c r="CJ32" s="16"/>
      <c r="CK32" s="16"/>
      <c r="CL32" s="16"/>
      <c r="CM32" s="16"/>
      <c r="CN32" s="16"/>
      <c r="CO32" s="16"/>
      <c r="CP32" s="16"/>
      <c r="CQ32" s="16"/>
      <c r="CR32" s="16"/>
      <c r="CS32" s="16"/>
      <c r="CT32" s="16"/>
      <c r="CU32" s="16"/>
      <c r="CV32" s="16"/>
      <c r="CW32" s="16"/>
      <c r="CX32" s="16"/>
      <c r="CY32" s="16"/>
      <c r="CZ32" s="16"/>
      <c r="DA32" s="16"/>
      <c r="DB32" s="16"/>
      <c r="DC32" s="16"/>
      <c r="DD32" s="16"/>
      <c r="DE32" s="16"/>
      <c r="DF32" s="16"/>
      <c r="DG32" s="16"/>
      <c r="DH32" s="16"/>
      <c r="DI32" s="16"/>
      <c r="DJ32" s="16"/>
      <c r="DK32" s="16"/>
      <c r="DL32" s="16"/>
      <c r="DM32" s="16"/>
      <c r="DN32" s="16"/>
      <c r="DO32" s="16"/>
      <c r="DP32" s="16"/>
      <c r="DQ32" s="16"/>
      <c r="DR32" s="16"/>
      <c r="DS32" s="16"/>
      <c r="DT32" s="16"/>
      <c r="DU32" s="16"/>
      <c r="DV32" s="16"/>
      <c r="DW32" s="16"/>
      <c r="DX32" s="16"/>
      <c r="DY32" s="16"/>
      <c r="DZ32" s="16"/>
      <c r="EA32" s="16"/>
      <c r="EB32" s="16"/>
      <c r="EC32" s="16"/>
      <c r="ED32" s="16"/>
      <c r="EE32" s="16"/>
      <c r="EF32" s="16"/>
      <c r="EG32" s="16"/>
      <c r="EH32" s="16"/>
      <c r="EI32" s="28">
        <v>31</v>
      </c>
      <c r="EJ32" s="16"/>
      <c r="EK32" s="29" t="s">
        <v>478</v>
      </c>
      <c r="EL32" s="16"/>
      <c r="EM32" s="16"/>
      <c r="EN32" s="16"/>
      <c r="EO32" s="16"/>
      <c r="EP32" s="16"/>
      <c r="EQ32" s="16"/>
      <c r="ER32" s="16"/>
      <c r="ES32" s="16"/>
      <c r="ET32" s="16"/>
      <c r="EU32" s="16"/>
      <c r="EV32" s="16"/>
      <c r="EW32" s="16"/>
      <c r="EX32" s="16"/>
      <c r="EY32" s="16"/>
      <c r="EZ32" s="16"/>
      <c r="FA32" s="16"/>
      <c r="FB32" s="16"/>
      <c r="FC32" s="16"/>
      <c r="FD32" s="16"/>
      <c r="FE32" s="16"/>
      <c r="FF32" s="16"/>
      <c r="FG32" s="16"/>
      <c r="FH32" s="16"/>
      <c r="FI32" s="16"/>
      <c r="FJ32" s="16"/>
      <c r="FK32" s="16"/>
      <c r="FL32" s="16"/>
      <c r="FM32" s="16"/>
      <c r="FN32" s="16"/>
      <c r="FO32" s="16"/>
      <c r="FP32" s="16"/>
      <c r="FQ32" s="16"/>
      <c r="FR32" s="16"/>
      <c r="FS32" s="16"/>
      <c r="FT32" s="16"/>
      <c r="FU32" s="16"/>
      <c r="FV32" s="16"/>
      <c r="FW32" s="16"/>
      <c r="FX32" s="16"/>
      <c r="FY32" s="16"/>
      <c r="FZ32" s="16"/>
      <c r="GA32" s="16"/>
      <c r="GB32" s="16"/>
      <c r="GC32" s="16"/>
      <c r="GD32" s="16"/>
      <c r="GE32" s="16"/>
      <c r="GF32" s="16"/>
      <c r="GG32" s="16"/>
      <c r="GH32" s="16"/>
      <c r="GI32" s="16"/>
      <c r="GJ32" s="16"/>
      <c r="GK32" s="16"/>
      <c r="GL32" s="16"/>
      <c r="GM32" s="16"/>
      <c r="GN32" s="16"/>
      <c r="GO32" s="16"/>
      <c r="GP32" s="16"/>
      <c r="GQ32" s="16"/>
      <c r="GR32" s="16"/>
      <c r="GS32" s="16"/>
      <c r="GT32" s="16"/>
      <c r="GU32" s="16"/>
      <c r="GV32" s="16"/>
      <c r="GW32" s="16"/>
      <c r="GX32" s="16"/>
      <c r="GY32" s="16"/>
      <c r="GZ32" s="16"/>
      <c r="HA32" s="16"/>
      <c r="HB32" s="16"/>
      <c r="HC32" s="16"/>
      <c r="HD32" s="16"/>
      <c r="HE32" s="16"/>
      <c r="HF32" s="16"/>
      <c r="HG32" s="16"/>
      <c r="HH32" s="16"/>
      <c r="HI32" s="16"/>
      <c r="HJ32" s="16"/>
      <c r="HK32" s="16"/>
      <c r="HL32" s="16"/>
      <c r="HM32" s="16"/>
      <c r="HN32" s="16"/>
      <c r="HO32" s="16"/>
      <c r="HP32" s="16"/>
      <c r="HQ32" s="16"/>
      <c r="HR32" s="16"/>
      <c r="HS32" s="16"/>
      <c r="HT32" s="16"/>
      <c r="HU32" s="16"/>
      <c r="HV32" s="16"/>
      <c r="HW32" s="16"/>
      <c r="HX32" s="16"/>
      <c r="HY32" s="16"/>
      <c r="HZ32" s="16"/>
      <c r="IA32" s="16"/>
      <c r="IB32" s="16"/>
      <c r="IC32" s="16"/>
      <c r="ID32" s="16"/>
      <c r="IE32" s="16"/>
      <c r="IF32" s="16"/>
      <c r="IG32" s="16"/>
      <c r="IH32" s="16"/>
      <c r="II32" s="16"/>
      <c r="IJ32" s="16"/>
      <c r="IK32" s="16"/>
      <c r="IL32" s="16"/>
      <c r="IM32" s="16"/>
      <c r="IN32" s="16"/>
      <c r="IO32" s="16"/>
      <c r="IP32" s="16"/>
      <c r="IQ32" s="16"/>
    </row>
    <row r="33" spans="1:251">
      <c r="A33" s="4">
        <v>32</v>
      </c>
      <c r="B33" s="6" t="s">
        <v>39</v>
      </c>
      <c r="C33" s="7">
        <v>44469.808070497682</v>
      </c>
      <c r="D33" s="6" t="s">
        <v>41</v>
      </c>
      <c r="E33" s="6" t="s">
        <v>42</v>
      </c>
      <c r="F33" s="6" t="s">
        <v>42</v>
      </c>
      <c r="G33" s="6" t="s">
        <v>68</v>
      </c>
      <c r="H33" s="6" t="s">
        <v>63</v>
      </c>
      <c r="I33" s="6" t="s">
        <v>45</v>
      </c>
      <c r="J33" s="6" t="s">
        <v>70</v>
      </c>
      <c r="K33" s="6" t="s">
        <v>65</v>
      </c>
      <c r="L33" s="6" t="s">
        <v>40</v>
      </c>
      <c r="M33" s="6" t="s">
        <v>77</v>
      </c>
      <c r="N33" s="6" t="s">
        <v>61</v>
      </c>
      <c r="O33" s="6" t="s">
        <v>58</v>
      </c>
      <c r="P33" s="6" t="s">
        <v>59</v>
      </c>
      <c r="Q33" s="6" t="s">
        <v>40</v>
      </c>
      <c r="R33" s="6" t="s">
        <v>72</v>
      </c>
      <c r="S33" s="6" t="s">
        <v>40</v>
      </c>
      <c r="T33" s="6" t="s">
        <v>60</v>
      </c>
      <c r="U33" s="6" t="s">
        <v>90</v>
      </c>
      <c r="V33" s="6" t="s">
        <v>124</v>
      </c>
      <c r="W33" s="6" t="s">
        <v>166</v>
      </c>
      <c r="X33" s="6" t="s">
        <v>166</v>
      </c>
      <c r="Y33" s="8" t="s">
        <v>167</v>
      </c>
      <c r="Z33" s="25">
        <v>32</v>
      </c>
      <c r="AA33" s="26" t="s">
        <v>90</v>
      </c>
      <c r="AB33" s="26" t="s">
        <v>479</v>
      </c>
      <c r="AC33" s="26" t="s">
        <v>480</v>
      </c>
      <c r="AD33" s="27">
        <v>26</v>
      </c>
      <c r="AE33" s="27">
        <v>171.27</v>
      </c>
      <c r="AF33" s="27">
        <v>180.018</v>
      </c>
      <c r="AG33" s="27">
        <v>7</v>
      </c>
      <c r="AH33" s="26" t="s">
        <v>481</v>
      </c>
      <c r="AI33" s="27">
        <v>12.39</v>
      </c>
      <c r="AJ33" s="27">
        <v>174.423</v>
      </c>
      <c r="AK33" s="27">
        <v>180.126</v>
      </c>
      <c r="AL33" s="27">
        <v>6</v>
      </c>
      <c r="AM33" s="26" t="s">
        <v>311</v>
      </c>
      <c r="AN33" s="27">
        <v>5.6749999999999998</v>
      </c>
      <c r="AO33" s="27">
        <v>167.15299999999999</v>
      </c>
      <c r="AP33" s="27">
        <v>180.024</v>
      </c>
      <c r="AQ33" s="27">
        <v>20</v>
      </c>
      <c r="AR33" s="26" t="s">
        <v>283</v>
      </c>
      <c r="AS33" s="27">
        <v>53.194000000000003</v>
      </c>
      <c r="AT33" s="27">
        <v>111.27</v>
      </c>
      <c r="AU33" s="27">
        <v>176.09899999999999</v>
      </c>
      <c r="AV33" s="27">
        <v>7</v>
      </c>
      <c r="AW33" s="26" t="s">
        <v>482</v>
      </c>
      <c r="AX33" s="27">
        <v>9.1180000000000003</v>
      </c>
      <c r="AY33" s="27">
        <v>79.191000000000003</v>
      </c>
      <c r="AZ33" s="27">
        <v>180.023</v>
      </c>
      <c r="BA33" s="27">
        <v>4</v>
      </c>
      <c r="BB33" s="26" t="s">
        <v>483</v>
      </c>
      <c r="BC33" s="27">
        <v>48.834000000000003</v>
      </c>
      <c r="BD33" s="27">
        <v>110.017</v>
      </c>
      <c r="BE33" s="27">
        <v>203.27600000000001</v>
      </c>
      <c r="BF33" s="27">
        <v>9</v>
      </c>
      <c r="BG33" s="26" t="s">
        <v>42</v>
      </c>
      <c r="BH33" s="26" t="s">
        <v>42</v>
      </c>
      <c r="BI33" s="26" t="s">
        <v>58</v>
      </c>
      <c r="BJ33" s="27">
        <v>39.271000000000001</v>
      </c>
      <c r="BK33" s="27">
        <v>73.597999999999999</v>
      </c>
      <c r="BL33" s="27">
        <v>75.555000000000007</v>
      </c>
      <c r="BM33" s="27">
        <v>5</v>
      </c>
      <c r="BN33" s="26" t="s">
        <v>484</v>
      </c>
      <c r="BO33" s="27">
        <v>39.194000000000003</v>
      </c>
      <c r="BP33" s="27">
        <v>175.73599999999999</v>
      </c>
      <c r="BQ33" s="27">
        <v>180.02099999999999</v>
      </c>
      <c r="BR33" s="27">
        <v>17</v>
      </c>
      <c r="BS33" s="26" t="s">
        <v>287</v>
      </c>
      <c r="BT33" s="27">
        <v>92.753</v>
      </c>
      <c r="BU33" s="27">
        <v>163.642</v>
      </c>
      <c r="BV33" s="27">
        <v>180.12</v>
      </c>
      <c r="BW33" s="27">
        <v>5</v>
      </c>
      <c r="BX33" s="26" t="s">
        <v>341</v>
      </c>
      <c r="BY33" s="27">
        <v>10.058999999999999</v>
      </c>
      <c r="BZ33" s="27">
        <v>171.87299999999999</v>
      </c>
      <c r="CA33" s="27">
        <v>179.773</v>
      </c>
      <c r="CB33" s="27">
        <v>21</v>
      </c>
      <c r="CC33" s="26" t="s">
        <v>485</v>
      </c>
      <c r="CD33" s="27">
        <v>67.417000000000002</v>
      </c>
      <c r="CE33" s="27">
        <v>149.94300000000001</v>
      </c>
      <c r="CF33" s="27">
        <v>151.16300000000001</v>
      </c>
      <c r="CG33" s="27">
        <v>5</v>
      </c>
      <c r="CH33" s="26" t="s">
        <v>224</v>
      </c>
      <c r="CI33" s="27">
        <v>49.417000000000002</v>
      </c>
      <c r="CJ33" s="27">
        <v>93.295000000000002</v>
      </c>
      <c r="CK33" s="27">
        <v>105.392</v>
      </c>
      <c r="CL33" s="27">
        <v>6</v>
      </c>
      <c r="CM33" s="26" t="s">
        <v>486</v>
      </c>
      <c r="CN33" s="27">
        <v>20.050999999999998</v>
      </c>
      <c r="CO33" s="27">
        <v>72.162000000000006</v>
      </c>
      <c r="CP33" s="27">
        <v>73.677000000000007</v>
      </c>
      <c r="CQ33" s="27">
        <v>3</v>
      </c>
      <c r="CR33" s="26" t="s">
        <v>344</v>
      </c>
      <c r="CS33" s="27">
        <v>50.04</v>
      </c>
      <c r="CT33" s="27">
        <v>80.043000000000006</v>
      </c>
      <c r="CU33" s="27">
        <v>82.203000000000003</v>
      </c>
      <c r="CV33" s="27">
        <v>3</v>
      </c>
      <c r="CW33" s="26" t="s">
        <v>292</v>
      </c>
      <c r="CX33" s="27">
        <v>4.4589999999999996</v>
      </c>
      <c r="CY33" s="27">
        <v>71.192999999999998</v>
      </c>
      <c r="CZ33" s="27">
        <v>106.29</v>
      </c>
      <c r="DA33" s="27">
        <v>2</v>
      </c>
      <c r="DB33" s="26" t="s">
        <v>487</v>
      </c>
      <c r="DC33" s="27">
        <v>29.167000000000002</v>
      </c>
      <c r="DD33" s="27">
        <v>46.639000000000003</v>
      </c>
      <c r="DE33" s="27">
        <v>47.954000000000001</v>
      </c>
      <c r="DF33" s="27">
        <v>2</v>
      </c>
      <c r="DG33" s="26" t="s">
        <v>488</v>
      </c>
      <c r="DH33" s="27">
        <v>16.417999999999999</v>
      </c>
      <c r="DI33" s="27">
        <v>78.62</v>
      </c>
      <c r="DJ33" s="27">
        <v>79.875</v>
      </c>
      <c r="DK33" s="27">
        <v>2</v>
      </c>
      <c r="DL33" s="26" t="s">
        <v>40</v>
      </c>
      <c r="DM33" s="27">
        <v>182.64699999999999</v>
      </c>
      <c r="DN33" s="27">
        <v>210.733</v>
      </c>
      <c r="DO33" s="27">
        <v>210.74100000000001</v>
      </c>
      <c r="DP33" s="27">
        <v>7</v>
      </c>
      <c r="DQ33" s="26" t="s">
        <v>231</v>
      </c>
      <c r="DR33" s="27">
        <v>167.92599999999999</v>
      </c>
      <c r="DS33" s="27">
        <v>190.51900000000001</v>
      </c>
      <c r="DT33" s="27">
        <v>192.988</v>
      </c>
      <c r="DU33" s="27">
        <v>4</v>
      </c>
      <c r="DV33" s="26" t="s">
        <v>489</v>
      </c>
      <c r="DW33" s="27">
        <v>67.697000000000003</v>
      </c>
      <c r="DX33" s="27">
        <v>87.540999999999997</v>
      </c>
      <c r="DY33" s="27">
        <v>89.995000000000005</v>
      </c>
      <c r="DZ33" s="27">
        <v>3</v>
      </c>
      <c r="EA33" s="26" t="s">
        <v>490</v>
      </c>
      <c r="EB33" s="27">
        <v>33.024999999999999</v>
      </c>
      <c r="EC33" s="27">
        <v>50.378999999999998</v>
      </c>
      <c r="ED33" s="27">
        <v>51.582999999999998</v>
      </c>
      <c r="EE33" s="27">
        <v>2</v>
      </c>
      <c r="EF33" s="26" t="s">
        <v>42</v>
      </c>
      <c r="EG33" s="27">
        <v>3258</v>
      </c>
      <c r="EH33" s="26" t="s">
        <v>234</v>
      </c>
      <c r="EI33" s="28">
        <v>32</v>
      </c>
      <c r="EJ33" s="26"/>
      <c r="EK33" s="29" t="s">
        <v>479</v>
      </c>
      <c r="EL33" s="26"/>
      <c r="EM33" s="27"/>
      <c r="EN33" s="27"/>
      <c r="EO33" s="27"/>
      <c r="EP33" s="27"/>
      <c r="EQ33" s="26"/>
      <c r="ER33" s="27"/>
      <c r="ES33" s="27"/>
      <c r="ET33" s="27"/>
      <c r="EU33" s="27"/>
      <c r="EV33" s="26"/>
      <c r="EW33" s="27"/>
      <c r="EX33" s="27"/>
      <c r="EY33" s="27"/>
      <c r="EZ33" s="27"/>
      <c r="FA33" s="26"/>
      <c r="FB33" s="27"/>
      <c r="FC33" s="27"/>
      <c r="FD33" s="27"/>
      <c r="FE33" s="27"/>
      <c r="FF33" s="26"/>
      <c r="FG33" s="27"/>
      <c r="FH33" s="27"/>
      <c r="FI33" s="27"/>
      <c r="FJ33" s="27"/>
      <c r="FK33" s="26"/>
      <c r="FL33" s="27"/>
      <c r="FM33" s="27"/>
      <c r="FN33" s="27"/>
      <c r="FO33" s="27"/>
      <c r="FP33" s="26"/>
      <c r="FQ33" s="26"/>
      <c r="FR33" s="26"/>
      <c r="FS33" s="27"/>
      <c r="FT33" s="27"/>
      <c r="FU33" s="27"/>
      <c r="FV33" s="27"/>
      <c r="FW33" s="26"/>
      <c r="FX33" s="27"/>
      <c r="FY33" s="27"/>
      <c r="FZ33" s="27"/>
      <c r="GA33" s="27"/>
      <c r="GB33" s="26"/>
      <c r="GC33" s="27"/>
      <c r="GD33" s="27"/>
      <c r="GE33" s="27"/>
      <c r="GF33" s="27"/>
      <c r="GG33" s="26"/>
      <c r="GH33" s="27"/>
      <c r="GI33" s="27"/>
      <c r="GJ33" s="27"/>
      <c r="GK33" s="27"/>
      <c r="GL33" s="26"/>
      <c r="GM33" s="27"/>
      <c r="GN33" s="27"/>
      <c r="GO33" s="27"/>
      <c r="GP33" s="27"/>
      <c r="GQ33" s="26"/>
      <c r="GR33" s="27"/>
      <c r="GS33" s="27"/>
      <c r="GT33" s="27"/>
      <c r="GU33" s="27"/>
      <c r="GV33" s="26"/>
      <c r="GW33" s="27"/>
      <c r="GX33" s="27"/>
      <c r="GY33" s="27"/>
      <c r="GZ33" s="27"/>
      <c r="HA33" s="26"/>
      <c r="HB33" s="27"/>
      <c r="HC33" s="27"/>
      <c r="HD33" s="27"/>
      <c r="HE33" s="27"/>
      <c r="HF33" s="26"/>
      <c r="HG33" s="27"/>
      <c r="HH33" s="27"/>
      <c r="HI33" s="27"/>
      <c r="HJ33" s="27"/>
      <c r="HK33" s="26"/>
      <c r="HL33" s="27"/>
      <c r="HM33" s="27"/>
      <c r="HN33" s="27"/>
      <c r="HO33" s="27"/>
      <c r="HP33" s="26"/>
      <c r="HQ33" s="27"/>
      <c r="HR33" s="27"/>
      <c r="HS33" s="27"/>
      <c r="HT33" s="27"/>
      <c r="HU33" s="26"/>
      <c r="HV33" s="27"/>
      <c r="HW33" s="27"/>
      <c r="HX33" s="27"/>
      <c r="HY33" s="27"/>
      <c r="HZ33" s="26"/>
      <c r="IA33" s="27"/>
      <c r="IB33" s="27"/>
      <c r="IC33" s="27"/>
      <c r="ID33" s="27"/>
      <c r="IE33" s="26"/>
      <c r="IF33" s="27"/>
      <c r="IG33" s="27"/>
      <c r="IH33" s="27"/>
      <c r="II33" s="27"/>
      <c r="IJ33" s="26"/>
      <c r="IK33" s="27"/>
      <c r="IL33" s="27"/>
      <c r="IM33" s="27"/>
      <c r="IN33" s="27"/>
      <c r="IO33" s="26"/>
      <c r="IP33" s="27"/>
      <c r="IQ33" s="26"/>
    </row>
    <row r="34" spans="1:251">
      <c r="A34" s="4">
        <v>33</v>
      </c>
      <c r="B34" s="6" t="s">
        <v>39</v>
      </c>
      <c r="C34" s="7">
        <v>44469.801962141202</v>
      </c>
      <c r="D34" s="6" t="s">
        <v>41</v>
      </c>
      <c r="E34" s="6" t="s">
        <v>42</v>
      </c>
      <c r="F34" s="6" t="s">
        <v>42</v>
      </c>
      <c r="G34" s="6" t="s">
        <v>54</v>
      </c>
      <c r="H34" s="6" t="s">
        <v>86</v>
      </c>
      <c r="I34" s="6" t="s">
        <v>64</v>
      </c>
      <c r="J34" s="6" t="s">
        <v>46</v>
      </c>
      <c r="K34" s="6" t="s">
        <v>65</v>
      </c>
      <c r="L34" s="6" t="s">
        <v>40</v>
      </c>
      <c r="M34" s="6" t="s">
        <v>77</v>
      </c>
      <c r="N34" s="6" t="s">
        <v>57</v>
      </c>
      <c r="O34" s="6" t="s">
        <v>58</v>
      </c>
      <c r="P34" s="6" t="s">
        <v>59</v>
      </c>
      <c r="Q34" s="6" t="s">
        <v>40</v>
      </c>
      <c r="R34" s="6" t="s">
        <v>72</v>
      </c>
      <c r="S34" s="6" t="s">
        <v>40</v>
      </c>
      <c r="T34" s="6" t="s">
        <v>60</v>
      </c>
      <c r="U34" s="6" t="s">
        <v>87</v>
      </c>
      <c r="V34" s="6" t="s">
        <v>126</v>
      </c>
      <c r="W34" s="6" t="s">
        <v>166</v>
      </c>
      <c r="X34" s="6" t="s">
        <v>166</v>
      </c>
      <c r="Y34" s="6" t="s">
        <v>166</v>
      </c>
      <c r="Z34" s="25">
        <v>33</v>
      </c>
      <c r="AA34" s="26" t="s">
        <v>87</v>
      </c>
      <c r="AB34" s="26" t="s">
        <v>491</v>
      </c>
      <c r="AC34" s="26" t="s">
        <v>214</v>
      </c>
      <c r="AD34" s="27">
        <v>105.29</v>
      </c>
      <c r="AE34" s="27">
        <v>105.29</v>
      </c>
      <c r="AF34" s="27">
        <v>120.095</v>
      </c>
      <c r="AG34" s="27">
        <v>1</v>
      </c>
      <c r="AH34" s="26" t="s">
        <v>492</v>
      </c>
      <c r="AI34" s="27">
        <v>55.98</v>
      </c>
      <c r="AJ34" s="27">
        <v>181.517</v>
      </c>
      <c r="AK34" s="27">
        <v>184.465</v>
      </c>
      <c r="AL34" s="27">
        <v>4</v>
      </c>
      <c r="AM34" s="26" t="s">
        <v>311</v>
      </c>
      <c r="AN34" s="27">
        <v>56.975999999999999</v>
      </c>
      <c r="AO34" s="27">
        <v>156.60499999999999</v>
      </c>
      <c r="AP34" s="27">
        <v>158.79400000000001</v>
      </c>
      <c r="AQ34" s="27">
        <v>4</v>
      </c>
      <c r="AR34" s="26" t="s">
        <v>283</v>
      </c>
      <c r="AS34" s="27">
        <v>49.470999999999997</v>
      </c>
      <c r="AT34" s="27">
        <v>58.664999999999999</v>
      </c>
      <c r="AU34" s="27">
        <v>61.027999999999999</v>
      </c>
      <c r="AV34" s="27">
        <v>2</v>
      </c>
      <c r="AW34" s="26" t="s">
        <v>493</v>
      </c>
      <c r="AX34" s="27">
        <v>21.146000000000001</v>
      </c>
      <c r="AY34" s="27">
        <v>73.078000000000003</v>
      </c>
      <c r="AZ34" s="27">
        <v>76.498999999999995</v>
      </c>
      <c r="BA34" s="27">
        <v>2</v>
      </c>
      <c r="BB34" s="26" t="s">
        <v>494</v>
      </c>
      <c r="BC34" s="27">
        <v>25.434999999999999</v>
      </c>
      <c r="BD34" s="27">
        <v>168.44800000000001</v>
      </c>
      <c r="BE34" s="27">
        <v>170.691</v>
      </c>
      <c r="BF34" s="27">
        <v>6</v>
      </c>
      <c r="BG34" s="26" t="s">
        <v>42</v>
      </c>
      <c r="BH34" s="26" t="s">
        <v>42</v>
      </c>
      <c r="BI34" s="26" t="s">
        <v>58</v>
      </c>
      <c r="BJ34" s="27">
        <v>37.412999999999997</v>
      </c>
      <c r="BK34" s="27">
        <v>166.44300000000001</v>
      </c>
      <c r="BL34" s="27">
        <v>192.33</v>
      </c>
      <c r="BM34" s="27">
        <v>10</v>
      </c>
      <c r="BN34" s="26" t="s">
        <v>495</v>
      </c>
      <c r="BO34" s="27">
        <v>7.1340000000000003</v>
      </c>
      <c r="BP34" s="27">
        <v>40.624000000000002</v>
      </c>
      <c r="BQ34" s="27">
        <v>45.055</v>
      </c>
      <c r="BR34" s="27">
        <v>3</v>
      </c>
      <c r="BS34" s="26" t="s">
        <v>287</v>
      </c>
      <c r="BT34" s="27">
        <v>24.757000000000001</v>
      </c>
      <c r="BU34" s="27">
        <v>45.594999999999999</v>
      </c>
      <c r="BV34" s="27">
        <v>49.658000000000001</v>
      </c>
      <c r="BW34" s="27">
        <v>3</v>
      </c>
      <c r="BX34" s="26" t="s">
        <v>496</v>
      </c>
      <c r="BY34" s="27">
        <v>3.7360000000000002</v>
      </c>
      <c r="BZ34" s="27">
        <v>113.78100000000001</v>
      </c>
      <c r="CA34" s="27">
        <v>114.453</v>
      </c>
      <c r="CB34" s="27">
        <v>8</v>
      </c>
      <c r="CC34" s="26" t="s">
        <v>497</v>
      </c>
      <c r="CD34" s="27">
        <v>30.823</v>
      </c>
      <c r="CE34" s="27">
        <v>82.332999999999998</v>
      </c>
      <c r="CF34" s="27">
        <v>141.65199999999999</v>
      </c>
      <c r="CG34" s="27">
        <v>3</v>
      </c>
      <c r="CH34" s="26" t="s">
        <v>498</v>
      </c>
      <c r="CI34" s="27">
        <v>2.58</v>
      </c>
      <c r="CJ34" s="27">
        <v>87.361999999999995</v>
      </c>
      <c r="CK34" s="27">
        <v>89.817999999999998</v>
      </c>
      <c r="CL34" s="27">
        <v>4</v>
      </c>
      <c r="CM34" s="26" t="s">
        <v>499</v>
      </c>
      <c r="CN34" s="27">
        <v>18.946000000000002</v>
      </c>
      <c r="CO34" s="27">
        <v>35.011000000000003</v>
      </c>
      <c r="CP34" s="27">
        <v>65.441999999999993</v>
      </c>
      <c r="CQ34" s="27">
        <v>3</v>
      </c>
      <c r="CR34" s="26" t="s">
        <v>500</v>
      </c>
      <c r="CS34" s="27">
        <v>47.92</v>
      </c>
      <c r="CT34" s="27">
        <v>51.524000000000001</v>
      </c>
      <c r="CU34" s="27">
        <v>57.442</v>
      </c>
      <c r="CV34" s="27">
        <v>3</v>
      </c>
      <c r="CW34" s="26" t="s">
        <v>330</v>
      </c>
      <c r="CX34" s="27">
        <v>34.825000000000003</v>
      </c>
      <c r="CY34" s="27">
        <v>69.254000000000005</v>
      </c>
      <c r="CZ34" s="27">
        <v>74.277000000000001</v>
      </c>
      <c r="DA34" s="27">
        <v>4</v>
      </c>
      <c r="DB34" s="26" t="s">
        <v>501</v>
      </c>
      <c r="DC34" s="27">
        <v>15.103</v>
      </c>
      <c r="DD34" s="27">
        <v>59.588999999999999</v>
      </c>
      <c r="DE34" s="27">
        <v>82.796999999999997</v>
      </c>
      <c r="DF34" s="27">
        <v>5</v>
      </c>
      <c r="DG34" s="26" t="s">
        <v>502</v>
      </c>
      <c r="DH34" s="27">
        <v>20.463000000000001</v>
      </c>
      <c r="DI34" s="27">
        <v>34.624000000000002</v>
      </c>
      <c r="DJ34" s="27">
        <v>158.48500000000001</v>
      </c>
      <c r="DK34" s="27">
        <v>2</v>
      </c>
      <c r="DL34" s="26" t="s">
        <v>503</v>
      </c>
      <c r="DM34" s="27">
        <v>4.0199999999999996</v>
      </c>
      <c r="DN34" s="27">
        <v>159.03200000000001</v>
      </c>
      <c r="DO34" s="27">
        <v>169.37</v>
      </c>
      <c r="DP34" s="27">
        <v>5</v>
      </c>
      <c r="DQ34" s="26" t="s">
        <v>231</v>
      </c>
      <c r="DR34" s="27">
        <v>101.429</v>
      </c>
      <c r="DS34" s="27">
        <v>133.43700000000001</v>
      </c>
      <c r="DT34" s="27">
        <v>299.69799999999998</v>
      </c>
      <c r="DU34" s="27">
        <v>4</v>
      </c>
      <c r="DV34" s="26" t="s">
        <v>504</v>
      </c>
      <c r="DW34" s="27">
        <v>40.543999999999997</v>
      </c>
      <c r="DX34" s="27">
        <v>47.045999999999999</v>
      </c>
      <c r="DY34" s="27">
        <v>409.89699999999999</v>
      </c>
      <c r="DZ34" s="27">
        <v>2</v>
      </c>
      <c r="EA34" s="26" t="s">
        <v>505</v>
      </c>
      <c r="EB34" s="27">
        <v>25.741</v>
      </c>
      <c r="EC34" s="27">
        <v>218.14099999999999</v>
      </c>
      <c r="ED34" s="27">
        <v>242.76300000000001</v>
      </c>
      <c r="EE34" s="27">
        <v>4</v>
      </c>
      <c r="EF34" s="26" t="s">
        <v>58</v>
      </c>
      <c r="EG34" s="27">
        <v>3270</v>
      </c>
      <c r="EH34" s="26" t="s">
        <v>234</v>
      </c>
      <c r="EI34" s="28">
        <v>33</v>
      </c>
      <c r="EJ34" s="26" t="s">
        <v>87</v>
      </c>
      <c r="EK34" s="26" t="s">
        <v>491</v>
      </c>
      <c r="EL34" s="26" t="s">
        <v>350</v>
      </c>
      <c r="EM34" s="27">
        <v>11.252000000000001</v>
      </c>
      <c r="EN34" s="27">
        <v>11.252000000000001</v>
      </c>
      <c r="EO34" s="27">
        <v>29.475999999999999</v>
      </c>
      <c r="EP34" s="27">
        <v>1</v>
      </c>
      <c r="EQ34" s="26" t="s">
        <v>880</v>
      </c>
      <c r="ER34" s="27">
        <v>59.808999999999997</v>
      </c>
      <c r="ES34" s="27">
        <v>181.86199999999999</v>
      </c>
      <c r="ET34" s="27">
        <v>199.76</v>
      </c>
      <c r="EU34" s="27">
        <v>2</v>
      </c>
      <c r="EV34" s="26" t="s">
        <v>311</v>
      </c>
      <c r="EW34" s="27">
        <v>3.5979999999999999</v>
      </c>
      <c r="EX34" s="27">
        <v>204.38399999999999</v>
      </c>
      <c r="EY34" s="27">
        <v>205.74600000000001</v>
      </c>
      <c r="EZ34" s="27">
        <v>3</v>
      </c>
      <c r="FA34" s="26" t="s">
        <v>250</v>
      </c>
      <c r="FB34" s="27">
        <v>0.43099999999999999</v>
      </c>
      <c r="FC34" s="27">
        <v>24.888999999999999</v>
      </c>
      <c r="FD34" s="27">
        <v>26.431000000000001</v>
      </c>
      <c r="FE34" s="27">
        <v>3</v>
      </c>
      <c r="FF34" s="26" t="s">
        <v>40</v>
      </c>
      <c r="FG34" s="27">
        <v>24.565000000000001</v>
      </c>
      <c r="FH34" s="27">
        <v>24.565000000000001</v>
      </c>
      <c r="FI34" s="27">
        <v>24.568000000000001</v>
      </c>
      <c r="FJ34" s="27">
        <v>1</v>
      </c>
      <c r="FK34" s="26" t="s">
        <v>881</v>
      </c>
      <c r="FL34" s="27">
        <v>9.2409999999999997</v>
      </c>
      <c r="FM34" s="27">
        <v>87.304000000000002</v>
      </c>
      <c r="FN34" s="27">
        <v>93.695999999999998</v>
      </c>
      <c r="FO34" s="27">
        <v>4</v>
      </c>
      <c r="FP34" s="26" t="s">
        <v>58</v>
      </c>
      <c r="FQ34" s="26" t="s">
        <v>42</v>
      </c>
      <c r="FR34" s="26" t="s">
        <v>58</v>
      </c>
      <c r="FS34" s="27">
        <v>7.3150000000000004</v>
      </c>
      <c r="FT34" s="27">
        <v>14.364000000000001</v>
      </c>
      <c r="FU34" s="27">
        <v>16.867999999999999</v>
      </c>
      <c r="FV34" s="27">
        <v>4</v>
      </c>
      <c r="FW34" s="26" t="s">
        <v>881</v>
      </c>
      <c r="FX34" s="27">
        <v>3.657</v>
      </c>
      <c r="FY34" s="27">
        <v>14.721</v>
      </c>
      <c r="FZ34" s="27">
        <v>17.170999999999999</v>
      </c>
      <c r="GA34" s="27">
        <v>3</v>
      </c>
      <c r="GB34" s="26" t="s">
        <v>254</v>
      </c>
      <c r="GC34" s="27">
        <v>14.010999999999999</v>
      </c>
      <c r="GD34" s="27">
        <v>58.02</v>
      </c>
      <c r="GE34" s="27">
        <v>60.307000000000002</v>
      </c>
      <c r="GF34" s="27">
        <v>3</v>
      </c>
      <c r="GG34" s="26" t="s">
        <v>214</v>
      </c>
      <c r="GH34" s="27">
        <v>16.745000000000001</v>
      </c>
      <c r="GI34" s="27">
        <v>16.745000000000001</v>
      </c>
      <c r="GJ34" s="27">
        <v>22.254000000000001</v>
      </c>
      <c r="GK34" s="27">
        <v>1</v>
      </c>
      <c r="GL34" s="26" t="s">
        <v>881</v>
      </c>
      <c r="GM34" s="27">
        <v>9.2710000000000008</v>
      </c>
      <c r="GN34" s="27">
        <v>9.2710000000000008</v>
      </c>
      <c r="GO34" s="27">
        <v>12.462999999999999</v>
      </c>
      <c r="GP34" s="27">
        <v>1</v>
      </c>
      <c r="GQ34" s="26" t="s">
        <v>882</v>
      </c>
      <c r="GR34" s="27">
        <v>26.745999999999999</v>
      </c>
      <c r="GS34" s="27">
        <v>26.745999999999999</v>
      </c>
      <c r="GT34" s="27">
        <v>47.935000000000002</v>
      </c>
      <c r="GU34" s="27">
        <v>1</v>
      </c>
      <c r="GV34" s="26" t="s">
        <v>543</v>
      </c>
      <c r="GW34" s="27">
        <v>69.376000000000005</v>
      </c>
      <c r="GX34" s="27">
        <v>96.688999999999993</v>
      </c>
      <c r="GY34" s="27">
        <v>100.712</v>
      </c>
      <c r="GZ34" s="27">
        <v>2</v>
      </c>
      <c r="HA34" s="26" t="s">
        <v>500</v>
      </c>
      <c r="HB34" s="27">
        <v>36.920999999999999</v>
      </c>
      <c r="HC34" s="27">
        <v>41.097000000000001</v>
      </c>
      <c r="HD34" s="27">
        <v>42.427</v>
      </c>
      <c r="HE34" s="27">
        <v>2</v>
      </c>
      <c r="HF34" s="26" t="s">
        <v>227</v>
      </c>
      <c r="HG34" s="27">
        <v>72.739999999999995</v>
      </c>
      <c r="HH34" s="27">
        <v>72.739999999999995</v>
      </c>
      <c r="HI34" s="27">
        <v>73.947999999999993</v>
      </c>
      <c r="HJ34" s="27">
        <v>1</v>
      </c>
      <c r="HK34" s="26" t="s">
        <v>274</v>
      </c>
      <c r="HL34" s="27">
        <v>13.528</v>
      </c>
      <c r="HM34" s="27">
        <v>39.624000000000002</v>
      </c>
      <c r="HN34" s="27">
        <v>41.393000000000001</v>
      </c>
      <c r="HO34" s="27">
        <v>2</v>
      </c>
      <c r="HP34" s="26" t="s">
        <v>883</v>
      </c>
      <c r="HQ34" s="27">
        <v>101.85899999999999</v>
      </c>
      <c r="HR34" s="27">
        <v>135.697</v>
      </c>
      <c r="HS34" s="27">
        <v>141.482</v>
      </c>
      <c r="HT34" s="27">
        <v>2</v>
      </c>
      <c r="HU34" s="26" t="s">
        <v>884</v>
      </c>
      <c r="HV34" s="27">
        <v>17.045999999999999</v>
      </c>
      <c r="HW34" s="27">
        <v>17.045999999999999</v>
      </c>
      <c r="HX34" s="27">
        <v>29.655000000000001</v>
      </c>
      <c r="HY34" s="27">
        <v>1</v>
      </c>
      <c r="HZ34" s="26" t="s">
        <v>277</v>
      </c>
      <c r="IA34" s="27">
        <v>51.728000000000002</v>
      </c>
      <c r="IB34" s="27">
        <v>52.88</v>
      </c>
      <c r="IC34" s="27">
        <v>54.673000000000002</v>
      </c>
      <c r="ID34" s="27">
        <v>2</v>
      </c>
      <c r="IE34" s="26" t="s">
        <v>885</v>
      </c>
      <c r="IF34" s="27">
        <v>2.0990000000000002</v>
      </c>
      <c r="IG34" s="27">
        <v>2.0990000000000002</v>
      </c>
      <c r="IH34" s="27">
        <v>6.3819999999999997</v>
      </c>
      <c r="II34" s="27">
        <v>1</v>
      </c>
      <c r="IJ34" s="26" t="s">
        <v>886</v>
      </c>
      <c r="IK34" s="27">
        <v>7.7679999999999998</v>
      </c>
      <c r="IL34" s="27">
        <v>41.404000000000003</v>
      </c>
      <c r="IM34" s="27">
        <v>65.873999999999995</v>
      </c>
      <c r="IN34" s="27">
        <v>2</v>
      </c>
      <c r="IO34" s="26" t="s">
        <v>42</v>
      </c>
      <c r="IP34" s="27">
        <v>1385</v>
      </c>
      <c r="IQ34" s="26" t="s">
        <v>234</v>
      </c>
    </row>
    <row r="35" spans="1:251">
      <c r="A35" s="4">
        <v>34</v>
      </c>
      <c r="B35" s="6" t="s">
        <v>39</v>
      </c>
      <c r="C35" s="7">
        <v>44469.799392650464</v>
      </c>
      <c r="D35" s="6" t="s">
        <v>41</v>
      </c>
      <c r="E35" s="6" t="s">
        <v>42</v>
      </c>
      <c r="F35" s="6" t="s">
        <v>42</v>
      </c>
      <c r="G35" s="6" t="s">
        <v>68</v>
      </c>
      <c r="H35" s="6" t="s">
        <v>44</v>
      </c>
      <c r="I35" s="6" t="s">
        <v>64</v>
      </c>
      <c r="J35" s="6" t="s">
        <v>84</v>
      </c>
      <c r="K35" s="6" t="s">
        <v>80</v>
      </c>
      <c r="L35" s="6" t="s">
        <v>40</v>
      </c>
      <c r="M35" s="6" t="s">
        <v>57</v>
      </c>
      <c r="N35" s="6" t="s">
        <v>61</v>
      </c>
      <c r="O35" s="6" t="s">
        <v>58</v>
      </c>
      <c r="P35" s="6" t="s">
        <v>59</v>
      </c>
      <c r="Q35" s="6" t="s">
        <v>40</v>
      </c>
      <c r="R35" s="6" t="s">
        <v>59</v>
      </c>
      <c r="S35" s="6" t="s">
        <v>40</v>
      </c>
      <c r="T35" s="6" t="s">
        <v>60</v>
      </c>
      <c r="U35" s="6" t="s">
        <v>85</v>
      </c>
      <c r="V35" s="6" t="s">
        <v>121</v>
      </c>
      <c r="W35" s="6" t="s">
        <v>166</v>
      </c>
      <c r="X35" s="6" t="s">
        <v>166</v>
      </c>
      <c r="Y35" s="6" t="s">
        <v>166</v>
      </c>
      <c r="Z35" s="25">
        <v>34</v>
      </c>
      <c r="AA35" s="26" t="s">
        <v>85</v>
      </c>
      <c r="AB35" s="26" t="s">
        <v>506</v>
      </c>
      <c r="AC35" s="26" t="s">
        <v>507</v>
      </c>
      <c r="AD35" s="27">
        <v>109.51900000000001</v>
      </c>
      <c r="AE35" s="27">
        <v>112.285</v>
      </c>
      <c r="AF35" s="27">
        <v>121.93899999999999</v>
      </c>
      <c r="AG35" s="27">
        <v>3</v>
      </c>
      <c r="AH35" s="26" t="s">
        <v>508</v>
      </c>
      <c r="AI35" s="27">
        <v>8.6509999999999998</v>
      </c>
      <c r="AJ35" s="27">
        <v>190.78800000000001</v>
      </c>
      <c r="AK35" s="27">
        <v>192.90700000000001</v>
      </c>
      <c r="AL35" s="27">
        <v>3</v>
      </c>
      <c r="AM35" s="26" t="s">
        <v>311</v>
      </c>
      <c r="AN35" s="27">
        <v>3.944</v>
      </c>
      <c r="AO35" s="27">
        <v>186.304</v>
      </c>
      <c r="AP35" s="27">
        <v>187.458</v>
      </c>
      <c r="AQ35" s="27">
        <v>4</v>
      </c>
      <c r="AR35" s="26" t="s">
        <v>239</v>
      </c>
      <c r="AS35" s="27">
        <v>3.4860000000000002</v>
      </c>
      <c r="AT35" s="27">
        <v>75.915999999999997</v>
      </c>
      <c r="AU35" s="27">
        <v>78.203999999999994</v>
      </c>
      <c r="AV35" s="27">
        <v>2</v>
      </c>
      <c r="AW35" s="26" t="s">
        <v>509</v>
      </c>
      <c r="AX35" s="27">
        <v>27.823</v>
      </c>
      <c r="AY35" s="27">
        <v>27.823</v>
      </c>
      <c r="AZ35" s="27">
        <v>125.136</v>
      </c>
      <c r="BA35" s="27">
        <v>1</v>
      </c>
      <c r="BB35" s="26" t="s">
        <v>510</v>
      </c>
      <c r="BC35" s="27">
        <v>59.737000000000002</v>
      </c>
      <c r="BD35" s="27">
        <v>59.737000000000002</v>
      </c>
      <c r="BE35" s="27">
        <v>111.958</v>
      </c>
      <c r="BF35" s="27">
        <v>1</v>
      </c>
      <c r="BG35" s="26" t="s">
        <v>58</v>
      </c>
      <c r="BH35" s="26" t="s">
        <v>42</v>
      </c>
      <c r="BI35" s="26" t="s">
        <v>42</v>
      </c>
      <c r="BJ35" s="27">
        <v>51.286999999999999</v>
      </c>
      <c r="BK35" s="27">
        <v>83.597999999999999</v>
      </c>
      <c r="BL35" s="27">
        <v>107.443</v>
      </c>
      <c r="BM35" s="27">
        <v>5</v>
      </c>
      <c r="BN35" s="26" t="s">
        <v>511</v>
      </c>
      <c r="BO35" s="27">
        <v>51.65</v>
      </c>
      <c r="BP35" s="27">
        <v>146.928</v>
      </c>
      <c r="BQ35" s="27">
        <v>147.59899999999999</v>
      </c>
      <c r="BR35" s="27">
        <v>4</v>
      </c>
      <c r="BS35" s="26" t="s">
        <v>254</v>
      </c>
      <c r="BT35" s="27">
        <v>96.150999999999996</v>
      </c>
      <c r="BU35" s="27">
        <v>168.066</v>
      </c>
      <c r="BV35" s="27">
        <v>170.61</v>
      </c>
      <c r="BW35" s="27">
        <v>2</v>
      </c>
      <c r="BX35" s="26" t="s">
        <v>327</v>
      </c>
      <c r="BY35" s="27">
        <v>11.567</v>
      </c>
      <c r="BZ35" s="27">
        <v>11.567</v>
      </c>
      <c r="CA35" s="27">
        <v>33.963999999999999</v>
      </c>
      <c r="CB35" s="27">
        <v>1</v>
      </c>
      <c r="CC35" s="26" t="s">
        <v>512</v>
      </c>
      <c r="CD35" s="27">
        <v>59.771000000000001</v>
      </c>
      <c r="CE35" s="27">
        <v>60.881999999999998</v>
      </c>
      <c r="CF35" s="27">
        <v>117.407</v>
      </c>
      <c r="CG35" s="27">
        <v>2</v>
      </c>
      <c r="CH35" s="26" t="s">
        <v>224</v>
      </c>
      <c r="CI35" s="27">
        <v>67.016999999999996</v>
      </c>
      <c r="CJ35" s="27">
        <v>72.391999999999996</v>
      </c>
      <c r="CK35" s="27">
        <v>73.497</v>
      </c>
      <c r="CL35" s="27">
        <v>2</v>
      </c>
      <c r="CM35" s="26" t="s">
        <v>513</v>
      </c>
      <c r="CN35" s="27">
        <v>78.802999999999997</v>
      </c>
      <c r="CO35" s="27">
        <v>120.383</v>
      </c>
      <c r="CP35" s="27">
        <v>157.89500000000001</v>
      </c>
      <c r="CQ35" s="27">
        <v>2</v>
      </c>
      <c r="CR35" s="26" t="s">
        <v>226</v>
      </c>
      <c r="CS35" s="27">
        <v>54.136000000000003</v>
      </c>
      <c r="CT35" s="27">
        <v>54.136000000000003</v>
      </c>
      <c r="CU35" s="27">
        <v>56.295000000000002</v>
      </c>
      <c r="CV35" s="27">
        <v>1</v>
      </c>
      <c r="CW35" s="26" t="s">
        <v>364</v>
      </c>
      <c r="CX35" s="27">
        <v>25.68</v>
      </c>
      <c r="CY35" s="27">
        <v>147.01900000000001</v>
      </c>
      <c r="CZ35" s="27">
        <v>152.25800000000001</v>
      </c>
      <c r="DA35" s="27">
        <v>5</v>
      </c>
      <c r="DB35" s="26" t="s">
        <v>514</v>
      </c>
      <c r="DC35" s="27">
        <v>22.803000000000001</v>
      </c>
      <c r="DD35" s="27">
        <v>24.181999999999999</v>
      </c>
      <c r="DE35" s="27">
        <v>46.473999999999997</v>
      </c>
      <c r="DF35" s="27">
        <v>2</v>
      </c>
      <c r="DG35" s="26" t="s">
        <v>515</v>
      </c>
      <c r="DH35" s="27">
        <v>60.156999999999996</v>
      </c>
      <c r="DI35" s="27">
        <v>60.156999999999996</v>
      </c>
      <c r="DJ35" s="27">
        <v>75.563000000000002</v>
      </c>
      <c r="DK35" s="27">
        <v>1</v>
      </c>
      <c r="DL35" s="26" t="s">
        <v>516</v>
      </c>
      <c r="DM35" s="27">
        <v>12.721</v>
      </c>
      <c r="DN35" s="27">
        <v>77.656000000000006</v>
      </c>
      <c r="DO35" s="27">
        <v>79.965000000000003</v>
      </c>
      <c r="DP35" s="27">
        <v>9</v>
      </c>
      <c r="DQ35" s="26" t="s">
        <v>334</v>
      </c>
      <c r="DR35" s="27">
        <v>121.752</v>
      </c>
      <c r="DS35" s="27">
        <v>155.41999999999999</v>
      </c>
      <c r="DT35" s="27">
        <v>157.179</v>
      </c>
      <c r="DU35" s="27">
        <v>3</v>
      </c>
      <c r="DV35" s="26" t="s">
        <v>517</v>
      </c>
      <c r="DW35" s="27">
        <v>135.399</v>
      </c>
      <c r="DX35" s="27">
        <v>305.137</v>
      </c>
      <c r="DY35" s="27">
        <v>309.29500000000002</v>
      </c>
      <c r="DZ35" s="27">
        <v>6</v>
      </c>
      <c r="EA35" s="26" t="s">
        <v>518</v>
      </c>
      <c r="EB35" s="27">
        <v>22.146000000000001</v>
      </c>
      <c r="EC35" s="27">
        <v>22.146000000000001</v>
      </c>
      <c r="ED35" s="27">
        <v>28.725000000000001</v>
      </c>
      <c r="EE35" s="27">
        <v>1</v>
      </c>
      <c r="EF35" s="26" t="s">
        <v>42</v>
      </c>
      <c r="EG35" s="27">
        <v>2729</v>
      </c>
      <c r="EH35" s="26" t="s">
        <v>234</v>
      </c>
      <c r="EI35" s="28">
        <v>34</v>
      </c>
      <c r="EJ35" s="26" t="s">
        <v>85</v>
      </c>
      <c r="EK35" s="26" t="s">
        <v>506</v>
      </c>
      <c r="EL35" s="26" t="s">
        <v>887</v>
      </c>
      <c r="EM35" s="27">
        <v>113.872</v>
      </c>
      <c r="EN35" s="27">
        <v>113.872</v>
      </c>
      <c r="EO35" s="27">
        <v>120.896</v>
      </c>
      <c r="EP35" s="27">
        <v>1</v>
      </c>
      <c r="EQ35" s="26" t="s">
        <v>888</v>
      </c>
      <c r="ER35" s="27">
        <v>152.77000000000001</v>
      </c>
      <c r="ES35" s="27">
        <v>182.57300000000001</v>
      </c>
      <c r="ET35" s="27">
        <v>320.35700000000003</v>
      </c>
      <c r="EU35" s="27">
        <v>2</v>
      </c>
      <c r="EV35" s="26" t="s">
        <v>311</v>
      </c>
      <c r="EW35" s="27">
        <v>3.2770000000000001</v>
      </c>
      <c r="EX35" s="27">
        <v>137.602</v>
      </c>
      <c r="EY35" s="27">
        <v>140.18700000000001</v>
      </c>
      <c r="EZ35" s="27">
        <v>2</v>
      </c>
      <c r="FA35" s="26" t="s">
        <v>239</v>
      </c>
      <c r="FB35" s="27">
        <v>85.632000000000005</v>
      </c>
      <c r="FC35" s="27">
        <v>85.632000000000005</v>
      </c>
      <c r="FD35" s="27">
        <v>110.504</v>
      </c>
      <c r="FE35" s="27">
        <v>1</v>
      </c>
      <c r="FF35" s="26" t="s">
        <v>312</v>
      </c>
      <c r="FG35" s="27">
        <v>3.032</v>
      </c>
      <c r="FH35" s="27">
        <v>45.140999999999998</v>
      </c>
      <c r="FI35" s="27">
        <v>120.819</v>
      </c>
      <c r="FJ35" s="27">
        <v>4</v>
      </c>
      <c r="FK35" s="26" t="s">
        <v>889</v>
      </c>
      <c r="FL35" s="27">
        <v>53.582999999999998</v>
      </c>
      <c r="FM35" s="27">
        <v>511.51100000000002</v>
      </c>
      <c r="FN35" s="27">
        <v>528.97400000000005</v>
      </c>
      <c r="FO35" s="27">
        <v>15</v>
      </c>
      <c r="FP35" s="26" t="s">
        <v>58</v>
      </c>
      <c r="FQ35" s="26" t="s">
        <v>42</v>
      </c>
      <c r="FR35" s="26" t="s">
        <v>42</v>
      </c>
      <c r="FS35" s="27">
        <v>76.239000000000004</v>
      </c>
      <c r="FT35" s="27">
        <v>131.613</v>
      </c>
      <c r="FU35" s="27">
        <v>133.029</v>
      </c>
      <c r="FV35" s="27">
        <v>4</v>
      </c>
      <c r="FW35" s="26" t="s">
        <v>890</v>
      </c>
      <c r="FX35" s="27">
        <v>25.745999999999999</v>
      </c>
      <c r="FY35" s="27">
        <v>99.587999999999994</v>
      </c>
      <c r="FZ35" s="27">
        <v>114.869</v>
      </c>
      <c r="GA35" s="27">
        <v>6</v>
      </c>
      <c r="GB35" s="26" t="s">
        <v>254</v>
      </c>
      <c r="GC35" s="27">
        <v>2.76</v>
      </c>
      <c r="GD35" s="27">
        <v>159.37100000000001</v>
      </c>
      <c r="GE35" s="27">
        <v>161.37</v>
      </c>
      <c r="GF35" s="27">
        <v>2</v>
      </c>
      <c r="GG35" s="26" t="s">
        <v>254</v>
      </c>
      <c r="GH35" s="27">
        <v>5.3819999999999997</v>
      </c>
      <c r="GI35" s="27">
        <v>5.3819999999999997</v>
      </c>
      <c r="GJ35" s="27">
        <v>41.119</v>
      </c>
      <c r="GK35" s="27">
        <v>1</v>
      </c>
      <c r="GL35" s="26" t="s">
        <v>891</v>
      </c>
      <c r="GM35" s="27">
        <v>55.595999999999997</v>
      </c>
      <c r="GN35" s="27">
        <v>407.93900000000002</v>
      </c>
      <c r="GO35" s="27">
        <v>413.07100000000003</v>
      </c>
      <c r="GP35" s="27">
        <v>39</v>
      </c>
      <c r="GQ35" s="26" t="s">
        <v>256</v>
      </c>
      <c r="GR35" s="27">
        <v>65.784000000000006</v>
      </c>
      <c r="GS35" s="27">
        <v>67.231999999999999</v>
      </c>
      <c r="GT35" s="27">
        <v>89.242999999999995</v>
      </c>
      <c r="GU35" s="27">
        <v>2</v>
      </c>
      <c r="GV35" s="26" t="s">
        <v>317</v>
      </c>
      <c r="GW35" s="27">
        <v>44.220999999999997</v>
      </c>
      <c r="GX35" s="27">
        <v>44.220999999999997</v>
      </c>
      <c r="GY35" s="27">
        <v>76.936999999999998</v>
      </c>
      <c r="GZ35" s="27">
        <v>1</v>
      </c>
      <c r="HA35" s="26" t="s">
        <v>226</v>
      </c>
      <c r="HB35" s="27">
        <v>106.92</v>
      </c>
      <c r="HC35" s="27">
        <v>106.92</v>
      </c>
      <c r="HD35" s="27">
        <v>111.755</v>
      </c>
      <c r="HE35" s="27">
        <v>1</v>
      </c>
      <c r="HF35" s="26" t="s">
        <v>227</v>
      </c>
      <c r="HG35" s="27">
        <v>98.977000000000004</v>
      </c>
      <c r="HH35" s="27">
        <v>122.22499999999999</v>
      </c>
      <c r="HI35" s="27">
        <v>124.29300000000001</v>
      </c>
      <c r="HJ35" s="27">
        <v>15</v>
      </c>
      <c r="HK35" s="26" t="s">
        <v>426</v>
      </c>
      <c r="HL35" s="27">
        <v>8.0389999999999997</v>
      </c>
      <c r="HM35" s="27">
        <v>30.815000000000001</v>
      </c>
      <c r="HN35" s="27">
        <v>67.694999999999993</v>
      </c>
      <c r="HO35" s="27">
        <v>4</v>
      </c>
      <c r="HP35" s="26" t="s">
        <v>892</v>
      </c>
      <c r="HQ35" s="27">
        <v>17.268999999999998</v>
      </c>
      <c r="HR35" s="27">
        <v>31.47</v>
      </c>
      <c r="HS35" s="27">
        <v>105.789</v>
      </c>
      <c r="HT35" s="27">
        <v>5</v>
      </c>
      <c r="HU35" s="26" t="s">
        <v>893</v>
      </c>
      <c r="HV35" s="27">
        <v>7.827</v>
      </c>
      <c r="HW35" s="27">
        <v>7.827</v>
      </c>
      <c r="HX35" s="27">
        <v>27.873000000000001</v>
      </c>
      <c r="HY35" s="27">
        <v>1</v>
      </c>
      <c r="HZ35" s="26" t="s">
        <v>231</v>
      </c>
      <c r="IA35" s="27">
        <v>4.6239999999999997</v>
      </c>
      <c r="IB35" s="27">
        <v>4.6239999999999997</v>
      </c>
      <c r="IC35" s="27">
        <v>5.7450000000000001</v>
      </c>
      <c r="ID35" s="27">
        <v>1</v>
      </c>
      <c r="IE35" s="26" t="s">
        <v>429</v>
      </c>
      <c r="IF35" s="27">
        <v>5.5430000000000001</v>
      </c>
      <c r="IG35" s="27">
        <v>5.5430000000000001</v>
      </c>
      <c r="IH35" s="27">
        <v>22.943000000000001</v>
      </c>
      <c r="II35" s="27">
        <v>1</v>
      </c>
      <c r="IJ35" s="26" t="s">
        <v>571</v>
      </c>
      <c r="IK35" s="27">
        <v>48.139000000000003</v>
      </c>
      <c r="IL35" s="27">
        <v>48.139000000000003</v>
      </c>
      <c r="IM35" s="27">
        <v>56.301000000000002</v>
      </c>
      <c r="IN35" s="27">
        <v>1</v>
      </c>
      <c r="IO35" s="26" t="s">
        <v>42</v>
      </c>
      <c r="IP35" s="27">
        <v>3055</v>
      </c>
      <c r="IQ35" s="26" t="s">
        <v>234</v>
      </c>
    </row>
    <row r="36" spans="1:251">
      <c r="A36" s="4">
        <v>35</v>
      </c>
      <c r="B36" s="6"/>
      <c r="C36" s="7"/>
      <c r="D36" s="6"/>
      <c r="E36" s="6"/>
      <c r="F36" s="6"/>
      <c r="G36" s="6"/>
      <c r="H36" s="6"/>
      <c r="I36" s="6"/>
      <c r="J36" s="6"/>
      <c r="K36" s="6"/>
      <c r="L36" s="6"/>
      <c r="M36" s="6"/>
      <c r="N36" s="6"/>
      <c r="O36" s="6"/>
      <c r="P36" s="6"/>
      <c r="Q36" s="6"/>
      <c r="R36" s="6"/>
      <c r="S36" s="6"/>
      <c r="T36" s="6"/>
      <c r="U36" s="6"/>
      <c r="V36" s="6" t="s">
        <v>163</v>
      </c>
      <c r="W36" s="30" t="s">
        <v>167</v>
      </c>
      <c r="X36" s="6" t="s">
        <v>166</v>
      </c>
      <c r="Y36" s="6" t="s">
        <v>166</v>
      </c>
      <c r="Z36" s="25">
        <v>35</v>
      </c>
      <c r="AA36" s="26" t="s">
        <v>87</v>
      </c>
      <c r="AB36" s="26" t="s">
        <v>519</v>
      </c>
      <c r="AC36" s="26" t="s">
        <v>520</v>
      </c>
      <c r="AD36" s="27">
        <v>6.8730000000000002</v>
      </c>
      <c r="AE36" s="27">
        <v>85.832999999999998</v>
      </c>
      <c r="AF36" s="27">
        <v>87.108999999999995</v>
      </c>
      <c r="AG36" s="27">
        <v>4</v>
      </c>
      <c r="AH36" s="26" t="s">
        <v>40</v>
      </c>
      <c r="AI36" s="27">
        <v>25.009</v>
      </c>
      <c r="AJ36" s="27">
        <v>152.113</v>
      </c>
      <c r="AK36" s="27">
        <v>152.11600000000001</v>
      </c>
      <c r="AL36" s="27">
        <v>5</v>
      </c>
      <c r="AM36" s="26" t="s">
        <v>311</v>
      </c>
      <c r="AN36" s="27">
        <v>6.6449999999999996</v>
      </c>
      <c r="AO36" s="27">
        <v>70.260000000000005</v>
      </c>
      <c r="AP36" s="27">
        <v>71.248999999999995</v>
      </c>
      <c r="AQ36" s="27">
        <v>5</v>
      </c>
      <c r="AR36" s="26" t="s">
        <v>250</v>
      </c>
      <c r="AS36" s="27">
        <v>33.241</v>
      </c>
      <c r="AT36" s="27">
        <v>78.350999999999999</v>
      </c>
      <c r="AU36" s="27">
        <v>79.27</v>
      </c>
      <c r="AV36" s="27">
        <v>8</v>
      </c>
      <c r="AW36" s="26" t="s">
        <v>521</v>
      </c>
      <c r="AX36" s="27">
        <v>35.094000000000001</v>
      </c>
      <c r="AY36" s="27">
        <v>110.961</v>
      </c>
      <c r="AZ36" s="27">
        <v>111.982</v>
      </c>
      <c r="BA36" s="27">
        <v>9</v>
      </c>
      <c r="BB36" s="26" t="s">
        <v>40</v>
      </c>
      <c r="BC36" s="27">
        <v>37.112000000000002</v>
      </c>
      <c r="BD36" s="27">
        <v>48.113</v>
      </c>
      <c r="BE36" s="27">
        <v>48.116999999999997</v>
      </c>
      <c r="BF36" s="27">
        <v>4</v>
      </c>
      <c r="BG36" s="26" t="s">
        <v>58</v>
      </c>
      <c r="BH36" s="26" t="s">
        <v>58</v>
      </c>
      <c r="BI36" s="26" t="s">
        <v>58</v>
      </c>
      <c r="BJ36" s="27">
        <v>42.801000000000002</v>
      </c>
      <c r="BK36" s="27">
        <v>205.10400000000001</v>
      </c>
      <c r="BL36" s="27">
        <v>206.07599999999999</v>
      </c>
      <c r="BM36" s="27">
        <v>12</v>
      </c>
      <c r="BN36" s="26" t="s">
        <v>40</v>
      </c>
      <c r="BO36" s="27">
        <v>23.02</v>
      </c>
      <c r="BP36" s="27">
        <v>37.149000000000001</v>
      </c>
      <c r="BQ36" s="27">
        <v>37.154000000000003</v>
      </c>
      <c r="BR36" s="27">
        <v>3</v>
      </c>
      <c r="BS36" s="26" t="s">
        <v>254</v>
      </c>
      <c r="BT36" s="27">
        <v>16.594999999999999</v>
      </c>
      <c r="BU36" s="27">
        <v>90.602000000000004</v>
      </c>
      <c r="BV36" s="27">
        <v>91.721000000000004</v>
      </c>
      <c r="BW36" s="27">
        <v>12</v>
      </c>
      <c r="BX36" s="26" t="s">
        <v>522</v>
      </c>
      <c r="BY36" s="27">
        <v>9.4540000000000006</v>
      </c>
      <c r="BZ36" s="27">
        <v>96.507999999999996</v>
      </c>
      <c r="CA36" s="27">
        <v>100.32299999999999</v>
      </c>
      <c r="CB36" s="27">
        <v>6</v>
      </c>
      <c r="CC36" s="26" t="s">
        <v>411</v>
      </c>
      <c r="CD36" s="27">
        <v>31.619</v>
      </c>
      <c r="CE36" s="27">
        <v>165.376</v>
      </c>
      <c r="CF36" s="27">
        <v>166.30500000000001</v>
      </c>
      <c r="CG36" s="27">
        <v>7</v>
      </c>
      <c r="CH36" s="26" t="s">
        <v>224</v>
      </c>
      <c r="CI36" s="27">
        <v>68.52</v>
      </c>
      <c r="CJ36" s="27">
        <v>111.735</v>
      </c>
      <c r="CK36" s="27">
        <v>112.315</v>
      </c>
      <c r="CL36" s="27">
        <v>6</v>
      </c>
      <c r="CM36" s="26" t="s">
        <v>523</v>
      </c>
      <c r="CN36" s="27">
        <v>17.05</v>
      </c>
      <c r="CO36" s="27">
        <v>103.69</v>
      </c>
      <c r="CP36" s="27">
        <v>104.714</v>
      </c>
      <c r="CQ36" s="27">
        <v>3</v>
      </c>
      <c r="CR36" s="26" t="s">
        <v>273</v>
      </c>
      <c r="CS36" s="27">
        <v>4.2149999999999999</v>
      </c>
      <c r="CT36" s="27">
        <v>262.27800000000002</v>
      </c>
      <c r="CU36" s="27">
        <v>263.00799999999998</v>
      </c>
      <c r="CV36" s="27">
        <v>6</v>
      </c>
      <c r="CW36" s="26" t="s">
        <v>292</v>
      </c>
      <c r="CX36" s="27">
        <v>15.916</v>
      </c>
      <c r="CY36" s="27">
        <v>82.534999999999997</v>
      </c>
      <c r="CZ36" s="27">
        <v>83.278999999999996</v>
      </c>
      <c r="DA36" s="27">
        <v>8</v>
      </c>
      <c r="DB36" s="26" t="s">
        <v>331</v>
      </c>
      <c r="DC36" s="27">
        <v>34.951999999999998</v>
      </c>
      <c r="DD36" s="27">
        <v>81.522000000000006</v>
      </c>
      <c r="DE36" s="27">
        <v>82.418999999999997</v>
      </c>
      <c r="DF36" s="27">
        <v>6</v>
      </c>
      <c r="DG36" s="26" t="s">
        <v>40</v>
      </c>
      <c r="DH36" s="27">
        <v>33.729999999999997</v>
      </c>
      <c r="DI36" s="27">
        <v>44.207000000000001</v>
      </c>
      <c r="DJ36" s="27">
        <v>44.21</v>
      </c>
      <c r="DK36" s="27">
        <v>6</v>
      </c>
      <c r="DL36" s="26" t="s">
        <v>524</v>
      </c>
      <c r="DM36" s="27">
        <v>17.123000000000001</v>
      </c>
      <c r="DN36" s="27">
        <v>57.463999999999999</v>
      </c>
      <c r="DO36" s="27">
        <v>58.487000000000002</v>
      </c>
      <c r="DP36" s="27">
        <v>8</v>
      </c>
      <c r="DQ36" s="26" t="s">
        <v>398</v>
      </c>
      <c r="DR36" s="27">
        <v>19.972000000000001</v>
      </c>
      <c r="DS36" s="27">
        <v>89.058999999999997</v>
      </c>
      <c r="DT36" s="27">
        <v>90.697999999999993</v>
      </c>
      <c r="DU36" s="27">
        <v>3</v>
      </c>
      <c r="DV36" s="26" t="s">
        <v>525</v>
      </c>
      <c r="DW36" s="27">
        <v>4.665</v>
      </c>
      <c r="DX36" s="27">
        <v>155.601</v>
      </c>
      <c r="DY36" s="27">
        <v>156.42500000000001</v>
      </c>
      <c r="DZ36" s="27">
        <v>7</v>
      </c>
      <c r="EA36" s="26" t="s">
        <v>526</v>
      </c>
      <c r="EB36" s="27">
        <v>58.137999999999998</v>
      </c>
      <c r="EC36" s="27">
        <v>74.144999999999996</v>
      </c>
      <c r="ED36" s="27">
        <v>75.491</v>
      </c>
      <c r="EE36" s="27">
        <v>2</v>
      </c>
      <c r="EF36" s="26" t="s">
        <v>42</v>
      </c>
      <c r="EG36" s="27">
        <v>2396</v>
      </c>
      <c r="EH36" s="26" t="s">
        <v>234</v>
      </c>
      <c r="EI36" s="28">
        <v>35</v>
      </c>
      <c r="EJ36" s="26" t="s">
        <v>87</v>
      </c>
      <c r="EK36" s="26" t="s">
        <v>519</v>
      </c>
      <c r="EL36" s="26" t="s">
        <v>894</v>
      </c>
      <c r="EM36" s="27">
        <v>2.4590000000000001</v>
      </c>
      <c r="EN36" s="27">
        <v>37.250999999999998</v>
      </c>
      <c r="EO36" s="27">
        <v>39.134</v>
      </c>
      <c r="EP36" s="27">
        <v>3</v>
      </c>
      <c r="EQ36" s="26" t="s">
        <v>895</v>
      </c>
      <c r="ER36" s="27">
        <v>3.4769999999999999</v>
      </c>
      <c r="ES36" s="27">
        <v>144.96199999999999</v>
      </c>
      <c r="ET36" s="27">
        <v>146.23500000000001</v>
      </c>
      <c r="EU36" s="27">
        <v>6</v>
      </c>
      <c r="EV36" s="26" t="s">
        <v>380</v>
      </c>
      <c r="EW36" s="27">
        <v>21.084</v>
      </c>
      <c r="EX36" s="27">
        <v>62.22</v>
      </c>
      <c r="EY36" s="27">
        <v>64.061999999999998</v>
      </c>
      <c r="EZ36" s="27">
        <v>5</v>
      </c>
      <c r="FA36" s="26" t="s">
        <v>250</v>
      </c>
      <c r="FB36" s="27">
        <v>28.628</v>
      </c>
      <c r="FC36" s="27">
        <v>58.235999999999997</v>
      </c>
      <c r="FD36" s="27">
        <v>59.085999999999999</v>
      </c>
      <c r="FE36" s="27">
        <v>5</v>
      </c>
      <c r="FF36" s="26" t="s">
        <v>40</v>
      </c>
      <c r="FG36" s="27">
        <v>98.212999999999994</v>
      </c>
      <c r="FH36" s="27">
        <v>98.212999999999994</v>
      </c>
      <c r="FI36" s="27">
        <v>98.216999999999999</v>
      </c>
      <c r="FJ36" s="27">
        <v>1</v>
      </c>
      <c r="FK36" s="26" t="s">
        <v>40</v>
      </c>
      <c r="FL36" s="27">
        <v>6.2380000000000004</v>
      </c>
      <c r="FM36" s="27">
        <v>8.59</v>
      </c>
      <c r="FN36" s="27">
        <v>8.593</v>
      </c>
      <c r="FO36" s="27">
        <v>2</v>
      </c>
      <c r="FP36" s="26" t="s">
        <v>58</v>
      </c>
      <c r="FQ36" s="26" t="s">
        <v>42</v>
      </c>
      <c r="FR36" s="26" t="s">
        <v>42</v>
      </c>
      <c r="FS36" s="27">
        <v>1.379</v>
      </c>
      <c r="FT36" s="27">
        <v>38.881999999999998</v>
      </c>
      <c r="FU36" s="27">
        <v>40.133000000000003</v>
      </c>
      <c r="FV36" s="27">
        <v>6</v>
      </c>
      <c r="FW36" s="26" t="s">
        <v>40</v>
      </c>
      <c r="FX36" s="27">
        <v>4.3390000000000004</v>
      </c>
      <c r="FY36" s="27">
        <v>7.875</v>
      </c>
      <c r="FZ36" s="27">
        <v>7.8780000000000001</v>
      </c>
      <c r="GA36" s="27">
        <v>2</v>
      </c>
      <c r="GB36" s="26" t="s">
        <v>221</v>
      </c>
      <c r="GC36" s="27">
        <v>33.066000000000003</v>
      </c>
      <c r="GD36" s="27">
        <v>47.857999999999997</v>
      </c>
      <c r="GE36" s="27">
        <v>48.643999999999998</v>
      </c>
      <c r="GF36" s="27">
        <v>5</v>
      </c>
      <c r="GG36" s="26" t="s">
        <v>40</v>
      </c>
      <c r="GH36" s="27">
        <v>7.8140000000000001</v>
      </c>
      <c r="GI36" s="27">
        <v>33.927</v>
      </c>
      <c r="GJ36" s="27">
        <v>33.93</v>
      </c>
      <c r="GK36" s="27">
        <v>3</v>
      </c>
      <c r="GL36" s="26" t="s">
        <v>411</v>
      </c>
      <c r="GM36" s="27">
        <v>81.668999999999997</v>
      </c>
      <c r="GN36" s="27">
        <v>81.668999999999997</v>
      </c>
      <c r="GO36" s="27">
        <v>87.799000000000007</v>
      </c>
      <c r="GP36" s="27">
        <v>1</v>
      </c>
      <c r="GQ36" s="26" t="s">
        <v>224</v>
      </c>
      <c r="GR36" s="27">
        <v>9.1050000000000004</v>
      </c>
      <c r="GS36" s="27">
        <v>24.632000000000001</v>
      </c>
      <c r="GT36" s="27">
        <v>30.914000000000001</v>
      </c>
      <c r="GU36" s="27">
        <v>2</v>
      </c>
      <c r="GV36" s="26" t="s">
        <v>374</v>
      </c>
      <c r="GW36" s="27">
        <v>44.203000000000003</v>
      </c>
      <c r="GX36" s="27">
        <v>44.203000000000003</v>
      </c>
      <c r="GY36" s="27">
        <v>72.325000000000003</v>
      </c>
      <c r="GZ36" s="27">
        <v>1</v>
      </c>
      <c r="HA36" s="26" t="s">
        <v>273</v>
      </c>
      <c r="HB36" s="27">
        <v>15.455</v>
      </c>
      <c r="HC36" s="27">
        <v>25.039000000000001</v>
      </c>
      <c r="HD36" s="27">
        <v>25.416</v>
      </c>
      <c r="HE36" s="27">
        <v>6</v>
      </c>
      <c r="HF36" s="26" t="s">
        <v>330</v>
      </c>
      <c r="HG36" s="27">
        <v>26.335999999999999</v>
      </c>
      <c r="HH36" s="27">
        <v>45.247999999999998</v>
      </c>
      <c r="HI36" s="27">
        <v>48.098999999999997</v>
      </c>
      <c r="HJ36" s="27">
        <v>3</v>
      </c>
      <c r="HK36" s="26" t="s">
        <v>896</v>
      </c>
      <c r="HL36" s="27">
        <v>12.933</v>
      </c>
      <c r="HM36" s="27">
        <v>12.933</v>
      </c>
      <c r="HN36" s="27">
        <v>16.324000000000002</v>
      </c>
      <c r="HO36" s="27">
        <v>1</v>
      </c>
      <c r="HP36" s="26" t="s">
        <v>40</v>
      </c>
      <c r="HQ36" s="27">
        <v>3.4740000000000002</v>
      </c>
      <c r="HR36" s="27">
        <v>5.8019999999999996</v>
      </c>
      <c r="HS36" s="27">
        <v>5.8049999999999997</v>
      </c>
      <c r="HT36" s="27">
        <v>2</v>
      </c>
      <c r="HU36" s="26" t="s">
        <v>40</v>
      </c>
      <c r="HV36" s="27">
        <v>4.9160000000000004</v>
      </c>
      <c r="HW36" s="27">
        <v>8.5879999999999992</v>
      </c>
      <c r="HX36" s="27">
        <v>8.5909999999999993</v>
      </c>
      <c r="HY36" s="27">
        <v>3</v>
      </c>
      <c r="HZ36" s="26" t="s">
        <v>398</v>
      </c>
      <c r="IA36" s="27">
        <v>2.7610000000000001</v>
      </c>
      <c r="IB36" s="27">
        <v>5.7770000000000001</v>
      </c>
      <c r="IC36" s="27">
        <v>6.766</v>
      </c>
      <c r="ID36" s="27">
        <v>3</v>
      </c>
      <c r="IE36" s="26" t="s">
        <v>421</v>
      </c>
      <c r="IF36" s="27">
        <v>5.0549999999999997</v>
      </c>
      <c r="IG36" s="27">
        <v>6.1319999999999997</v>
      </c>
      <c r="IH36" s="27">
        <v>11.548999999999999</v>
      </c>
      <c r="II36" s="27">
        <v>2</v>
      </c>
      <c r="IJ36" s="26" t="s">
        <v>526</v>
      </c>
      <c r="IK36" s="27">
        <v>40.421999999999997</v>
      </c>
      <c r="IL36" s="27">
        <v>40.421999999999997</v>
      </c>
      <c r="IM36" s="27">
        <v>55.350999999999999</v>
      </c>
      <c r="IN36" s="27">
        <v>1</v>
      </c>
      <c r="IO36" s="26" t="s">
        <v>42</v>
      </c>
      <c r="IP36" s="27">
        <v>1116</v>
      </c>
      <c r="IQ36" s="26" t="s">
        <v>234</v>
      </c>
    </row>
    <row r="37" spans="1:251">
      <c r="A37" s="4">
        <v>36</v>
      </c>
      <c r="B37" s="6" t="s">
        <v>39</v>
      </c>
      <c r="C37" s="7">
        <v>44469.806629108796</v>
      </c>
      <c r="D37" s="6" t="s">
        <v>41</v>
      </c>
      <c r="E37" s="6" t="s">
        <v>42</v>
      </c>
      <c r="F37" s="6" t="s">
        <v>42</v>
      </c>
      <c r="G37" s="6" t="s">
        <v>68</v>
      </c>
      <c r="H37" s="6" t="s">
        <v>44</v>
      </c>
      <c r="I37" s="6" t="s">
        <v>64</v>
      </c>
      <c r="J37" s="6" t="s">
        <v>84</v>
      </c>
      <c r="K37" s="6" t="s">
        <v>82</v>
      </c>
      <c r="L37" s="6" t="s">
        <v>40</v>
      </c>
      <c r="M37" s="6" t="s">
        <v>57</v>
      </c>
      <c r="N37" s="6" t="s">
        <v>57</v>
      </c>
      <c r="O37" s="6" t="s">
        <v>58</v>
      </c>
      <c r="P37" s="6" t="s">
        <v>59</v>
      </c>
      <c r="Q37" s="6" t="s">
        <v>40</v>
      </c>
      <c r="R37" s="6" t="s">
        <v>59</v>
      </c>
      <c r="S37" s="6" t="s">
        <v>40</v>
      </c>
      <c r="T37" s="6" t="s">
        <v>60</v>
      </c>
      <c r="U37" s="6" t="s">
        <v>85</v>
      </c>
      <c r="V37" s="6" t="s">
        <v>133</v>
      </c>
      <c r="W37" s="6" t="s">
        <v>166</v>
      </c>
      <c r="X37" s="6" t="s">
        <v>166</v>
      </c>
      <c r="Y37" s="6" t="s">
        <v>166</v>
      </c>
      <c r="Z37" s="25">
        <v>36</v>
      </c>
      <c r="AA37" s="26" t="s">
        <v>85</v>
      </c>
      <c r="AB37" s="26" t="s">
        <v>527</v>
      </c>
      <c r="AC37" s="26" t="s">
        <v>528</v>
      </c>
      <c r="AD37" s="27">
        <v>6.4749999999999996</v>
      </c>
      <c r="AE37" s="27">
        <v>265.60199999999998</v>
      </c>
      <c r="AF37" s="27">
        <v>266.88200000000001</v>
      </c>
      <c r="AG37" s="27">
        <v>13</v>
      </c>
      <c r="AH37" s="26" t="s">
        <v>167</v>
      </c>
      <c r="AI37" s="27">
        <v>17.681000000000001</v>
      </c>
      <c r="AJ37" s="27">
        <v>266.387</v>
      </c>
      <c r="AK37" s="27">
        <v>267.21300000000002</v>
      </c>
      <c r="AL37" s="27">
        <v>17</v>
      </c>
      <c r="AM37" s="26" t="s">
        <v>238</v>
      </c>
      <c r="AN37" s="27">
        <v>5.4550000000000001</v>
      </c>
      <c r="AO37" s="27">
        <v>110.492</v>
      </c>
      <c r="AP37" s="27">
        <v>111.46899999999999</v>
      </c>
      <c r="AQ37" s="27">
        <v>8</v>
      </c>
      <c r="AR37" s="26" t="s">
        <v>250</v>
      </c>
      <c r="AS37" s="27">
        <v>19.727</v>
      </c>
      <c r="AT37" s="27">
        <v>127.337</v>
      </c>
      <c r="AU37" s="27">
        <v>128.911</v>
      </c>
      <c r="AV37" s="27">
        <v>11</v>
      </c>
      <c r="AW37" s="26" t="s">
        <v>529</v>
      </c>
      <c r="AX37" s="27">
        <v>23.228000000000002</v>
      </c>
      <c r="AY37" s="27">
        <v>60.801000000000002</v>
      </c>
      <c r="AZ37" s="27">
        <v>61.808999999999997</v>
      </c>
      <c r="BA37" s="27">
        <v>9</v>
      </c>
      <c r="BB37" s="26" t="s">
        <v>40</v>
      </c>
      <c r="BC37" s="27">
        <v>32.417999999999999</v>
      </c>
      <c r="BD37" s="27">
        <v>60.314</v>
      </c>
      <c r="BE37" s="27">
        <v>60.320999999999998</v>
      </c>
      <c r="BF37" s="27">
        <v>5</v>
      </c>
      <c r="BG37" s="26" t="s">
        <v>42</v>
      </c>
      <c r="BH37" s="26" t="s">
        <v>58</v>
      </c>
      <c r="BI37" s="26" t="s">
        <v>42</v>
      </c>
      <c r="BJ37" s="27">
        <v>4.1260000000000003</v>
      </c>
      <c r="BK37" s="27">
        <v>5.3330000000000002</v>
      </c>
      <c r="BL37" s="27">
        <v>5.3449999999999998</v>
      </c>
      <c r="BM37" s="27">
        <v>2</v>
      </c>
      <c r="BN37" s="26" t="s">
        <v>40</v>
      </c>
      <c r="BO37" s="27">
        <v>3.2010000000000001</v>
      </c>
      <c r="BP37" s="27">
        <v>136.15199999999999</v>
      </c>
      <c r="BQ37" s="27">
        <v>136.15600000000001</v>
      </c>
      <c r="BR37" s="27">
        <v>6</v>
      </c>
      <c r="BS37" s="26" t="s">
        <v>530</v>
      </c>
      <c r="BT37" s="27">
        <v>3.069</v>
      </c>
      <c r="BU37" s="27">
        <v>175.66800000000001</v>
      </c>
      <c r="BV37" s="27">
        <v>180.11699999999999</v>
      </c>
      <c r="BW37" s="27">
        <v>8</v>
      </c>
      <c r="BX37" s="26" t="s">
        <v>531</v>
      </c>
      <c r="BY37" s="27">
        <v>3.387</v>
      </c>
      <c r="BZ37" s="27">
        <v>316.48</v>
      </c>
      <c r="CA37" s="27">
        <v>317.64800000000002</v>
      </c>
      <c r="CB37" s="27">
        <v>26</v>
      </c>
      <c r="CC37" s="26" t="s">
        <v>532</v>
      </c>
      <c r="CD37" s="27">
        <v>21.486000000000001</v>
      </c>
      <c r="CE37" s="27">
        <v>832.976</v>
      </c>
      <c r="CF37" s="27">
        <v>833.73099999999999</v>
      </c>
      <c r="CG37" s="27">
        <v>81</v>
      </c>
      <c r="CH37" s="26" t="s">
        <v>533</v>
      </c>
      <c r="CI37" s="27">
        <v>88.99</v>
      </c>
      <c r="CJ37" s="27">
        <v>215.51</v>
      </c>
      <c r="CK37" s="27">
        <v>216.25800000000001</v>
      </c>
      <c r="CL37" s="27">
        <v>6</v>
      </c>
      <c r="CM37" s="26" t="s">
        <v>534</v>
      </c>
      <c r="CN37" s="27">
        <v>48.55</v>
      </c>
      <c r="CO37" s="27">
        <v>57.223999999999997</v>
      </c>
      <c r="CP37" s="27">
        <v>58.061999999999998</v>
      </c>
      <c r="CQ37" s="27">
        <v>2</v>
      </c>
      <c r="CR37" s="26" t="s">
        <v>344</v>
      </c>
      <c r="CS37" s="27">
        <v>18.626999999999999</v>
      </c>
      <c r="CT37" s="27">
        <v>38.747999999999998</v>
      </c>
      <c r="CU37" s="27">
        <v>39.646000000000001</v>
      </c>
      <c r="CV37" s="27">
        <v>6</v>
      </c>
      <c r="CW37" s="26" t="s">
        <v>364</v>
      </c>
      <c r="CX37" s="27">
        <v>3.4990000000000001</v>
      </c>
      <c r="CY37" s="27">
        <v>67.004999999999995</v>
      </c>
      <c r="CZ37" s="27">
        <v>67.573999999999998</v>
      </c>
      <c r="DA37" s="27">
        <v>4</v>
      </c>
      <c r="DB37" s="26" t="s">
        <v>40</v>
      </c>
      <c r="DC37" s="27">
        <v>6.8140000000000001</v>
      </c>
      <c r="DD37" s="27">
        <v>49.837000000000003</v>
      </c>
      <c r="DE37" s="27">
        <v>49.84</v>
      </c>
      <c r="DF37" s="27">
        <v>3</v>
      </c>
      <c r="DG37" s="26" t="s">
        <v>535</v>
      </c>
      <c r="DH37" s="27">
        <v>0.78900000000000003</v>
      </c>
      <c r="DI37" s="27">
        <v>132.61199999999999</v>
      </c>
      <c r="DJ37" s="27">
        <v>135.31899999999999</v>
      </c>
      <c r="DK37" s="27">
        <v>5</v>
      </c>
      <c r="DL37" s="26" t="s">
        <v>536</v>
      </c>
      <c r="DM37" s="27">
        <v>12.483000000000001</v>
      </c>
      <c r="DN37" s="27">
        <v>53.417000000000002</v>
      </c>
      <c r="DO37" s="27">
        <v>54.664000000000001</v>
      </c>
      <c r="DP37" s="27">
        <v>3</v>
      </c>
      <c r="DQ37" s="26" t="s">
        <v>40</v>
      </c>
      <c r="DR37" s="26" t="s">
        <v>40</v>
      </c>
      <c r="DS37" s="26" t="s">
        <v>40</v>
      </c>
      <c r="DT37" s="26" t="s">
        <v>40</v>
      </c>
      <c r="DU37" s="26" t="s">
        <v>40</v>
      </c>
      <c r="DV37" s="26" t="s">
        <v>40</v>
      </c>
      <c r="DW37" s="26" t="s">
        <v>40</v>
      </c>
      <c r="DX37" s="26" t="s">
        <v>40</v>
      </c>
      <c r="DY37" s="26" t="s">
        <v>40</v>
      </c>
      <c r="DZ37" s="26" t="s">
        <v>40</v>
      </c>
      <c r="EA37" s="26" t="s">
        <v>40</v>
      </c>
      <c r="EB37" s="26" t="s">
        <v>40</v>
      </c>
      <c r="EC37" s="26" t="s">
        <v>40</v>
      </c>
      <c r="ED37" s="26" t="s">
        <v>40</v>
      </c>
      <c r="EE37" s="26" t="s">
        <v>40</v>
      </c>
      <c r="EF37" s="26" t="s">
        <v>40</v>
      </c>
      <c r="EG37" s="27">
        <v>3586</v>
      </c>
      <c r="EH37" s="26" t="s">
        <v>234</v>
      </c>
      <c r="EI37" s="28">
        <v>36</v>
      </c>
      <c r="EJ37" s="26" t="s">
        <v>85</v>
      </c>
      <c r="EK37" s="26" t="s">
        <v>527</v>
      </c>
      <c r="EL37" s="26" t="s">
        <v>897</v>
      </c>
      <c r="EM37" s="27">
        <v>6.48</v>
      </c>
      <c r="EN37" s="27">
        <v>41.298000000000002</v>
      </c>
      <c r="EO37" s="27">
        <v>47.927999999999997</v>
      </c>
      <c r="EP37" s="27">
        <v>8</v>
      </c>
      <c r="EQ37" s="26" t="s">
        <v>898</v>
      </c>
      <c r="ER37" s="27">
        <v>2.81</v>
      </c>
      <c r="ES37" s="27">
        <v>143.6</v>
      </c>
      <c r="ET37" s="27">
        <v>144.73699999999999</v>
      </c>
      <c r="EU37" s="27">
        <v>11</v>
      </c>
      <c r="EV37" s="26" t="s">
        <v>311</v>
      </c>
      <c r="EW37" s="27">
        <v>1.2010000000000001</v>
      </c>
      <c r="EX37" s="27">
        <v>62.298999999999999</v>
      </c>
      <c r="EY37" s="27">
        <v>62.975999999999999</v>
      </c>
      <c r="EZ37" s="27">
        <v>16</v>
      </c>
      <c r="FA37" s="26" t="s">
        <v>239</v>
      </c>
      <c r="FB37" s="27">
        <v>2.6179999999999999</v>
      </c>
      <c r="FC37" s="27">
        <v>52.037999999999997</v>
      </c>
      <c r="FD37" s="27">
        <v>52.761000000000003</v>
      </c>
      <c r="FE37" s="27">
        <v>10</v>
      </c>
      <c r="FF37" s="26" t="s">
        <v>899</v>
      </c>
      <c r="FG37" s="27">
        <v>3.3220000000000001</v>
      </c>
      <c r="FH37" s="27">
        <v>71.567999999999998</v>
      </c>
      <c r="FI37" s="27">
        <v>72.174999999999997</v>
      </c>
      <c r="FJ37" s="27">
        <v>10</v>
      </c>
      <c r="FK37" s="26" t="s">
        <v>900</v>
      </c>
      <c r="FL37" s="27">
        <v>1.6339999999999999</v>
      </c>
      <c r="FM37" s="27">
        <v>404.10399999999998</v>
      </c>
      <c r="FN37" s="27">
        <v>409.601</v>
      </c>
      <c r="FO37" s="27">
        <v>33</v>
      </c>
      <c r="FP37" s="26" t="s">
        <v>42</v>
      </c>
      <c r="FQ37" s="26" t="s">
        <v>42</v>
      </c>
      <c r="FR37" s="26" t="s">
        <v>42</v>
      </c>
      <c r="FS37" s="27">
        <v>7.8659999999999997</v>
      </c>
      <c r="FT37" s="27">
        <v>68.822999999999993</v>
      </c>
      <c r="FU37" s="27">
        <v>69.462999999999994</v>
      </c>
      <c r="FV37" s="27">
        <v>16</v>
      </c>
      <c r="FW37" s="26" t="s">
        <v>901</v>
      </c>
      <c r="FX37" s="27">
        <v>8.2959999999999994</v>
      </c>
      <c r="FY37" s="27">
        <v>378.80700000000002</v>
      </c>
      <c r="FZ37" s="27">
        <v>381.12799999999999</v>
      </c>
      <c r="GA37" s="27">
        <v>34</v>
      </c>
      <c r="GB37" s="26" t="s">
        <v>254</v>
      </c>
      <c r="GC37" s="27">
        <v>10.315</v>
      </c>
      <c r="GD37" s="27">
        <v>92.49</v>
      </c>
      <c r="GE37" s="27">
        <v>93.244</v>
      </c>
      <c r="GF37" s="27">
        <v>20</v>
      </c>
      <c r="GG37" s="26" t="s">
        <v>254</v>
      </c>
      <c r="GH37" s="27">
        <v>14.670999999999999</v>
      </c>
      <c r="GI37" s="27">
        <v>105.075</v>
      </c>
      <c r="GJ37" s="27">
        <v>106.04300000000001</v>
      </c>
      <c r="GK37" s="27">
        <v>18</v>
      </c>
      <c r="GL37" s="26" t="s">
        <v>902</v>
      </c>
      <c r="GM37" s="27">
        <v>5.1859999999999999</v>
      </c>
      <c r="GN37" s="27">
        <v>454.11500000000001</v>
      </c>
      <c r="GO37" s="27">
        <v>454.69900000000001</v>
      </c>
      <c r="GP37" s="27">
        <v>81</v>
      </c>
      <c r="GQ37" s="26" t="s">
        <v>243</v>
      </c>
      <c r="GR37" s="27">
        <v>5.5819999999999999</v>
      </c>
      <c r="GS37" s="27">
        <v>115.495</v>
      </c>
      <c r="GT37" s="27">
        <v>116.029</v>
      </c>
      <c r="GU37" s="27">
        <v>23</v>
      </c>
      <c r="GV37" s="26" t="s">
        <v>579</v>
      </c>
      <c r="GW37" s="27">
        <v>5.2119999999999997</v>
      </c>
      <c r="GX37" s="27">
        <v>82.680999999999997</v>
      </c>
      <c r="GY37" s="27">
        <v>83.462999999999994</v>
      </c>
      <c r="GZ37" s="27">
        <v>13</v>
      </c>
      <c r="HA37" s="26" t="s">
        <v>344</v>
      </c>
      <c r="HB37" s="27">
        <v>6.4779999999999998</v>
      </c>
      <c r="HC37" s="27">
        <v>50.137999999999998</v>
      </c>
      <c r="HD37" s="27">
        <v>50.786000000000001</v>
      </c>
      <c r="HE37" s="27">
        <v>16</v>
      </c>
      <c r="HF37" s="26" t="s">
        <v>227</v>
      </c>
      <c r="HG37" s="27">
        <v>3.8809999999999998</v>
      </c>
      <c r="HH37" s="27">
        <v>120.512</v>
      </c>
      <c r="HI37" s="27">
        <v>121.008</v>
      </c>
      <c r="HJ37" s="27">
        <v>16</v>
      </c>
      <c r="HK37" s="26" t="s">
        <v>274</v>
      </c>
      <c r="HL37" s="27">
        <v>8.3219999999999992</v>
      </c>
      <c r="HM37" s="27">
        <v>125.32899999999999</v>
      </c>
      <c r="HN37" s="27">
        <v>125.922</v>
      </c>
      <c r="HO37" s="27">
        <v>35</v>
      </c>
      <c r="HP37" s="26" t="s">
        <v>903</v>
      </c>
      <c r="HQ37" s="27">
        <v>19.532</v>
      </c>
      <c r="HR37" s="27">
        <v>187.30799999999999</v>
      </c>
      <c r="HS37" s="27">
        <v>188.917</v>
      </c>
      <c r="HT37" s="27">
        <v>35</v>
      </c>
      <c r="HU37" s="26" t="s">
        <v>904</v>
      </c>
      <c r="HV37" s="27">
        <v>3.1720000000000002</v>
      </c>
      <c r="HW37" s="27">
        <v>64.742000000000004</v>
      </c>
      <c r="HX37" s="27">
        <v>65.257000000000005</v>
      </c>
      <c r="HY37" s="27">
        <v>18</v>
      </c>
      <c r="HZ37" s="26" t="s">
        <v>334</v>
      </c>
      <c r="IA37" s="27">
        <v>2.3570000000000002</v>
      </c>
      <c r="IB37" s="27">
        <v>23.88</v>
      </c>
      <c r="IC37" s="27">
        <v>24.757999999999999</v>
      </c>
      <c r="ID37" s="27">
        <v>11</v>
      </c>
      <c r="IE37" s="26" t="s">
        <v>438</v>
      </c>
      <c r="IF37" s="27">
        <v>3.2810000000000001</v>
      </c>
      <c r="IG37" s="27">
        <v>265.029</v>
      </c>
      <c r="IH37" s="27">
        <v>265.48399999999998</v>
      </c>
      <c r="II37" s="27">
        <v>23</v>
      </c>
      <c r="IJ37" s="26" t="s">
        <v>905</v>
      </c>
      <c r="IK37" s="27">
        <v>5.0209999999999999</v>
      </c>
      <c r="IL37" s="27">
        <v>115.983</v>
      </c>
      <c r="IM37" s="27">
        <v>116.73399999999999</v>
      </c>
      <c r="IN37" s="27">
        <v>10</v>
      </c>
      <c r="IO37" s="26" t="s">
        <v>42</v>
      </c>
      <c r="IP37" s="27">
        <v>3435</v>
      </c>
      <c r="IQ37" s="26" t="s">
        <v>234</v>
      </c>
    </row>
    <row r="38" spans="1:251">
      <c r="A38" s="4">
        <v>37</v>
      </c>
      <c r="B38" s="6" t="s">
        <v>39</v>
      </c>
      <c r="C38" s="7">
        <v>44469.889611238425</v>
      </c>
      <c r="D38" s="6" t="s">
        <v>41</v>
      </c>
      <c r="E38" s="6" t="s">
        <v>42</v>
      </c>
      <c r="F38" s="6" t="s">
        <v>42</v>
      </c>
      <c r="G38" s="6" t="s">
        <v>73</v>
      </c>
      <c r="H38" s="6" t="s">
        <v>44</v>
      </c>
      <c r="I38" s="6" t="s">
        <v>45</v>
      </c>
      <c r="J38" s="6" t="s">
        <v>84</v>
      </c>
      <c r="K38" s="6" t="s">
        <v>47</v>
      </c>
      <c r="L38" s="6" t="s">
        <v>40</v>
      </c>
      <c r="M38" s="6" t="s">
        <v>48</v>
      </c>
      <c r="N38" s="6" t="s">
        <v>88</v>
      </c>
      <c r="O38" s="6" t="s">
        <v>58</v>
      </c>
      <c r="P38" s="6" t="s">
        <v>59</v>
      </c>
      <c r="Q38" s="6" t="s">
        <v>40</v>
      </c>
      <c r="R38" s="6" t="s">
        <v>59</v>
      </c>
      <c r="S38" s="6" t="s">
        <v>40</v>
      </c>
      <c r="T38" s="6" t="s">
        <v>60</v>
      </c>
      <c r="U38" s="6" t="s">
        <v>90</v>
      </c>
      <c r="V38" s="6" t="s">
        <v>115</v>
      </c>
      <c r="W38" s="6" t="s">
        <v>166</v>
      </c>
      <c r="X38" s="6" t="s">
        <v>166</v>
      </c>
      <c r="Y38" s="6" t="s">
        <v>166</v>
      </c>
      <c r="Z38" s="25">
        <v>37</v>
      </c>
      <c r="AA38" s="26" t="s">
        <v>90</v>
      </c>
      <c r="AB38" s="26" t="s">
        <v>537</v>
      </c>
      <c r="AC38" s="26" t="s">
        <v>40</v>
      </c>
      <c r="AD38" s="27">
        <v>70.725999999999999</v>
      </c>
      <c r="AE38" s="27">
        <v>85.477999999999994</v>
      </c>
      <c r="AF38" s="27">
        <v>85.491</v>
      </c>
      <c r="AG38" s="27">
        <v>2</v>
      </c>
      <c r="AH38" s="26" t="s">
        <v>538</v>
      </c>
      <c r="AI38" s="27">
        <v>62.468000000000004</v>
      </c>
      <c r="AJ38" s="27">
        <v>109.821</v>
      </c>
      <c r="AK38" s="27">
        <v>204.279</v>
      </c>
      <c r="AL38" s="27">
        <v>2</v>
      </c>
      <c r="AM38" s="26" t="s">
        <v>216</v>
      </c>
      <c r="AN38" s="27">
        <v>9.9060000000000006</v>
      </c>
      <c r="AO38" s="27">
        <v>65.765000000000001</v>
      </c>
      <c r="AP38" s="27">
        <v>68.322999999999993</v>
      </c>
      <c r="AQ38" s="27">
        <v>3</v>
      </c>
      <c r="AR38" s="26" t="s">
        <v>239</v>
      </c>
      <c r="AS38" s="27">
        <v>56.545999999999999</v>
      </c>
      <c r="AT38" s="27">
        <v>56.545999999999999</v>
      </c>
      <c r="AU38" s="27">
        <v>59.192999999999998</v>
      </c>
      <c r="AV38" s="27">
        <v>1</v>
      </c>
      <c r="AW38" s="26" t="s">
        <v>40</v>
      </c>
      <c r="AX38" s="27">
        <v>51.005000000000003</v>
      </c>
      <c r="AY38" s="27">
        <v>51.005000000000003</v>
      </c>
      <c r="AZ38" s="27">
        <v>51.03</v>
      </c>
      <c r="BA38" s="27">
        <v>1</v>
      </c>
      <c r="BB38" s="26" t="s">
        <v>539</v>
      </c>
      <c r="BC38" s="27">
        <v>73.953999999999994</v>
      </c>
      <c r="BD38" s="27">
        <v>73.953999999999994</v>
      </c>
      <c r="BE38" s="27">
        <v>121.901</v>
      </c>
      <c r="BF38" s="27">
        <v>1</v>
      </c>
      <c r="BG38" s="26" t="s">
        <v>58</v>
      </c>
      <c r="BH38" s="26" t="s">
        <v>42</v>
      </c>
      <c r="BI38" s="26" t="s">
        <v>58</v>
      </c>
      <c r="BJ38" s="27">
        <v>126.72499999999999</v>
      </c>
      <c r="BK38" s="27">
        <v>160.69999999999999</v>
      </c>
      <c r="BL38" s="27">
        <v>163.643</v>
      </c>
      <c r="BM38" s="27">
        <v>5</v>
      </c>
      <c r="BN38" s="26" t="s">
        <v>540</v>
      </c>
      <c r="BO38" s="27">
        <v>135.64099999999999</v>
      </c>
      <c r="BP38" s="27">
        <v>163.28800000000001</v>
      </c>
      <c r="BQ38" s="27">
        <v>176.685</v>
      </c>
      <c r="BR38" s="27">
        <v>4</v>
      </c>
      <c r="BS38" s="26" t="s">
        <v>221</v>
      </c>
      <c r="BT38" s="27">
        <v>57.435000000000002</v>
      </c>
      <c r="BU38" s="27">
        <v>172.44800000000001</v>
      </c>
      <c r="BV38" s="27">
        <v>174.90100000000001</v>
      </c>
      <c r="BW38" s="27">
        <v>3</v>
      </c>
      <c r="BX38" s="26" t="s">
        <v>541</v>
      </c>
      <c r="BY38" s="27">
        <v>31.081</v>
      </c>
      <c r="BZ38" s="27">
        <v>136.554</v>
      </c>
      <c r="CA38" s="27">
        <v>144.00200000000001</v>
      </c>
      <c r="CB38" s="27">
        <v>2</v>
      </c>
      <c r="CC38" s="26" t="s">
        <v>542</v>
      </c>
      <c r="CD38" s="27">
        <v>2.6579999999999999</v>
      </c>
      <c r="CE38" s="27">
        <v>21.722000000000001</v>
      </c>
      <c r="CF38" s="27">
        <v>27.844000000000001</v>
      </c>
      <c r="CG38" s="27">
        <v>2</v>
      </c>
      <c r="CH38" s="26" t="s">
        <v>224</v>
      </c>
      <c r="CI38" s="27">
        <v>161.76300000000001</v>
      </c>
      <c r="CJ38" s="27">
        <v>223.40600000000001</v>
      </c>
      <c r="CK38" s="27">
        <v>227.60900000000001</v>
      </c>
      <c r="CL38" s="27">
        <v>4</v>
      </c>
      <c r="CM38" s="26" t="s">
        <v>543</v>
      </c>
      <c r="CN38" s="27">
        <v>46.097999999999999</v>
      </c>
      <c r="CO38" s="27">
        <v>179.21799999999999</v>
      </c>
      <c r="CP38" s="27">
        <v>269.017</v>
      </c>
      <c r="CQ38" s="27">
        <v>5</v>
      </c>
      <c r="CR38" s="26" t="s">
        <v>500</v>
      </c>
      <c r="CS38" s="27">
        <v>80.462999999999994</v>
      </c>
      <c r="CT38" s="27">
        <v>185.95</v>
      </c>
      <c r="CU38" s="27">
        <v>187.76400000000001</v>
      </c>
      <c r="CV38" s="27">
        <v>2</v>
      </c>
      <c r="CW38" s="26" t="s">
        <v>40</v>
      </c>
      <c r="CX38" s="27">
        <v>59.731000000000002</v>
      </c>
      <c r="CY38" s="27">
        <v>88.21</v>
      </c>
      <c r="CZ38" s="27">
        <v>88.230999999999995</v>
      </c>
      <c r="DA38" s="27">
        <v>3</v>
      </c>
      <c r="DB38" s="26" t="s">
        <v>40</v>
      </c>
      <c r="DC38" s="27">
        <v>50.127000000000002</v>
      </c>
      <c r="DD38" s="27">
        <v>50.127000000000002</v>
      </c>
      <c r="DE38" s="27">
        <v>50.142000000000003</v>
      </c>
      <c r="DF38" s="27">
        <v>1</v>
      </c>
      <c r="DG38" s="26" t="s">
        <v>40</v>
      </c>
      <c r="DH38" s="26" t="s">
        <v>40</v>
      </c>
      <c r="DI38" s="26" t="s">
        <v>40</v>
      </c>
      <c r="DJ38" s="26" t="s">
        <v>40</v>
      </c>
      <c r="DK38" s="26" t="s">
        <v>40</v>
      </c>
      <c r="DL38" s="26" t="s">
        <v>40</v>
      </c>
      <c r="DM38" s="26" t="s">
        <v>40</v>
      </c>
      <c r="DN38" s="26" t="s">
        <v>40</v>
      </c>
      <c r="DO38" s="26" t="s">
        <v>40</v>
      </c>
      <c r="DP38" s="26" t="s">
        <v>40</v>
      </c>
      <c r="DQ38" s="26" t="s">
        <v>40</v>
      </c>
      <c r="DR38" s="26" t="s">
        <v>40</v>
      </c>
      <c r="DS38" s="26" t="s">
        <v>40</v>
      </c>
      <c r="DT38" s="26" t="s">
        <v>40</v>
      </c>
      <c r="DU38" s="26" t="s">
        <v>40</v>
      </c>
      <c r="DV38" s="26" t="s">
        <v>40</v>
      </c>
      <c r="DW38" s="26" t="s">
        <v>40</v>
      </c>
      <c r="DX38" s="26" t="s">
        <v>40</v>
      </c>
      <c r="DY38" s="26" t="s">
        <v>40</v>
      </c>
      <c r="DZ38" s="26" t="s">
        <v>40</v>
      </c>
      <c r="EA38" s="26" t="s">
        <v>40</v>
      </c>
      <c r="EB38" s="26" t="s">
        <v>40</v>
      </c>
      <c r="EC38" s="26" t="s">
        <v>40</v>
      </c>
      <c r="ED38" s="26" t="s">
        <v>40</v>
      </c>
      <c r="EE38" s="26" t="s">
        <v>40</v>
      </c>
      <c r="EF38" s="26" t="s">
        <v>40</v>
      </c>
      <c r="EG38" s="27">
        <v>3484</v>
      </c>
      <c r="EH38" s="26" t="s">
        <v>234</v>
      </c>
      <c r="EI38" s="28">
        <v>37</v>
      </c>
      <c r="EJ38" s="26" t="s">
        <v>90</v>
      </c>
      <c r="EK38" s="26" t="s">
        <v>537</v>
      </c>
      <c r="EL38" s="26" t="s">
        <v>780</v>
      </c>
      <c r="EM38" s="27">
        <v>51.585000000000001</v>
      </c>
      <c r="EN38" s="27">
        <v>106.92</v>
      </c>
      <c r="EO38" s="27">
        <v>117.48699999999999</v>
      </c>
      <c r="EP38" s="27">
        <v>2</v>
      </c>
      <c r="EQ38" s="26" t="s">
        <v>40</v>
      </c>
      <c r="ER38" s="27">
        <v>15.098000000000001</v>
      </c>
      <c r="ES38" s="27">
        <v>15.098000000000001</v>
      </c>
      <c r="ET38" s="27">
        <v>195.22300000000001</v>
      </c>
      <c r="EU38" s="27">
        <v>1</v>
      </c>
      <c r="EV38" s="26" t="s">
        <v>40</v>
      </c>
      <c r="EW38" s="27">
        <v>28.273</v>
      </c>
      <c r="EX38" s="27">
        <v>37.192999999999998</v>
      </c>
      <c r="EY38" s="27">
        <v>37.197000000000003</v>
      </c>
      <c r="EZ38" s="27">
        <v>2</v>
      </c>
      <c r="FA38" s="26" t="s">
        <v>239</v>
      </c>
      <c r="FB38" s="27">
        <v>126.91500000000001</v>
      </c>
      <c r="FC38" s="27">
        <v>126.91500000000001</v>
      </c>
      <c r="FD38" s="27">
        <v>136.214</v>
      </c>
      <c r="FE38" s="27">
        <v>1</v>
      </c>
      <c r="FF38" s="26" t="s">
        <v>312</v>
      </c>
      <c r="FG38" s="27">
        <v>25.9</v>
      </c>
      <c r="FH38" s="27">
        <v>50.320999999999998</v>
      </c>
      <c r="FI38" s="27">
        <v>144.54499999999999</v>
      </c>
      <c r="FJ38" s="27">
        <v>2</v>
      </c>
      <c r="FK38" s="26" t="s">
        <v>906</v>
      </c>
      <c r="FL38" s="27">
        <v>46.524999999999999</v>
      </c>
      <c r="FM38" s="27">
        <v>351.16699999999997</v>
      </c>
      <c r="FN38" s="27">
        <v>389.78699999999998</v>
      </c>
      <c r="FO38" s="27">
        <v>16</v>
      </c>
      <c r="FP38" s="26" t="s">
        <v>58</v>
      </c>
      <c r="FQ38" s="26" t="s">
        <v>58</v>
      </c>
      <c r="FR38" s="26" t="s">
        <v>42</v>
      </c>
      <c r="FS38" s="27">
        <v>4.2350000000000003</v>
      </c>
      <c r="FT38" s="27">
        <v>231.249</v>
      </c>
      <c r="FU38" s="27">
        <v>234.25899999999999</v>
      </c>
      <c r="FV38" s="27">
        <v>4</v>
      </c>
      <c r="FW38" s="26" t="s">
        <v>907</v>
      </c>
      <c r="FX38" s="27">
        <v>2.5390000000000001</v>
      </c>
      <c r="FY38" s="27">
        <v>160.791</v>
      </c>
      <c r="FZ38" s="27">
        <v>182.553</v>
      </c>
      <c r="GA38" s="27">
        <v>3</v>
      </c>
      <c r="GB38" s="26" t="s">
        <v>221</v>
      </c>
      <c r="GC38" s="27">
        <v>85.451999999999998</v>
      </c>
      <c r="GD38" s="27">
        <v>95.028000000000006</v>
      </c>
      <c r="GE38" s="27">
        <v>131.14599999999999</v>
      </c>
      <c r="GF38" s="27">
        <v>10</v>
      </c>
      <c r="GG38" s="26" t="s">
        <v>908</v>
      </c>
      <c r="GH38" s="27">
        <v>51.11</v>
      </c>
      <c r="GI38" s="27">
        <v>61.683999999999997</v>
      </c>
      <c r="GJ38" s="27">
        <v>66.510999999999996</v>
      </c>
      <c r="GK38" s="27">
        <v>3</v>
      </c>
      <c r="GL38" s="26" t="s">
        <v>909</v>
      </c>
      <c r="GM38" s="27">
        <v>74.554000000000002</v>
      </c>
      <c r="GN38" s="27">
        <v>457.14100000000002</v>
      </c>
      <c r="GO38" s="27">
        <v>478.87799999999999</v>
      </c>
      <c r="GP38" s="27">
        <v>30</v>
      </c>
      <c r="GQ38" s="26" t="s">
        <v>224</v>
      </c>
      <c r="GR38" s="27">
        <v>3.2320000000000002</v>
      </c>
      <c r="GS38" s="27">
        <v>39.752000000000002</v>
      </c>
      <c r="GT38" s="27">
        <v>51.52</v>
      </c>
      <c r="GU38" s="27">
        <v>2</v>
      </c>
      <c r="GV38" s="26" t="s">
        <v>543</v>
      </c>
      <c r="GW38" s="27">
        <v>40.694000000000003</v>
      </c>
      <c r="GX38" s="27">
        <v>40.694000000000003</v>
      </c>
      <c r="GY38" s="27">
        <v>51.737000000000002</v>
      </c>
      <c r="GZ38" s="27">
        <v>1</v>
      </c>
      <c r="HA38" s="26" t="s">
        <v>500</v>
      </c>
      <c r="HB38" s="27">
        <v>302.99299999999999</v>
      </c>
      <c r="HC38" s="27">
        <v>302.99299999999999</v>
      </c>
      <c r="HD38" s="27">
        <v>305.05099999999999</v>
      </c>
      <c r="HE38" s="27">
        <v>1</v>
      </c>
      <c r="HF38" s="26" t="s">
        <v>227</v>
      </c>
      <c r="HG38" s="27">
        <v>13.276</v>
      </c>
      <c r="HH38" s="27">
        <v>208.85300000000001</v>
      </c>
      <c r="HI38" s="27">
        <v>220.524</v>
      </c>
      <c r="HJ38" s="27">
        <v>4</v>
      </c>
      <c r="HK38" s="26" t="s">
        <v>40</v>
      </c>
      <c r="HL38" s="27">
        <v>74.721000000000004</v>
      </c>
      <c r="HM38" s="27">
        <v>233.96100000000001</v>
      </c>
      <c r="HN38" s="27">
        <v>233.965</v>
      </c>
      <c r="HO38" s="27">
        <v>5</v>
      </c>
      <c r="HP38" s="26" t="s">
        <v>40</v>
      </c>
      <c r="HQ38" s="27">
        <v>7.2649999999999997</v>
      </c>
      <c r="HR38" s="27">
        <v>35.031999999999996</v>
      </c>
      <c r="HS38" s="27">
        <v>35.033999999999999</v>
      </c>
      <c r="HT38" s="27">
        <v>5</v>
      </c>
      <c r="HU38" s="26" t="s">
        <v>910</v>
      </c>
      <c r="HV38" s="27">
        <v>16.196999999999999</v>
      </c>
      <c r="HW38" s="27">
        <v>26.506</v>
      </c>
      <c r="HX38" s="27">
        <v>36.509</v>
      </c>
      <c r="HY38" s="27">
        <v>3</v>
      </c>
      <c r="HZ38" s="26" t="s">
        <v>40</v>
      </c>
      <c r="IA38" s="27">
        <v>14.63</v>
      </c>
      <c r="IB38" s="27">
        <v>28.805</v>
      </c>
      <c r="IC38" s="27">
        <v>180.02</v>
      </c>
      <c r="ID38" s="27">
        <v>3</v>
      </c>
      <c r="IE38" s="26" t="s">
        <v>911</v>
      </c>
      <c r="IF38" s="27">
        <v>80.123000000000005</v>
      </c>
      <c r="IG38" s="27">
        <v>80.123000000000005</v>
      </c>
      <c r="IH38" s="27">
        <v>87.843999999999994</v>
      </c>
      <c r="II38" s="27">
        <v>1</v>
      </c>
      <c r="IJ38" s="26" t="s">
        <v>40</v>
      </c>
      <c r="IK38" s="26" t="s">
        <v>40</v>
      </c>
      <c r="IL38" s="26" t="s">
        <v>40</v>
      </c>
      <c r="IM38" s="26" t="s">
        <v>40</v>
      </c>
      <c r="IN38" s="26" t="s">
        <v>40</v>
      </c>
      <c r="IO38" s="26" t="s">
        <v>40</v>
      </c>
      <c r="IP38" s="27">
        <v>3504</v>
      </c>
      <c r="IQ38" s="26" t="s">
        <v>234</v>
      </c>
    </row>
    <row r="39" spans="1:251">
      <c r="A39" s="4">
        <v>38</v>
      </c>
      <c r="B39" s="6" t="s">
        <v>39</v>
      </c>
      <c r="C39" s="7">
        <v>44470.196443738423</v>
      </c>
      <c r="D39" s="6" t="s">
        <v>41</v>
      </c>
      <c r="E39" s="6" t="s">
        <v>42</v>
      </c>
      <c r="F39" s="6" t="s">
        <v>42</v>
      </c>
      <c r="G39" s="6" t="s">
        <v>68</v>
      </c>
      <c r="H39" s="6" t="s">
        <v>44</v>
      </c>
      <c r="I39" s="6" t="s">
        <v>45</v>
      </c>
      <c r="J39" s="6" t="s">
        <v>46</v>
      </c>
      <c r="K39" s="6" t="s">
        <v>91</v>
      </c>
      <c r="L39" s="6" t="s">
        <v>40</v>
      </c>
      <c r="M39" s="6" t="s">
        <v>48</v>
      </c>
      <c r="N39" s="6" t="s">
        <v>88</v>
      </c>
      <c r="O39" s="6" t="s">
        <v>58</v>
      </c>
      <c r="P39" s="6" t="s">
        <v>59</v>
      </c>
      <c r="Q39" s="6" t="s">
        <v>40</v>
      </c>
      <c r="R39" s="6" t="s">
        <v>59</v>
      </c>
      <c r="S39" s="6" t="s">
        <v>40</v>
      </c>
      <c r="T39" s="6" t="s">
        <v>60</v>
      </c>
      <c r="U39" s="6" t="s">
        <v>90</v>
      </c>
      <c r="V39" s="6" t="s">
        <v>120</v>
      </c>
      <c r="W39" s="6" t="s">
        <v>166</v>
      </c>
      <c r="X39" s="6" t="s">
        <v>166</v>
      </c>
      <c r="Y39" s="6" t="s">
        <v>166</v>
      </c>
      <c r="Z39" s="25">
        <v>38</v>
      </c>
      <c r="AA39" s="26" t="s">
        <v>90</v>
      </c>
      <c r="AB39" s="26" t="s">
        <v>544</v>
      </c>
      <c r="AC39" s="26" t="s">
        <v>545</v>
      </c>
      <c r="AD39" s="27">
        <v>14.678000000000001</v>
      </c>
      <c r="AE39" s="27">
        <v>117.837</v>
      </c>
      <c r="AF39" s="27">
        <v>119.827</v>
      </c>
      <c r="AG39" s="27">
        <v>10</v>
      </c>
      <c r="AH39" s="26" t="s">
        <v>546</v>
      </c>
      <c r="AI39" s="27">
        <v>28.129000000000001</v>
      </c>
      <c r="AJ39" s="27">
        <v>41.76</v>
      </c>
      <c r="AK39" s="27">
        <v>180.08600000000001</v>
      </c>
      <c r="AL39" s="27">
        <v>3</v>
      </c>
      <c r="AM39" s="26" t="s">
        <v>216</v>
      </c>
      <c r="AN39" s="27">
        <v>5.2</v>
      </c>
      <c r="AO39" s="27">
        <v>113.98099999999999</v>
      </c>
      <c r="AP39" s="27">
        <v>115.539</v>
      </c>
      <c r="AQ39" s="27">
        <v>6</v>
      </c>
      <c r="AR39" s="26" t="s">
        <v>239</v>
      </c>
      <c r="AS39" s="27">
        <v>72.817999999999998</v>
      </c>
      <c r="AT39" s="27">
        <v>84.244</v>
      </c>
      <c r="AU39" s="27">
        <v>90.254999999999995</v>
      </c>
      <c r="AV39" s="27">
        <v>3</v>
      </c>
      <c r="AW39" s="26" t="s">
        <v>40</v>
      </c>
      <c r="AX39" s="27">
        <v>16.745000000000001</v>
      </c>
      <c r="AY39" s="27">
        <v>48.923000000000002</v>
      </c>
      <c r="AZ39" s="27">
        <v>48.939</v>
      </c>
      <c r="BA39" s="27">
        <v>3</v>
      </c>
      <c r="BB39" s="26" t="s">
        <v>547</v>
      </c>
      <c r="BC39" s="27">
        <v>45.353999999999999</v>
      </c>
      <c r="BD39" s="27">
        <v>45.353999999999999</v>
      </c>
      <c r="BE39" s="27">
        <v>245.65</v>
      </c>
      <c r="BF39" s="27">
        <v>1</v>
      </c>
      <c r="BG39" s="26" t="s">
        <v>40</v>
      </c>
      <c r="BH39" s="26" t="s">
        <v>42</v>
      </c>
      <c r="BI39" s="26" t="s">
        <v>40</v>
      </c>
      <c r="BJ39" s="27">
        <v>136.19499999999999</v>
      </c>
      <c r="BK39" s="27">
        <v>142.726</v>
      </c>
      <c r="BL39" s="27">
        <v>142.74199999999999</v>
      </c>
      <c r="BM39" s="27">
        <v>3</v>
      </c>
      <c r="BN39" s="26" t="s">
        <v>166</v>
      </c>
      <c r="BO39" s="27">
        <v>56.872</v>
      </c>
      <c r="BP39" s="27">
        <v>100.496</v>
      </c>
      <c r="BQ39" s="27">
        <v>100.874</v>
      </c>
      <c r="BR39" s="27">
        <v>2</v>
      </c>
      <c r="BS39" s="26" t="s">
        <v>40</v>
      </c>
      <c r="BT39" s="27">
        <v>51.530999999999999</v>
      </c>
      <c r="BU39" s="27">
        <v>80.441999999999993</v>
      </c>
      <c r="BV39" s="27">
        <v>180.114</v>
      </c>
      <c r="BW39" s="27">
        <v>3</v>
      </c>
      <c r="BX39" s="26" t="s">
        <v>548</v>
      </c>
      <c r="BY39" s="27">
        <v>9.5549999999999997</v>
      </c>
      <c r="BZ39" s="27">
        <v>19.626999999999999</v>
      </c>
      <c r="CA39" s="27">
        <v>20.451000000000001</v>
      </c>
      <c r="CB39" s="27">
        <v>2</v>
      </c>
      <c r="CC39" s="26" t="s">
        <v>40</v>
      </c>
      <c r="CD39" s="27">
        <v>21.98</v>
      </c>
      <c r="CE39" s="27">
        <v>25.181000000000001</v>
      </c>
      <c r="CF39" s="27">
        <v>25.097999999999999</v>
      </c>
      <c r="CG39" s="27">
        <v>3</v>
      </c>
      <c r="CH39" s="26" t="s">
        <v>224</v>
      </c>
      <c r="CI39" s="27">
        <v>60.98</v>
      </c>
      <c r="CJ39" s="27">
        <v>72.460999999999999</v>
      </c>
      <c r="CK39" s="27">
        <v>73.525000000000006</v>
      </c>
      <c r="CL39" s="27">
        <v>2</v>
      </c>
      <c r="CM39" s="26" t="s">
        <v>543</v>
      </c>
      <c r="CN39" s="27">
        <v>93.298000000000002</v>
      </c>
      <c r="CO39" s="27">
        <v>98.352999999999994</v>
      </c>
      <c r="CP39" s="27">
        <v>99.613</v>
      </c>
      <c r="CQ39" s="27">
        <v>2</v>
      </c>
      <c r="CR39" s="26" t="s">
        <v>273</v>
      </c>
      <c r="CS39" s="27">
        <v>61.148000000000003</v>
      </c>
      <c r="CT39" s="27">
        <v>96.659000000000006</v>
      </c>
      <c r="CU39" s="27">
        <v>98.501000000000005</v>
      </c>
      <c r="CV39" s="27">
        <v>8</v>
      </c>
      <c r="CW39" s="26" t="s">
        <v>227</v>
      </c>
      <c r="CX39" s="27">
        <v>45.679000000000002</v>
      </c>
      <c r="CY39" s="27">
        <v>52.040999999999997</v>
      </c>
      <c r="CZ39" s="27">
        <v>53.128999999999998</v>
      </c>
      <c r="DA39" s="27">
        <v>3</v>
      </c>
      <c r="DB39" s="26" t="s">
        <v>549</v>
      </c>
      <c r="DC39" s="27">
        <v>84.816000000000003</v>
      </c>
      <c r="DD39" s="27">
        <v>84.816000000000003</v>
      </c>
      <c r="DE39" s="27">
        <v>94.381</v>
      </c>
      <c r="DF39" s="27">
        <v>1</v>
      </c>
      <c r="DG39" s="26" t="s">
        <v>40</v>
      </c>
      <c r="DH39" s="27">
        <v>40.585000000000001</v>
      </c>
      <c r="DI39" s="27">
        <v>40.585000000000001</v>
      </c>
      <c r="DJ39" s="27">
        <v>40.603000000000002</v>
      </c>
      <c r="DK39" s="27">
        <v>1</v>
      </c>
      <c r="DL39" s="26" t="s">
        <v>550</v>
      </c>
      <c r="DM39" s="27">
        <v>27.960999999999999</v>
      </c>
      <c r="DN39" s="27">
        <v>27.960999999999999</v>
      </c>
      <c r="DO39" s="27">
        <v>65.620999999999995</v>
      </c>
      <c r="DP39" s="27">
        <v>1</v>
      </c>
      <c r="DQ39" s="26" t="s">
        <v>231</v>
      </c>
      <c r="DR39" s="27">
        <v>151.501</v>
      </c>
      <c r="DS39" s="27">
        <v>153.87799999999999</v>
      </c>
      <c r="DT39" s="27">
        <v>154.923</v>
      </c>
      <c r="DU39" s="27">
        <v>4</v>
      </c>
      <c r="DV39" s="26" t="s">
        <v>421</v>
      </c>
      <c r="DW39" s="27">
        <v>59.496000000000002</v>
      </c>
      <c r="DX39" s="27">
        <v>65.399000000000001</v>
      </c>
      <c r="DY39" s="27">
        <v>69.343999999999994</v>
      </c>
      <c r="DZ39" s="27">
        <v>3</v>
      </c>
      <c r="EA39" s="26" t="s">
        <v>262</v>
      </c>
      <c r="EB39" s="27">
        <v>70.207999999999998</v>
      </c>
      <c r="EC39" s="27">
        <v>70.207999999999998</v>
      </c>
      <c r="ED39" s="27">
        <v>79.385000000000005</v>
      </c>
      <c r="EE39" s="27">
        <v>1</v>
      </c>
      <c r="EF39" s="26" t="s">
        <v>42</v>
      </c>
      <c r="EG39" s="27">
        <v>2396</v>
      </c>
      <c r="EH39" s="26" t="s">
        <v>234</v>
      </c>
      <c r="EI39" s="28">
        <v>38</v>
      </c>
      <c r="EJ39" s="26" t="s">
        <v>90</v>
      </c>
      <c r="EK39" s="26" t="s">
        <v>544</v>
      </c>
      <c r="EL39" s="26" t="s">
        <v>528</v>
      </c>
      <c r="EM39" s="27">
        <v>2.641</v>
      </c>
      <c r="EN39" s="27">
        <v>5.3689999999999998</v>
      </c>
      <c r="EO39" s="27">
        <v>25.105</v>
      </c>
      <c r="EP39" s="27">
        <v>5</v>
      </c>
      <c r="EQ39" s="26" t="s">
        <v>912</v>
      </c>
      <c r="ER39" s="27">
        <v>2.177</v>
      </c>
      <c r="ES39" s="27">
        <v>132.56700000000001</v>
      </c>
      <c r="ET39" s="27">
        <v>135.30699999999999</v>
      </c>
      <c r="EU39" s="27">
        <v>8</v>
      </c>
      <c r="EV39" s="26" t="s">
        <v>311</v>
      </c>
      <c r="EW39" s="27">
        <v>3.444</v>
      </c>
      <c r="EX39" s="27">
        <v>41.067999999999998</v>
      </c>
      <c r="EY39" s="27">
        <v>44.051000000000002</v>
      </c>
      <c r="EZ39" s="27">
        <v>3</v>
      </c>
      <c r="FA39" s="26" t="s">
        <v>217</v>
      </c>
      <c r="FB39" s="27">
        <v>4.1500000000000004</v>
      </c>
      <c r="FC39" s="27">
        <v>9.18</v>
      </c>
      <c r="FD39" s="27">
        <v>10.528</v>
      </c>
      <c r="FE39" s="27">
        <v>4</v>
      </c>
      <c r="FF39" s="26" t="s">
        <v>913</v>
      </c>
      <c r="FG39" s="27">
        <v>6.3049999999999997</v>
      </c>
      <c r="FH39" s="27">
        <v>6.3049999999999997</v>
      </c>
      <c r="FI39" s="27">
        <v>43.030999999999999</v>
      </c>
      <c r="FJ39" s="27">
        <v>1</v>
      </c>
      <c r="FK39" s="26" t="s">
        <v>40</v>
      </c>
      <c r="FL39" s="27">
        <v>46.984999999999999</v>
      </c>
      <c r="FM39" s="27">
        <v>46.984999999999999</v>
      </c>
      <c r="FN39" s="27">
        <v>47.01</v>
      </c>
      <c r="FO39" s="27">
        <v>1</v>
      </c>
      <c r="FP39" s="26" t="s">
        <v>42</v>
      </c>
      <c r="FQ39" s="26" t="s">
        <v>58</v>
      </c>
      <c r="FR39" s="26" t="s">
        <v>42</v>
      </c>
      <c r="FS39" s="27">
        <v>8.8420000000000005</v>
      </c>
      <c r="FT39" s="27">
        <v>13.659000000000001</v>
      </c>
      <c r="FU39" s="27">
        <v>14.737</v>
      </c>
      <c r="FV39" s="27">
        <v>5</v>
      </c>
      <c r="FW39" s="26" t="s">
        <v>914</v>
      </c>
      <c r="FX39" s="27">
        <v>83.617000000000004</v>
      </c>
      <c r="FY39" s="27">
        <v>170.28800000000001</v>
      </c>
      <c r="FZ39" s="27">
        <v>175.39099999999999</v>
      </c>
      <c r="GA39" s="27">
        <v>4</v>
      </c>
      <c r="GB39" s="26" t="s">
        <v>530</v>
      </c>
      <c r="GC39" s="27">
        <v>159.011</v>
      </c>
      <c r="GD39" s="27">
        <v>167.23</v>
      </c>
      <c r="GE39" s="27">
        <v>170.17099999999999</v>
      </c>
      <c r="GF39" s="27">
        <v>3</v>
      </c>
      <c r="GG39" s="26" t="s">
        <v>915</v>
      </c>
      <c r="GH39" s="27">
        <v>35.024999999999999</v>
      </c>
      <c r="GI39" s="27">
        <v>161.57499999999999</v>
      </c>
      <c r="GJ39" s="27">
        <v>163.821</v>
      </c>
      <c r="GK39" s="27">
        <v>8</v>
      </c>
      <c r="GL39" s="26" t="s">
        <v>916</v>
      </c>
      <c r="GM39" s="27">
        <v>38.31</v>
      </c>
      <c r="GN39" s="27">
        <v>411.27199999999999</v>
      </c>
      <c r="GO39" s="27">
        <v>413.8</v>
      </c>
      <c r="GP39" s="27">
        <v>5</v>
      </c>
      <c r="GQ39" s="26" t="s">
        <v>224</v>
      </c>
      <c r="GR39" s="27">
        <v>6.3570000000000002</v>
      </c>
      <c r="GS39" s="27">
        <v>82.998000000000005</v>
      </c>
      <c r="GT39" s="27">
        <v>86.191000000000003</v>
      </c>
      <c r="GU39" s="27">
        <v>8</v>
      </c>
      <c r="GV39" s="26" t="s">
        <v>543</v>
      </c>
      <c r="GW39" s="27">
        <v>60.767000000000003</v>
      </c>
      <c r="GX39" s="27">
        <v>65.119</v>
      </c>
      <c r="GY39" s="27">
        <v>67.478999999999999</v>
      </c>
      <c r="GZ39" s="27">
        <v>2</v>
      </c>
      <c r="HA39" s="26" t="s">
        <v>226</v>
      </c>
      <c r="HB39" s="27">
        <v>66.994</v>
      </c>
      <c r="HC39" s="27">
        <v>68.010999999999996</v>
      </c>
      <c r="HD39" s="27">
        <v>71.031999999999996</v>
      </c>
      <c r="HE39" s="27">
        <v>2</v>
      </c>
      <c r="HF39" s="26" t="s">
        <v>227</v>
      </c>
      <c r="HG39" s="27">
        <v>105.471</v>
      </c>
      <c r="HH39" s="27">
        <v>106.791</v>
      </c>
      <c r="HI39" s="27">
        <v>162.51</v>
      </c>
      <c r="HJ39" s="27">
        <v>2</v>
      </c>
      <c r="HK39" s="26" t="s">
        <v>274</v>
      </c>
      <c r="HL39" s="27">
        <v>14.882</v>
      </c>
      <c r="HM39" s="27">
        <v>44.643999999999998</v>
      </c>
      <c r="HN39" s="27">
        <v>61.906999999999996</v>
      </c>
      <c r="HO39" s="27">
        <v>2</v>
      </c>
      <c r="HP39" s="26" t="s">
        <v>917</v>
      </c>
      <c r="HQ39" s="27">
        <v>20.56</v>
      </c>
      <c r="HR39" s="27">
        <v>294.08199999999999</v>
      </c>
      <c r="HS39" s="27">
        <v>322.15899999999999</v>
      </c>
      <c r="HT39" s="27">
        <v>31</v>
      </c>
      <c r="HU39" s="26" t="s">
        <v>918</v>
      </c>
      <c r="HV39" s="27">
        <v>5.1479999999999997</v>
      </c>
      <c r="HW39" s="27">
        <v>22.536999999999999</v>
      </c>
      <c r="HX39" s="27">
        <v>49.545000000000002</v>
      </c>
      <c r="HY39" s="27">
        <v>2</v>
      </c>
      <c r="HZ39" s="26" t="s">
        <v>231</v>
      </c>
      <c r="IA39" s="27">
        <v>99.158000000000001</v>
      </c>
      <c r="IB39" s="27">
        <v>167.58</v>
      </c>
      <c r="IC39" s="27">
        <v>168.53899999999999</v>
      </c>
      <c r="ID39" s="27">
        <v>4</v>
      </c>
      <c r="IE39" s="26" t="s">
        <v>919</v>
      </c>
      <c r="IF39" s="27">
        <v>69.430999999999997</v>
      </c>
      <c r="IG39" s="27">
        <v>98.230999999999995</v>
      </c>
      <c r="IH39" s="27">
        <v>100.533</v>
      </c>
      <c r="II39" s="27">
        <v>2</v>
      </c>
      <c r="IJ39" s="26" t="s">
        <v>920</v>
      </c>
      <c r="IK39" s="27">
        <v>103.83199999999999</v>
      </c>
      <c r="IL39" s="27">
        <v>103.83199999999999</v>
      </c>
      <c r="IM39" s="27">
        <v>125.928</v>
      </c>
      <c r="IN39" s="27">
        <v>1</v>
      </c>
      <c r="IO39" s="26" t="s">
        <v>42</v>
      </c>
      <c r="IP39" s="27">
        <v>2574</v>
      </c>
      <c r="IQ39" s="26" t="s">
        <v>234</v>
      </c>
    </row>
    <row r="40" spans="1:251">
      <c r="A40" s="4">
        <v>39</v>
      </c>
      <c r="B40" s="6" t="s">
        <v>39</v>
      </c>
      <c r="C40" s="7">
        <v>44469.163048148148</v>
      </c>
      <c r="D40" s="6" t="s">
        <v>41</v>
      </c>
      <c r="E40" s="6" t="s">
        <v>42</v>
      </c>
      <c r="F40" s="6" t="s">
        <v>42</v>
      </c>
      <c r="G40" s="6" t="s">
        <v>68</v>
      </c>
      <c r="H40" s="6" t="s">
        <v>44</v>
      </c>
      <c r="I40" s="6" t="s">
        <v>64</v>
      </c>
      <c r="J40" s="6" t="s">
        <v>46</v>
      </c>
      <c r="K40" s="6" t="s">
        <v>80</v>
      </c>
      <c r="L40" s="6" t="s">
        <v>40</v>
      </c>
      <c r="M40" s="6" t="s">
        <v>61</v>
      </c>
      <c r="N40" s="6" t="s">
        <v>61</v>
      </c>
      <c r="O40" s="6" t="s">
        <v>58</v>
      </c>
      <c r="P40" s="6" t="s">
        <v>59</v>
      </c>
      <c r="Q40" s="6" t="s">
        <v>40</v>
      </c>
      <c r="R40" s="6" t="s">
        <v>59</v>
      </c>
      <c r="S40" s="6" t="s">
        <v>40</v>
      </c>
      <c r="T40" s="6" t="s">
        <v>60</v>
      </c>
      <c r="U40" s="6" t="s">
        <v>81</v>
      </c>
      <c r="V40" s="6" t="s">
        <v>137</v>
      </c>
      <c r="W40" s="6" t="s">
        <v>166</v>
      </c>
      <c r="X40" s="6" t="s">
        <v>166</v>
      </c>
      <c r="Y40" s="6" t="s">
        <v>166</v>
      </c>
      <c r="Z40" s="25">
        <v>39</v>
      </c>
      <c r="AA40" s="26" t="s">
        <v>81</v>
      </c>
      <c r="AB40" s="26" t="s">
        <v>551</v>
      </c>
      <c r="AC40" s="26" t="s">
        <v>552</v>
      </c>
      <c r="AD40" s="27">
        <v>87.326999999999998</v>
      </c>
      <c r="AE40" s="27">
        <v>95.99</v>
      </c>
      <c r="AF40" s="27">
        <v>97.314999999999998</v>
      </c>
      <c r="AG40" s="27">
        <v>2</v>
      </c>
      <c r="AH40" s="26" t="s">
        <v>553</v>
      </c>
      <c r="AI40" s="27">
        <v>72.433999999999997</v>
      </c>
      <c r="AJ40" s="27">
        <v>360.238</v>
      </c>
      <c r="AK40" s="27">
        <v>364.54399999999998</v>
      </c>
      <c r="AL40" s="27">
        <v>6</v>
      </c>
      <c r="AM40" s="26" t="s">
        <v>380</v>
      </c>
      <c r="AN40" s="27">
        <v>93.834999999999994</v>
      </c>
      <c r="AO40" s="27">
        <v>106.80200000000001</v>
      </c>
      <c r="AP40" s="27">
        <v>112.29</v>
      </c>
      <c r="AQ40" s="27">
        <v>5</v>
      </c>
      <c r="AR40" s="26" t="s">
        <v>217</v>
      </c>
      <c r="AS40" s="27">
        <v>33.438000000000002</v>
      </c>
      <c r="AT40" s="27">
        <v>78.125</v>
      </c>
      <c r="AU40" s="27">
        <v>80.843000000000004</v>
      </c>
      <c r="AV40" s="27">
        <v>3</v>
      </c>
      <c r="AW40" s="26" t="s">
        <v>554</v>
      </c>
      <c r="AX40" s="27">
        <v>31.056000000000001</v>
      </c>
      <c r="AY40" s="27">
        <v>77.293999999999997</v>
      </c>
      <c r="AZ40" s="27">
        <v>79.498000000000005</v>
      </c>
      <c r="BA40" s="27">
        <v>3</v>
      </c>
      <c r="BB40" s="26" t="s">
        <v>555</v>
      </c>
      <c r="BC40" s="27">
        <v>48.348999999999997</v>
      </c>
      <c r="BD40" s="27">
        <v>369.553</v>
      </c>
      <c r="BE40" s="27">
        <v>496.16199999999998</v>
      </c>
      <c r="BF40" s="27">
        <v>10</v>
      </c>
      <c r="BG40" s="26" t="s">
        <v>58</v>
      </c>
      <c r="BH40" s="26" t="s">
        <v>42</v>
      </c>
      <c r="BI40" s="26" t="s">
        <v>42</v>
      </c>
      <c r="BJ40" s="27">
        <v>6.2859999999999996</v>
      </c>
      <c r="BK40" s="27">
        <v>290.041</v>
      </c>
      <c r="BL40" s="27">
        <v>292.12599999999998</v>
      </c>
      <c r="BM40" s="27">
        <v>9</v>
      </c>
      <c r="BN40" s="26" t="s">
        <v>556</v>
      </c>
      <c r="BO40" s="27">
        <v>3.246</v>
      </c>
      <c r="BP40" s="27">
        <v>322.35899999999998</v>
      </c>
      <c r="BQ40" s="27">
        <v>328.99200000000002</v>
      </c>
      <c r="BR40" s="27">
        <v>5</v>
      </c>
      <c r="BS40" s="26" t="s">
        <v>221</v>
      </c>
      <c r="BT40" s="27">
        <v>2.528</v>
      </c>
      <c r="BU40" s="27">
        <v>128.881</v>
      </c>
      <c r="BV40" s="27">
        <v>130.49199999999999</v>
      </c>
      <c r="BW40" s="27">
        <v>7</v>
      </c>
      <c r="BX40" s="26" t="s">
        <v>557</v>
      </c>
      <c r="BY40" s="27">
        <v>25.004000000000001</v>
      </c>
      <c r="BZ40" s="27">
        <v>108.649</v>
      </c>
      <c r="CA40" s="27">
        <v>110.074</v>
      </c>
      <c r="CB40" s="27">
        <v>5</v>
      </c>
      <c r="CC40" s="26" t="s">
        <v>558</v>
      </c>
      <c r="CD40" s="27">
        <v>23.800999999999998</v>
      </c>
      <c r="CE40" s="27">
        <v>198.827</v>
      </c>
      <c r="CF40" s="27">
        <v>300.81700000000001</v>
      </c>
      <c r="CG40" s="27">
        <v>19</v>
      </c>
      <c r="CH40" s="26" t="s">
        <v>256</v>
      </c>
      <c r="CI40" s="27">
        <v>1.857</v>
      </c>
      <c r="CJ40" s="27">
        <v>149.15</v>
      </c>
      <c r="CK40" s="27">
        <v>150.66999999999999</v>
      </c>
      <c r="CL40" s="27">
        <v>8</v>
      </c>
      <c r="CM40" s="26" t="s">
        <v>559</v>
      </c>
      <c r="CN40" s="27">
        <v>160.286</v>
      </c>
      <c r="CO40" s="27">
        <v>235.40700000000001</v>
      </c>
      <c r="CP40" s="27">
        <v>237.983</v>
      </c>
      <c r="CQ40" s="27">
        <v>4</v>
      </c>
      <c r="CR40" s="26" t="s">
        <v>226</v>
      </c>
      <c r="CS40" s="27">
        <v>21.431000000000001</v>
      </c>
      <c r="CT40" s="27">
        <v>93.147999999999996</v>
      </c>
      <c r="CU40" s="27">
        <v>95.858000000000004</v>
      </c>
      <c r="CV40" s="27">
        <v>2</v>
      </c>
      <c r="CW40" s="26" t="s">
        <v>292</v>
      </c>
      <c r="CX40" s="27">
        <v>16.36</v>
      </c>
      <c r="CY40" s="27">
        <v>100.169</v>
      </c>
      <c r="CZ40" s="27">
        <v>103.67100000000001</v>
      </c>
      <c r="DA40" s="27">
        <v>4</v>
      </c>
      <c r="DB40" s="26" t="s">
        <v>560</v>
      </c>
      <c r="DC40" s="27">
        <v>5.26</v>
      </c>
      <c r="DD40" s="27">
        <v>50.073</v>
      </c>
      <c r="DE40" s="27">
        <v>70.531999999999996</v>
      </c>
      <c r="DF40" s="27">
        <v>2</v>
      </c>
      <c r="DG40" s="26" t="s">
        <v>40</v>
      </c>
      <c r="DH40" s="27">
        <v>21.832999999999998</v>
      </c>
      <c r="DI40" s="27">
        <v>33.795999999999999</v>
      </c>
      <c r="DJ40" s="27">
        <v>33.798999999999999</v>
      </c>
      <c r="DK40" s="27">
        <v>4</v>
      </c>
      <c r="DL40" s="26" t="s">
        <v>40</v>
      </c>
      <c r="DM40" s="27">
        <v>37.747</v>
      </c>
      <c r="DN40" s="27">
        <v>37.747</v>
      </c>
      <c r="DO40" s="27">
        <v>37.75</v>
      </c>
      <c r="DP40" s="27">
        <v>1</v>
      </c>
      <c r="DQ40" s="26" t="s">
        <v>277</v>
      </c>
      <c r="DR40" s="27">
        <v>144.85499999999999</v>
      </c>
      <c r="DS40" s="27">
        <v>227.29400000000001</v>
      </c>
      <c r="DT40" s="27">
        <v>228.97200000000001</v>
      </c>
      <c r="DU40" s="27">
        <v>3</v>
      </c>
      <c r="DV40" s="26" t="s">
        <v>40</v>
      </c>
      <c r="DW40" s="26" t="s">
        <v>40</v>
      </c>
      <c r="DX40" s="26" t="s">
        <v>40</v>
      </c>
      <c r="DY40" s="26" t="s">
        <v>40</v>
      </c>
      <c r="DZ40" s="26" t="s">
        <v>40</v>
      </c>
      <c r="EA40" s="26" t="s">
        <v>40</v>
      </c>
      <c r="EB40" s="26" t="s">
        <v>40</v>
      </c>
      <c r="EC40" s="26" t="s">
        <v>40</v>
      </c>
      <c r="ED40" s="26" t="s">
        <v>40</v>
      </c>
      <c r="EE40" s="26" t="s">
        <v>40</v>
      </c>
      <c r="EF40" s="26" t="s">
        <v>40</v>
      </c>
      <c r="EG40" s="27">
        <v>3512</v>
      </c>
      <c r="EH40" s="26" t="s">
        <v>234</v>
      </c>
      <c r="EI40" s="28">
        <v>39</v>
      </c>
      <c r="EJ40" s="26" t="s">
        <v>81</v>
      </c>
      <c r="EK40" s="26" t="s">
        <v>551</v>
      </c>
      <c r="EL40" s="26" t="s">
        <v>573</v>
      </c>
      <c r="EM40" s="27">
        <v>70.441000000000003</v>
      </c>
      <c r="EN40" s="27">
        <v>160.53700000000001</v>
      </c>
      <c r="EO40" s="27">
        <v>163.273</v>
      </c>
      <c r="EP40" s="27">
        <v>5</v>
      </c>
      <c r="EQ40" s="26" t="s">
        <v>921</v>
      </c>
      <c r="ER40" s="27">
        <v>5.5229999999999997</v>
      </c>
      <c r="ES40" s="27">
        <v>204.702</v>
      </c>
      <c r="ET40" s="27">
        <v>208.27099999999999</v>
      </c>
      <c r="EU40" s="27">
        <v>14</v>
      </c>
      <c r="EV40" s="26" t="s">
        <v>311</v>
      </c>
      <c r="EW40" s="27">
        <v>4.798</v>
      </c>
      <c r="EX40" s="27">
        <v>139.03700000000001</v>
      </c>
      <c r="EY40" s="27">
        <v>141.01300000000001</v>
      </c>
      <c r="EZ40" s="27">
        <v>4</v>
      </c>
      <c r="FA40" s="26" t="s">
        <v>239</v>
      </c>
      <c r="FB40" s="27">
        <v>4.0069999999999997</v>
      </c>
      <c r="FC40" s="27">
        <v>65.361999999999995</v>
      </c>
      <c r="FD40" s="27">
        <v>67.325000000000003</v>
      </c>
      <c r="FE40" s="27">
        <v>3</v>
      </c>
      <c r="FF40" s="26" t="s">
        <v>338</v>
      </c>
      <c r="FG40" s="27">
        <v>4.2240000000000002</v>
      </c>
      <c r="FH40" s="27">
        <v>24.701000000000001</v>
      </c>
      <c r="FI40" s="27">
        <v>70.840999999999994</v>
      </c>
      <c r="FJ40" s="27">
        <v>4</v>
      </c>
      <c r="FK40" s="26" t="s">
        <v>922</v>
      </c>
      <c r="FL40" s="27">
        <v>5.9980000000000002</v>
      </c>
      <c r="FM40" s="27">
        <v>311.13900000000001</v>
      </c>
      <c r="FN40" s="27">
        <v>323.755</v>
      </c>
      <c r="FO40" s="27">
        <v>5</v>
      </c>
      <c r="FP40" s="26" t="s">
        <v>42</v>
      </c>
      <c r="FQ40" s="26" t="s">
        <v>42</v>
      </c>
      <c r="FR40" s="26" t="s">
        <v>42</v>
      </c>
      <c r="FS40" s="27">
        <v>2.6850000000000001</v>
      </c>
      <c r="FT40" s="27">
        <v>196.60900000000001</v>
      </c>
      <c r="FU40" s="27">
        <v>199.24299999999999</v>
      </c>
      <c r="FV40" s="27">
        <v>7</v>
      </c>
      <c r="FW40" s="26" t="s">
        <v>923</v>
      </c>
      <c r="FX40" s="27">
        <v>3.7530000000000001</v>
      </c>
      <c r="FY40" s="27">
        <v>135.55799999999999</v>
      </c>
      <c r="FZ40" s="27">
        <v>138.72499999999999</v>
      </c>
      <c r="GA40" s="27">
        <v>3</v>
      </c>
      <c r="GB40" s="26" t="s">
        <v>254</v>
      </c>
      <c r="GC40" s="27">
        <v>31.116</v>
      </c>
      <c r="GD40" s="27">
        <v>31.116</v>
      </c>
      <c r="GE40" s="27">
        <v>32.948</v>
      </c>
      <c r="GF40" s="27">
        <v>1</v>
      </c>
      <c r="GG40" s="26" t="s">
        <v>254</v>
      </c>
      <c r="GH40" s="27">
        <v>8.9420000000000002</v>
      </c>
      <c r="GI40" s="27">
        <v>8.9420000000000002</v>
      </c>
      <c r="GJ40" s="27">
        <v>47.546999999999997</v>
      </c>
      <c r="GK40" s="27">
        <v>1</v>
      </c>
      <c r="GL40" s="26" t="s">
        <v>924</v>
      </c>
      <c r="GM40" s="27">
        <v>12.941000000000001</v>
      </c>
      <c r="GN40" s="27">
        <v>332.95</v>
      </c>
      <c r="GO40" s="27">
        <v>463.005</v>
      </c>
      <c r="GP40" s="27">
        <v>9</v>
      </c>
      <c r="GQ40" s="26" t="s">
        <v>256</v>
      </c>
      <c r="GR40" s="27">
        <v>31.42</v>
      </c>
      <c r="GS40" s="27">
        <v>31.42</v>
      </c>
      <c r="GT40" s="27">
        <v>45.029000000000003</v>
      </c>
      <c r="GU40" s="27">
        <v>1</v>
      </c>
      <c r="GV40" s="26" t="s">
        <v>925</v>
      </c>
      <c r="GW40" s="27">
        <v>86.918999999999997</v>
      </c>
      <c r="GX40" s="27">
        <v>86.918999999999997</v>
      </c>
      <c r="GY40" s="27">
        <v>100.29600000000001</v>
      </c>
      <c r="GZ40" s="27">
        <v>1</v>
      </c>
      <c r="HA40" s="26" t="s">
        <v>226</v>
      </c>
      <c r="HB40" s="27">
        <v>68.436999999999998</v>
      </c>
      <c r="HC40" s="27">
        <v>80.66</v>
      </c>
      <c r="HD40" s="27">
        <v>82.965999999999994</v>
      </c>
      <c r="HE40" s="27">
        <v>2</v>
      </c>
      <c r="HF40" s="26" t="s">
        <v>227</v>
      </c>
      <c r="HG40" s="27">
        <v>82.888999999999996</v>
      </c>
      <c r="HH40" s="27">
        <v>96.769000000000005</v>
      </c>
      <c r="HI40" s="27">
        <v>97.177000000000007</v>
      </c>
      <c r="HJ40" s="27">
        <v>2</v>
      </c>
      <c r="HK40" s="26" t="s">
        <v>274</v>
      </c>
      <c r="HL40" s="27">
        <v>8.6430000000000007</v>
      </c>
      <c r="HM40" s="27">
        <v>24.343</v>
      </c>
      <c r="HN40" s="27">
        <v>38.064999999999998</v>
      </c>
      <c r="HO40" s="27">
        <v>2</v>
      </c>
      <c r="HP40" s="26" t="s">
        <v>926</v>
      </c>
      <c r="HQ40" s="27">
        <v>1.5609999999999999</v>
      </c>
      <c r="HR40" s="27">
        <v>154.42099999999999</v>
      </c>
      <c r="HS40" s="27">
        <v>159.46</v>
      </c>
      <c r="HT40" s="27">
        <v>9</v>
      </c>
      <c r="HU40" s="26" t="s">
        <v>927</v>
      </c>
      <c r="HV40" s="27">
        <v>26.234999999999999</v>
      </c>
      <c r="HW40" s="27">
        <v>76.56</v>
      </c>
      <c r="HX40" s="27">
        <v>79.878</v>
      </c>
      <c r="HY40" s="27">
        <v>3</v>
      </c>
      <c r="HZ40" s="26" t="s">
        <v>334</v>
      </c>
      <c r="IA40" s="27">
        <v>66.427000000000007</v>
      </c>
      <c r="IB40" s="27">
        <v>71.287000000000006</v>
      </c>
      <c r="IC40" s="27">
        <v>73.260000000000005</v>
      </c>
      <c r="ID40" s="27">
        <v>2</v>
      </c>
      <c r="IE40" s="26" t="s">
        <v>387</v>
      </c>
      <c r="IF40" s="27">
        <v>66.474999999999994</v>
      </c>
      <c r="IG40" s="27">
        <v>134.23099999999999</v>
      </c>
      <c r="IH40" s="27">
        <v>137.41200000000001</v>
      </c>
      <c r="II40" s="27">
        <v>4</v>
      </c>
      <c r="IJ40" s="26" t="s">
        <v>928</v>
      </c>
      <c r="IK40" s="27">
        <v>53.871000000000002</v>
      </c>
      <c r="IL40" s="27">
        <v>62.539000000000001</v>
      </c>
      <c r="IM40" s="27">
        <v>63.878999999999998</v>
      </c>
      <c r="IN40" s="27">
        <v>2</v>
      </c>
      <c r="IO40" s="26" t="s">
        <v>42</v>
      </c>
      <c r="IP40" s="27">
        <v>2946</v>
      </c>
      <c r="IQ40" s="26" t="s">
        <v>234</v>
      </c>
    </row>
    <row r="41" spans="1:251">
      <c r="A41" s="4">
        <v>40</v>
      </c>
      <c r="B41" s="6" t="s">
        <v>39</v>
      </c>
      <c r="C41" s="7">
        <v>44469.810645972226</v>
      </c>
      <c r="D41" s="6" t="s">
        <v>41</v>
      </c>
      <c r="E41" s="6" t="s">
        <v>42</v>
      </c>
      <c r="F41" s="6" t="s">
        <v>42</v>
      </c>
      <c r="G41" s="6" t="s">
        <v>68</v>
      </c>
      <c r="H41" s="6" t="s">
        <v>63</v>
      </c>
      <c r="I41" s="6" t="s">
        <v>64</v>
      </c>
      <c r="J41" s="6" t="s">
        <v>46</v>
      </c>
      <c r="K41" s="6" t="s">
        <v>92</v>
      </c>
      <c r="L41" s="6" t="s">
        <v>40</v>
      </c>
      <c r="M41" s="6" t="s">
        <v>57</v>
      </c>
      <c r="N41" s="6" t="s">
        <v>48</v>
      </c>
      <c r="O41" s="6" t="s">
        <v>58</v>
      </c>
      <c r="P41" s="6" t="s">
        <v>59</v>
      </c>
      <c r="Q41" s="6" t="s">
        <v>40</v>
      </c>
      <c r="R41" s="6" t="s">
        <v>59</v>
      </c>
      <c r="S41" s="6" t="s">
        <v>40</v>
      </c>
      <c r="T41" s="6" t="s">
        <v>60</v>
      </c>
      <c r="U41" s="6" t="s">
        <v>81</v>
      </c>
      <c r="V41" s="6" t="s">
        <v>141</v>
      </c>
      <c r="W41" s="6" t="s">
        <v>166</v>
      </c>
      <c r="X41" s="6" t="s">
        <v>166</v>
      </c>
      <c r="Y41" s="6" t="s">
        <v>166</v>
      </c>
      <c r="Z41" s="25">
        <v>40</v>
      </c>
      <c r="AA41" s="26" t="s">
        <v>81</v>
      </c>
      <c r="AB41" s="26" t="s">
        <v>561</v>
      </c>
      <c r="AC41" s="26" t="s">
        <v>350</v>
      </c>
      <c r="AD41" s="27">
        <v>4.1319999999999997</v>
      </c>
      <c r="AE41" s="27">
        <v>179.858</v>
      </c>
      <c r="AF41" s="27">
        <v>186.32599999999999</v>
      </c>
      <c r="AG41" s="27">
        <v>12</v>
      </c>
      <c r="AH41" s="26" t="s">
        <v>562</v>
      </c>
      <c r="AI41" s="27">
        <v>175.739</v>
      </c>
      <c r="AJ41" s="27">
        <v>216.36699999999999</v>
      </c>
      <c r="AK41" s="27">
        <v>247.87</v>
      </c>
      <c r="AL41" s="27">
        <v>7</v>
      </c>
      <c r="AM41" s="26" t="s">
        <v>216</v>
      </c>
      <c r="AN41" s="27">
        <v>3.8159999999999998</v>
      </c>
      <c r="AO41" s="27">
        <v>67.402000000000001</v>
      </c>
      <c r="AP41" s="27">
        <v>68.180999999999997</v>
      </c>
      <c r="AQ41" s="27">
        <v>20</v>
      </c>
      <c r="AR41" s="26" t="s">
        <v>239</v>
      </c>
      <c r="AS41" s="27">
        <v>9.7479999999999993</v>
      </c>
      <c r="AT41" s="27">
        <v>52.331000000000003</v>
      </c>
      <c r="AU41" s="27">
        <v>52.936</v>
      </c>
      <c r="AV41" s="27">
        <v>10</v>
      </c>
      <c r="AW41" s="26" t="s">
        <v>563</v>
      </c>
      <c r="AX41" s="27">
        <v>7.4039999999999999</v>
      </c>
      <c r="AY41" s="27">
        <v>48.244</v>
      </c>
      <c r="AZ41" s="27">
        <v>48.805999999999997</v>
      </c>
      <c r="BA41" s="27">
        <v>7</v>
      </c>
      <c r="BB41" s="26" t="s">
        <v>564</v>
      </c>
      <c r="BC41" s="27">
        <v>37.615000000000002</v>
      </c>
      <c r="BD41" s="27">
        <v>304.185</v>
      </c>
      <c r="BE41" s="27">
        <v>304.98099999999999</v>
      </c>
      <c r="BF41" s="27">
        <v>7</v>
      </c>
      <c r="BG41" s="26" t="s">
        <v>42</v>
      </c>
      <c r="BH41" s="26" t="s">
        <v>58</v>
      </c>
      <c r="BI41" s="26" t="s">
        <v>58</v>
      </c>
      <c r="BJ41" s="27">
        <v>3.76</v>
      </c>
      <c r="BK41" s="27">
        <v>89.088999999999999</v>
      </c>
      <c r="BL41" s="27">
        <v>90.07</v>
      </c>
      <c r="BM41" s="27">
        <v>17</v>
      </c>
      <c r="BN41" s="26" t="s">
        <v>565</v>
      </c>
      <c r="BO41" s="27">
        <v>5.7830000000000004</v>
      </c>
      <c r="BP41" s="27">
        <v>120.56</v>
      </c>
      <c r="BQ41" s="27">
        <v>121.60299999999999</v>
      </c>
      <c r="BR41" s="27">
        <v>11</v>
      </c>
      <c r="BS41" s="26" t="s">
        <v>254</v>
      </c>
      <c r="BT41" s="27">
        <v>15.776999999999999</v>
      </c>
      <c r="BU41" s="27">
        <v>88.078999999999994</v>
      </c>
      <c r="BV41" s="27">
        <v>90.400999999999996</v>
      </c>
      <c r="BW41" s="27">
        <v>4</v>
      </c>
      <c r="BX41" s="26" t="s">
        <v>287</v>
      </c>
      <c r="BY41" s="27">
        <v>5.173</v>
      </c>
      <c r="BZ41" s="27">
        <v>21.99</v>
      </c>
      <c r="CA41" s="27">
        <v>25.154</v>
      </c>
      <c r="CB41" s="27">
        <v>3</v>
      </c>
      <c r="CC41" s="26" t="s">
        <v>40</v>
      </c>
      <c r="CD41" s="27">
        <v>18.506</v>
      </c>
      <c r="CE41" s="27">
        <v>53.482999999999997</v>
      </c>
      <c r="CF41" s="27">
        <v>53.488999999999997</v>
      </c>
      <c r="CG41" s="27">
        <v>3</v>
      </c>
      <c r="CH41" s="26" t="s">
        <v>566</v>
      </c>
      <c r="CI41" s="27">
        <v>7.54</v>
      </c>
      <c r="CJ41" s="27">
        <v>73.873999999999995</v>
      </c>
      <c r="CK41" s="27">
        <v>74.582999999999998</v>
      </c>
      <c r="CL41" s="27">
        <v>5</v>
      </c>
      <c r="CM41" s="26" t="s">
        <v>567</v>
      </c>
      <c r="CN41" s="27">
        <v>4.7460000000000004</v>
      </c>
      <c r="CO41" s="27">
        <v>71.989999999999995</v>
      </c>
      <c r="CP41" s="27">
        <v>72.667000000000002</v>
      </c>
      <c r="CQ41" s="27">
        <v>6</v>
      </c>
      <c r="CR41" s="26" t="s">
        <v>226</v>
      </c>
      <c r="CS41" s="27">
        <v>43.078000000000003</v>
      </c>
      <c r="CT41" s="27">
        <v>73.582999999999998</v>
      </c>
      <c r="CU41" s="27">
        <v>74.2</v>
      </c>
      <c r="CV41" s="27">
        <v>4</v>
      </c>
      <c r="CW41" s="26" t="s">
        <v>227</v>
      </c>
      <c r="CX41" s="27">
        <v>3.016</v>
      </c>
      <c r="CY41" s="27">
        <v>48.25</v>
      </c>
      <c r="CZ41" s="27">
        <v>48.819000000000003</v>
      </c>
      <c r="DA41" s="27">
        <v>5</v>
      </c>
      <c r="DB41" s="26" t="s">
        <v>568</v>
      </c>
      <c r="DC41" s="27">
        <v>0.80300000000000005</v>
      </c>
      <c r="DD41" s="27">
        <v>93.662000000000006</v>
      </c>
      <c r="DE41" s="27">
        <v>94.456000000000003</v>
      </c>
      <c r="DF41" s="27">
        <v>9</v>
      </c>
      <c r="DG41" s="26" t="s">
        <v>569</v>
      </c>
      <c r="DH41" s="27">
        <v>16.654</v>
      </c>
      <c r="DI41" s="27">
        <v>151.25899999999999</v>
      </c>
      <c r="DJ41" s="27">
        <v>152.26499999999999</v>
      </c>
      <c r="DK41" s="27">
        <v>10</v>
      </c>
      <c r="DL41" s="26" t="s">
        <v>570</v>
      </c>
      <c r="DM41" s="27">
        <v>6.101</v>
      </c>
      <c r="DN41" s="27">
        <v>64.364000000000004</v>
      </c>
      <c r="DO41" s="27">
        <v>64.805999999999997</v>
      </c>
      <c r="DP41" s="27">
        <v>6</v>
      </c>
      <c r="DQ41" s="26" t="s">
        <v>277</v>
      </c>
      <c r="DR41" s="27">
        <v>8.6419999999999995</v>
      </c>
      <c r="DS41" s="27">
        <v>95.004999999999995</v>
      </c>
      <c r="DT41" s="27">
        <v>95.653000000000006</v>
      </c>
      <c r="DU41" s="27">
        <v>10</v>
      </c>
      <c r="DV41" s="26" t="s">
        <v>421</v>
      </c>
      <c r="DW41" s="27">
        <v>12.164</v>
      </c>
      <c r="DX41" s="27">
        <v>77.11</v>
      </c>
      <c r="DY41" s="27">
        <v>77.885000000000005</v>
      </c>
      <c r="DZ41" s="27">
        <v>6</v>
      </c>
      <c r="EA41" s="26" t="s">
        <v>571</v>
      </c>
      <c r="EB41" s="27">
        <v>8.9489999999999998</v>
      </c>
      <c r="EC41" s="27">
        <v>70.216999999999999</v>
      </c>
      <c r="ED41" s="27">
        <v>70.912999999999997</v>
      </c>
      <c r="EE41" s="27">
        <v>9</v>
      </c>
      <c r="EF41" s="26" t="s">
        <v>42</v>
      </c>
      <c r="EG41" s="27">
        <v>2311</v>
      </c>
      <c r="EH41" s="26" t="s">
        <v>234</v>
      </c>
      <c r="EI41" s="28">
        <v>40</v>
      </c>
      <c r="EJ41" s="26" t="s">
        <v>81</v>
      </c>
      <c r="EK41" s="26" t="s">
        <v>561</v>
      </c>
      <c r="EL41" s="26" t="s">
        <v>431</v>
      </c>
      <c r="EM41" s="27">
        <v>5.9219999999999997</v>
      </c>
      <c r="EN41" s="27">
        <v>5.9219999999999997</v>
      </c>
      <c r="EO41" s="27">
        <v>17.826000000000001</v>
      </c>
      <c r="EP41" s="27">
        <v>1</v>
      </c>
      <c r="EQ41" s="26" t="s">
        <v>929</v>
      </c>
      <c r="ER41" s="27">
        <v>2.194</v>
      </c>
      <c r="ES41" s="27">
        <v>229.72800000000001</v>
      </c>
      <c r="ET41" s="27">
        <v>252.43199999999999</v>
      </c>
      <c r="EU41" s="27">
        <v>9</v>
      </c>
      <c r="EV41" s="26" t="s">
        <v>311</v>
      </c>
      <c r="EW41" s="27">
        <v>2.129</v>
      </c>
      <c r="EX41" s="27">
        <v>51.308</v>
      </c>
      <c r="EY41" s="27">
        <v>53.034999999999997</v>
      </c>
      <c r="EZ41" s="27">
        <v>3</v>
      </c>
      <c r="FA41" s="26" t="s">
        <v>239</v>
      </c>
      <c r="FB41" s="27">
        <v>5.2779999999999996</v>
      </c>
      <c r="FC41" s="27">
        <v>5.2779999999999996</v>
      </c>
      <c r="FD41" s="27">
        <v>6.7519999999999998</v>
      </c>
      <c r="FE41" s="27">
        <v>1</v>
      </c>
      <c r="FF41" s="26" t="s">
        <v>441</v>
      </c>
      <c r="FG41" s="27">
        <v>7.2370000000000001</v>
      </c>
      <c r="FH41" s="27">
        <v>7.2370000000000001</v>
      </c>
      <c r="FI41" s="27">
        <v>28.661000000000001</v>
      </c>
      <c r="FJ41" s="27">
        <v>1</v>
      </c>
      <c r="FK41" s="26" t="s">
        <v>930</v>
      </c>
      <c r="FL41" s="27">
        <v>14.845000000000001</v>
      </c>
      <c r="FM41" s="27">
        <v>188.72300000000001</v>
      </c>
      <c r="FN41" s="27">
        <v>241.886</v>
      </c>
      <c r="FO41" s="27">
        <v>11</v>
      </c>
      <c r="FP41" s="26" t="s">
        <v>40</v>
      </c>
      <c r="FQ41" s="26" t="s">
        <v>40</v>
      </c>
      <c r="FR41" s="26" t="s">
        <v>40</v>
      </c>
      <c r="FS41" s="27">
        <v>88.513999999999996</v>
      </c>
      <c r="FT41" s="27">
        <v>88.513999999999996</v>
      </c>
      <c r="FU41" s="27">
        <v>88.442999999999998</v>
      </c>
      <c r="FV41" s="27">
        <v>1</v>
      </c>
      <c r="FW41" s="26" t="s">
        <v>40</v>
      </c>
      <c r="FX41" s="27">
        <v>3.1110000000000002</v>
      </c>
      <c r="FY41" s="27">
        <v>3.1110000000000002</v>
      </c>
      <c r="FZ41" s="27">
        <v>3.1259999999999999</v>
      </c>
      <c r="GA41" s="27">
        <v>1</v>
      </c>
      <c r="GB41" s="26" t="s">
        <v>254</v>
      </c>
      <c r="GC41" s="27">
        <v>65.59</v>
      </c>
      <c r="GD41" s="27">
        <v>65.59</v>
      </c>
      <c r="GE41" s="27">
        <v>72.828999999999994</v>
      </c>
      <c r="GF41" s="27">
        <v>1</v>
      </c>
      <c r="GG41" s="26" t="s">
        <v>931</v>
      </c>
      <c r="GH41" s="27">
        <v>11.052</v>
      </c>
      <c r="GI41" s="27">
        <v>33.838000000000001</v>
      </c>
      <c r="GJ41" s="27">
        <v>98.686999999999998</v>
      </c>
      <c r="GK41" s="27">
        <v>4</v>
      </c>
      <c r="GL41" s="26" t="s">
        <v>932</v>
      </c>
      <c r="GM41" s="27">
        <v>1.9910000000000001</v>
      </c>
      <c r="GN41" s="27">
        <v>141.30099999999999</v>
      </c>
      <c r="GO41" s="27">
        <v>220.57599999999999</v>
      </c>
      <c r="GP41" s="27">
        <v>6</v>
      </c>
      <c r="GQ41" s="26" t="s">
        <v>829</v>
      </c>
      <c r="GR41" s="27">
        <v>28.638000000000002</v>
      </c>
      <c r="GS41" s="27">
        <v>28.638000000000002</v>
      </c>
      <c r="GT41" s="27">
        <v>47.582999999999998</v>
      </c>
      <c r="GU41" s="27">
        <v>1</v>
      </c>
      <c r="GV41" s="26" t="s">
        <v>933</v>
      </c>
      <c r="GW41" s="27">
        <v>10.048999999999999</v>
      </c>
      <c r="GX41" s="27">
        <v>68.138999999999996</v>
      </c>
      <c r="GY41" s="27">
        <v>74.700999999999993</v>
      </c>
      <c r="GZ41" s="27">
        <v>4</v>
      </c>
      <c r="HA41" s="26" t="s">
        <v>273</v>
      </c>
      <c r="HB41" s="27">
        <v>39.201000000000001</v>
      </c>
      <c r="HC41" s="27">
        <v>39.201000000000001</v>
      </c>
      <c r="HD41" s="27">
        <v>40.484000000000002</v>
      </c>
      <c r="HE41" s="27">
        <v>1</v>
      </c>
      <c r="HF41" s="26" t="s">
        <v>227</v>
      </c>
      <c r="HG41" s="27">
        <v>15.786</v>
      </c>
      <c r="HH41" s="27">
        <v>15.786</v>
      </c>
      <c r="HI41" s="27">
        <v>38.902999999999999</v>
      </c>
      <c r="HJ41" s="27">
        <v>1</v>
      </c>
      <c r="HK41" s="26" t="s">
        <v>274</v>
      </c>
      <c r="HL41" s="27">
        <v>13.031000000000001</v>
      </c>
      <c r="HM41" s="27">
        <v>31.523</v>
      </c>
      <c r="HN41" s="27">
        <v>42.265000000000001</v>
      </c>
      <c r="HO41" s="27">
        <v>4</v>
      </c>
      <c r="HP41" s="26" t="s">
        <v>934</v>
      </c>
      <c r="HQ41" s="27">
        <v>14.946</v>
      </c>
      <c r="HR41" s="27">
        <v>138.346</v>
      </c>
      <c r="HS41" s="27">
        <v>142.57300000000001</v>
      </c>
      <c r="HT41" s="27">
        <v>6</v>
      </c>
      <c r="HU41" s="26" t="s">
        <v>259</v>
      </c>
      <c r="HV41" s="27">
        <v>6.952</v>
      </c>
      <c r="HW41" s="27">
        <v>60.860999999999997</v>
      </c>
      <c r="HX41" s="27">
        <v>65.816999999999993</v>
      </c>
      <c r="HY41" s="27">
        <v>6</v>
      </c>
      <c r="HZ41" s="26" t="s">
        <v>277</v>
      </c>
      <c r="IA41" s="27">
        <v>91.117999999999995</v>
      </c>
      <c r="IB41" s="27">
        <v>95.882999999999996</v>
      </c>
      <c r="IC41" s="27">
        <v>98.066000000000003</v>
      </c>
      <c r="ID41" s="27">
        <v>3</v>
      </c>
      <c r="IE41" s="26" t="s">
        <v>935</v>
      </c>
      <c r="IF41" s="27">
        <v>4.0010000000000003</v>
      </c>
      <c r="IG41" s="27">
        <v>94.989000000000004</v>
      </c>
      <c r="IH41" s="27">
        <v>97.778999999999996</v>
      </c>
      <c r="II41" s="27">
        <v>6</v>
      </c>
      <c r="IJ41" s="26" t="s">
        <v>936</v>
      </c>
      <c r="IK41" s="27">
        <v>51.508000000000003</v>
      </c>
      <c r="IL41" s="27">
        <v>66.165999999999997</v>
      </c>
      <c r="IM41" s="27">
        <v>67.978999999999999</v>
      </c>
      <c r="IN41" s="27">
        <v>2</v>
      </c>
      <c r="IO41" s="26" t="s">
        <v>42</v>
      </c>
      <c r="IP41" s="27">
        <v>1939</v>
      </c>
      <c r="IQ41" s="26" t="s">
        <v>234</v>
      </c>
    </row>
    <row r="42" spans="1:251">
      <c r="A42" s="4">
        <v>41</v>
      </c>
      <c r="B42" s="6" t="s">
        <v>39</v>
      </c>
      <c r="C42" s="7">
        <v>44469.811149895831</v>
      </c>
      <c r="D42" s="6" t="s">
        <v>41</v>
      </c>
      <c r="E42" s="6" t="s">
        <v>42</v>
      </c>
      <c r="F42" s="6" t="s">
        <v>42</v>
      </c>
      <c r="G42" s="6" t="s">
        <v>68</v>
      </c>
      <c r="H42" s="6" t="s">
        <v>44</v>
      </c>
      <c r="I42" s="6" t="s">
        <v>64</v>
      </c>
      <c r="J42" s="6" t="s">
        <v>70</v>
      </c>
      <c r="K42" s="6" t="s">
        <v>65</v>
      </c>
      <c r="L42" s="6" t="s">
        <v>40</v>
      </c>
      <c r="M42" s="6" t="s">
        <v>77</v>
      </c>
      <c r="N42" s="6" t="s">
        <v>88</v>
      </c>
      <c r="O42" s="6" t="s">
        <v>58</v>
      </c>
      <c r="P42" s="6" t="s">
        <v>59</v>
      </c>
      <c r="Q42" s="6" t="s">
        <v>40</v>
      </c>
      <c r="R42" s="6" t="s">
        <v>98</v>
      </c>
      <c r="S42" s="6" t="s">
        <v>40</v>
      </c>
      <c r="T42" s="6" t="s">
        <v>60</v>
      </c>
      <c r="U42" s="6" t="s">
        <v>81</v>
      </c>
      <c r="V42" s="6" t="s">
        <v>139</v>
      </c>
      <c r="W42" s="6" t="s">
        <v>166</v>
      </c>
      <c r="X42" s="6" t="s">
        <v>166</v>
      </c>
      <c r="Y42" s="6" t="s">
        <v>166</v>
      </c>
      <c r="Z42" s="25">
        <v>41</v>
      </c>
      <c r="AA42" s="26" t="s">
        <v>81</v>
      </c>
      <c r="AB42" s="26" t="s">
        <v>572</v>
      </c>
      <c r="AC42" s="26" t="s">
        <v>573</v>
      </c>
      <c r="AD42" s="27">
        <v>58.030999999999999</v>
      </c>
      <c r="AE42" s="27">
        <v>58.030999999999999</v>
      </c>
      <c r="AF42" s="27">
        <v>70.555999999999997</v>
      </c>
      <c r="AG42" s="27">
        <v>1</v>
      </c>
      <c r="AH42" s="26" t="s">
        <v>574</v>
      </c>
      <c r="AI42" s="27">
        <v>5.1449999999999996</v>
      </c>
      <c r="AJ42" s="27">
        <v>314.613</v>
      </c>
      <c r="AK42" s="27">
        <v>340.005</v>
      </c>
      <c r="AL42" s="27">
        <v>15</v>
      </c>
      <c r="AM42" s="26" t="s">
        <v>311</v>
      </c>
      <c r="AN42" s="27">
        <v>7.6609999999999996</v>
      </c>
      <c r="AO42" s="27">
        <v>15.507</v>
      </c>
      <c r="AP42" s="27">
        <v>20.081</v>
      </c>
      <c r="AQ42" s="27">
        <v>3</v>
      </c>
      <c r="AR42" s="26" t="s">
        <v>239</v>
      </c>
      <c r="AS42" s="27">
        <v>22.599</v>
      </c>
      <c r="AT42" s="27">
        <v>31.608000000000001</v>
      </c>
      <c r="AU42" s="27">
        <v>38.209000000000003</v>
      </c>
      <c r="AV42" s="27">
        <v>2</v>
      </c>
      <c r="AW42" s="26" t="s">
        <v>563</v>
      </c>
      <c r="AX42" s="27">
        <v>5.4720000000000004</v>
      </c>
      <c r="AY42" s="27">
        <v>46.631999999999998</v>
      </c>
      <c r="AZ42" s="27">
        <v>48.253999999999998</v>
      </c>
      <c r="BA42" s="27">
        <v>6</v>
      </c>
      <c r="BB42" s="26" t="s">
        <v>575</v>
      </c>
      <c r="BC42" s="27">
        <v>4.9450000000000003</v>
      </c>
      <c r="BD42" s="27">
        <v>285.67899999999997</v>
      </c>
      <c r="BE42" s="27">
        <v>380.60899999999998</v>
      </c>
      <c r="BF42" s="27">
        <v>17</v>
      </c>
      <c r="BG42" s="26" t="s">
        <v>58</v>
      </c>
      <c r="BH42" s="26" t="s">
        <v>42</v>
      </c>
      <c r="BI42" s="26" t="s">
        <v>42</v>
      </c>
      <c r="BJ42" s="27">
        <v>40.26</v>
      </c>
      <c r="BK42" s="27">
        <v>82.241</v>
      </c>
      <c r="BL42" s="27">
        <v>85.191999999999993</v>
      </c>
      <c r="BM42" s="27">
        <v>4</v>
      </c>
      <c r="BN42" s="26" t="s">
        <v>576</v>
      </c>
      <c r="BO42" s="27">
        <v>36.191000000000003</v>
      </c>
      <c r="BP42" s="27">
        <v>326.29000000000002</v>
      </c>
      <c r="BQ42" s="27">
        <v>344.81599999999997</v>
      </c>
      <c r="BR42" s="27">
        <v>17</v>
      </c>
      <c r="BS42" s="26" t="s">
        <v>221</v>
      </c>
      <c r="BT42" s="27">
        <v>146.613</v>
      </c>
      <c r="BU42" s="27">
        <v>146.613</v>
      </c>
      <c r="BV42" s="27">
        <v>156.76599999999999</v>
      </c>
      <c r="BW42" s="27">
        <v>1</v>
      </c>
      <c r="BX42" s="26" t="s">
        <v>577</v>
      </c>
      <c r="BY42" s="27">
        <v>61.347000000000001</v>
      </c>
      <c r="BZ42" s="27">
        <v>153.28200000000001</v>
      </c>
      <c r="CA42" s="27">
        <v>309.02199999999999</v>
      </c>
      <c r="CB42" s="27">
        <v>4</v>
      </c>
      <c r="CC42" s="26" t="s">
        <v>578</v>
      </c>
      <c r="CD42" s="27">
        <v>62.424999999999997</v>
      </c>
      <c r="CE42" s="27">
        <v>106.44499999999999</v>
      </c>
      <c r="CF42" s="27">
        <v>342.44</v>
      </c>
      <c r="CG42" s="27">
        <v>3</v>
      </c>
      <c r="CH42" s="26" t="s">
        <v>224</v>
      </c>
      <c r="CI42" s="27">
        <v>41.002000000000002</v>
      </c>
      <c r="CJ42" s="27">
        <v>46.899000000000001</v>
      </c>
      <c r="CK42" s="27">
        <v>48.779000000000003</v>
      </c>
      <c r="CL42" s="27">
        <v>2</v>
      </c>
      <c r="CM42" s="26" t="s">
        <v>579</v>
      </c>
      <c r="CN42" s="27">
        <v>75.332999999999998</v>
      </c>
      <c r="CO42" s="27">
        <v>115.00700000000001</v>
      </c>
      <c r="CP42" s="27">
        <v>118.512</v>
      </c>
      <c r="CQ42" s="27">
        <v>7</v>
      </c>
      <c r="CR42" s="26" t="s">
        <v>226</v>
      </c>
      <c r="CS42" s="27">
        <v>61.262999999999998</v>
      </c>
      <c r="CT42" s="27">
        <v>61.262999999999998</v>
      </c>
      <c r="CU42" s="27">
        <v>76.463999999999999</v>
      </c>
      <c r="CV42" s="27">
        <v>1</v>
      </c>
      <c r="CW42" s="26" t="s">
        <v>227</v>
      </c>
      <c r="CX42" s="27">
        <v>79.260999999999996</v>
      </c>
      <c r="CY42" s="27">
        <v>79.260999999999996</v>
      </c>
      <c r="CZ42" s="27">
        <v>81.206999999999994</v>
      </c>
      <c r="DA42" s="27">
        <v>1</v>
      </c>
      <c r="DB42" s="26" t="s">
        <v>274</v>
      </c>
      <c r="DC42" s="27">
        <v>14.914</v>
      </c>
      <c r="DD42" s="27">
        <v>14.914</v>
      </c>
      <c r="DE42" s="27">
        <v>36.122999999999998</v>
      </c>
      <c r="DF42" s="27">
        <v>1</v>
      </c>
      <c r="DG42" s="26" t="s">
        <v>580</v>
      </c>
      <c r="DH42" s="27">
        <v>33.021000000000001</v>
      </c>
      <c r="DI42" s="27">
        <v>275.05099999999999</v>
      </c>
      <c r="DJ42" s="27">
        <v>279.471</v>
      </c>
      <c r="DK42" s="27">
        <v>4</v>
      </c>
      <c r="DL42" s="26" t="s">
        <v>581</v>
      </c>
      <c r="DM42" s="27">
        <v>19.943000000000001</v>
      </c>
      <c r="DN42" s="27">
        <v>58.874000000000002</v>
      </c>
      <c r="DO42" s="27">
        <v>59.625999999999998</v>
      </c>
      <c r="DP42" s="27">
        <v>2</v>
      </c>
      <c r="DQ42" s="26" t="s">
        <v>277</v>
      </c>
      <c r="DR42" s="27">
        <v>23.483000000000001</v>
      </c>
      <c r="DS42" s="27">
        <v>81.25</v>
      </c>
      <c r="DT42" s="27">
        <v>84.123000000000005</v>
      </c>
      <c r="DU42" s="27">
        <v>2</v>
      </c>
      <c r="DV42" s="26" t="s">
        <v>438</v>
      </c>
      <c r="DW42" s="27">
        <v>8.3170000000000002</v>
      </c>
      <c r="DX42" s="27">
        <v>24.594000000000001</v>
      </c>
      <c r="DY42" s="27">
        <v>26.064</v>
      </c>
      <c r="DZ42" s="27">
        <v>3</v>
      </c>
      <c r="EA42" s="26" t="s">
        <v>307</v>
      </c>
      <c r="EB42" s="27">
        <v>65.444000000000003</v>
      </c>
      <c r="EC42" s="27">
        <v>76.566000000000003</v>
      </c>
      <c r="ED42" s="27">
        <v>77.423000000000002</v>
      </c>
      <c r="EE42" s="27">
        <v>2</v>
      </c>
      <c r="EF42" s="26" t="s">
        <v>42</v>
      </c>
      <c r="EG42" s="27">
        <v>3189</v>
      </c>
      <c r="EH42" s="26" t="s">
        <v>234</v>
      </c>
      <c r="EI42" s="28">
        <v>41</v>
      </c>
      <c r="EJ42" s="26" t="s">
        <v>81</v>
      </c>
      <c r="EK42" s="26" t="s">
        <v>572</v>
      </c>
      <c r="EL42" s="26" t="s">
        <v>573</v>
      </c>
      <c r="EM42" s="27">
        <v>1.4670000000000001</v>
      </c>
      <c r="EN42" s="27">
        <v>1.4670000000000001</v>
      </c>
      <c r="EO42" s="27">
        <v>12.531000000000001</v>
      </c>
      <c r="EP42" s="27">
        <v>1</v>
      </c>
      <c r="EQ42" s="26" t="s">
        <v>937</v>
      </c>
      <c r="ER42" s="27">
        <v>2.8250000000000002</v>
      </c>
      <c r="ES42" s="27">
        <v>183.053</v>
      </c>
      <c r="ET42" s="27">
        <v>190.631</v>
      </c>
      <c r="EU42" s="27">
        <v>2</v>
      </c>
      <c r="EV42" s="26" t="s">
        <v>311</v>
      </c>
      <c r="EW42" s="27">
        <v>5.03</v>
      </c>
      <c r="EX42" s="27">
        <v>11.997999999999999</v>
      </c>
      <c r="EY42" s="27">
        <v>13.792</v>
      </c>
      <c r="EZ42" s="27">
        <v>3</v>
      </c>
      <c r="FA42" s="26" t="s">
        <v>239</v>
      </c>
      <c r="FB42" s="27">
        <v>1.998</v>
      </c>
      <c r="FC42" s="27">
        <v>1.998</v>
      </c>
      <c r="FD42" s="27">
        <v>3.6160000000000001</v>
      </c>
      <c r="FE42" s="27">
        <v>1</v>
      </c>
      <c r="FF42" s="26" t="s">
        <v>938</v>
      </c>
      <c r="FG42" s="27">
        <v>2.1739999999999999</v>
      </c>
      <c r="FH42" s="27">
        <v>2.1739999999999999</v>
      </c>
      <c r="FI42" s="27">
        <v>30.119</v>
      </c>
      <c r="FJ42" s="27">
        <v>1</v>
      </c>
      <c r="FK42" s="26" t="s">
        <v>939</v>
      </c>
      <c r="FL42" s="27">
        <v>4.0199999999999996</v>
      </c>
      <c r="FM42" s="27">
        <v>154.61799999999999</v>
      </c>
      <c r="FN42" s="27">
        <v>220.47300000000001</v>
      </c>
      <c r="FO42" s="27">
        <v>15</v>
      </c>
      <c r="FP42" s="26" t="s">
        <v>58</v>
      </c>
      <c r="FQ42" s="26" t="s">
        <v>58</v>
      </c>
      <c r="FR42" s="26" t="s">
        <v>42</v>
      </c>
      <c r="FS42" s="27">
        <v>62.003</v>
      </c>
      <c r="FT42" s="27">
        <v>63.795000000000002</v>
      </c>
      <c r="FU42" s="27">
        <v>76.308999999999997</v>
      </c>
      <c r="FV42" s="27">
        <v>3</v>
      </c>
      <c r="FW42" s="26" t="s">
        <v>940</v>
      </c>
      <c r="FX42" s="27">
        <v>24.952000000000002</v>
      </c>
      <c r="FY42" s="27">
        <v>133.136</v>
      </c>
      <c r="FZ42" s="27">
        <v>186.84200000000001</v>
      </c>
      <c r="GA42" s="27">
        <v>3</v>
      </c>
      <c r="GB42" s="26" t="s">
        <v>254</v>
      </c>
      <c r="GC42" s="27">
        <v>2.0459999999999998</v>
      </c>
      <c r="GD42" s="27">
        <v>2.0459999999999998</v>
      </c>
      <c r="GE42" s="27">
        <v>3.8940000000000001</v>
      </c>
      <c r="GF42" s="27">
        <v>1</v>
      </c>
      <c r="GG42" s="26" t="s">
        <v>254</v>
      </c>
      <c r="GH42" s="27">
        <v>4.9809999999999999</v>
      </c>
      <c r="GI42" s="27">
        <v>4.9809999999999999</v>
      </c>
      <c r="GJ42" s="27">
        <v>31.048999999999999</v>
      </c>
      <c r="GK42" s="27">
        <v>1</v>
      </c>
      <c r="GL42" s="26" t="s">
        <v>941</v>
      </c>
      <c r="GM42" s="27">
        <v>2.0339999999999998</v>
      </c>
      <c r="GN42" s="27">
        <v>159.06100000000001</v>
      </c>
      <c r="GO42" s="27">
        <v>205.02099999999999</v>
      </c>
      <c r="GP42" s="27">
        <v>12</v>
      </c>
      <c r="GQ42" s="26" t="s">
        <v>829</v>
      </c>
      <c r="GR42" s="27">
        <v>5.3230000000000004</v>
      </c>
      <c r="GS42" s="27">
        <v>12.867000000000001</v>
      </c>
      <c r="GT42" s="27">
        <v>14.834</v>
      </c>
      <c r="GU42" s="27">
        <v>2</v>
      </c>
      <c r="GV42" s="26" t="s">
        <v>933</v>
      </c>
      <c r="GW42" s="27">
        <v>2.1459999999999999</v>
      </c>
      <c r="GX42" s="27">
        <v>2.1459999999999999</v>
      </c>
      <c r="GY42" s="27">
        <v>35.835000000000001</v>
      </c>
      <c r="GZ42" s="27">
        <v>1</v>
      </c>
      <c r="HA42" s="26" t="s">
        <v>226</v>
      </c>
      <c r="HB42" s="27">
        <v>9.2720000000000002</v>
      </c>
      <c r="HC42" s="27">
        <v>9.2720000000000002</v>
      </c>
      <c r="HD42" s="27">
        <v>10.891</v>
      </c>
      <c r="HE42" s="27">
        <v>1</v>
      </c>
      <c r="HF42" s="26" t="s">
        <v>364</v>
      </c>
      <c r="HG42" s="27">
        <v>11.548999999999999</v>
      </c>
      <c r="HH42" s="27">
        <v>14.196999999999999</v>
      </c>
      <c r="HI42" s="27">
        <v>44.795000000000002</v>
      </c>
      <c r="HJ42" s="27">
        <v>2</v>
      </c>
      <c r="HK42" s="26" t="s">
        <v>331</v>
      </c>
      <c r="HL42" s="27">
        <v>2.238</v>
      </c>
      <c r="HM42" s="27">
        <v>45.581000000000003</v>
      </c>
      <c r="HN42" s="27">
        <v>116.136</v>
      </c>
      <c r="HO42" s="27">
        <v>5</v>
      </c>
      <c r="HP42" s="26" t="s">
        <v>942</v>
      </c>
      <c r="HQ42" s="27">
        <v>19.673999999999999</v>
      </c>
      <c r="HR42" s="27">
        <v>81.399000000000001</v>
      </c>
      <c r="HS42" s="27">
        <v>173.506</v>
      </c>
      <c r="HT42" s="27">
        <v>5</v>
      </c>
      <c r="HU42" s="26" t="s">
        <v>943</v>
      </c>
      <c r="HV42" s="27">
        <v>2.806</v>
      </c>
      <c r="HW42" s="27">
        <v>5.4660000000000002</v>
      </c>
      <c r="HX42" s="27">
        <v>14.5</v>
      </c>
      <c r="HY42" s="27">
        <v>3</v>
      </c>
      <c r="HZ42" s="26" t="s">
        <v>334</v>
      </c>
      <c r="IA42" s="27">
        <v>1.762</v>
      </c>
      <c r="IB42" s="27">
        <v>15.49</v>
      </c>
      <c r="IC42" s="27">
        <v>18.045999999999999</v>
      </c>
      <c r="ID42" s="27">
        <v>3</v>
      </c>
      <c r="IE42" s="26" t="s">
        <v>944</v>
      </c>
      <c r="IF42" s="27">
        <v>1.393</v>
      </c>
      <c r="IG42" s="27">
        <v>3.343</v>
      </c>
      <c r="IH42" s="27">
        <v>28.783000000000001</v>
      </c>
      <c r="II42" s="27">
        <v>2</v>
      </c>
      <c r="IJ42" s="26" t="s">
        <v>945</v>
      </c>
      <c r="IK42" s="27">
        <v>3.5529999999999999</v>
      </c>
      <c r="IL42" s="27">
        <v>3.5529999999999999</v>
      </c>
      <c r="IM42" s="27">
        <v>77.864999999999995</v>
      </c>
      <c r="IN42" s="27">
        <v>1</v>
      </c>
      <c r="IO42" s="26" t="s">
        <v>42</v>
      </c>
      <c r="IP42" s="27">
        <v>1657</v>
      </c>
      <c r="IQ42" s="26" t="s">
        <v>234</v>
      </c>
    </row>
    <row r="43" spans="1:251">
      <c r="A43" s="4">
        <v>42</v>
      </c>
      <c r="B43" s="6" t="s">
        <v>39</v>
      </c>
      <c r="C43" s="7">
        <v>44469.907791655096</v>
      </c>
      <c r="D43" s="6" t="s">
        <v>41</v>
      </c>
      <c r="E43" s="6" t="s">
        <v>42</v>
      </c>
      <c r="F43" s="6" t="s">
        <v>42</v>
      </c>
      <c r="G43" s="6" t="s">
        <v>68</v>
      </c>
      <c r="H43" s="6" t="s">
        <v>86</v>
      </c>
      <c r="I43" s="6" t="s">
        <v>45</v>
      </c>
      <c r="J43" s="6" t="s">
        <v>84</v>
      </c>
      <c r="K43" s="6" t="s">
        <v>104</v>
      </c>
      <c r="L43" s="6" t="s">
        <v>40</v>
      </c>
      <c r="M43" s="6" t="s">
        <v>57</v>
      </c>
      <c r="N43" s="6" t="s">
        <v>88</v>
      </c>
      <c r="O43" s="6" t="s">
        <v>58</v>
      </c>
      <c r="P43" s="6" t="s">
        <v>59</v>
      </c>
      <c r="Q43" s="6" t="s">
        <v>40</v>
      </c>
      <c r="R43" s="6" t="s">
        <v>59</v>
      </c>
      <c r="S43" s="6" t="s">
        <v>40</v>
      </c>
      <c r="T43" s="6" t="s">
        <v>60</v>
      </c>
      <c r="U43" s="6" t="s">
        <v>85</v>
      </c>
      <c r="V43" s="6" t="s">
        <v>127</v>
      </c>
      <c r="W43" s="6" t="s">
        <v>166</v>
      </c>
      <c r="X43" s="6" t="s">
        <v>166</v>
      </c>
      <c r="Y43" s="6" t="s">
        <v>166</v>
      </c>
      <c r="Z43" s="25">
        <v>42</v>
      </c>
      <c r="AA43" s="26" t="s">
        <v>85</v>
      </c>
      <c r="AB43" s="26" t="s">
        <v>582</v>
      </c>
      <c r="AC43" s="26" t="s">
        <v>583</v>
      </c>
      <c r="AD43" s="27">
        <v>4.1950000000000003</v>
      </c>
      <c r="AE43" s="27">
        <v>99.432000000000002</v>
      </c>
      <c r="AF43" s="27">
        <v>101.069</v>
      </c>
      <c r="AG43" s="27">
        <v>17</v>
      </c>
      <c r="AH43" s="26" t="s">
        <v>584</v>
      </c>
      <c r="AI43" s="27">
        <v>29.991</v>
      </c>
      <c r="AJ43" s="27">
        <v>253.547</v>
      </c>
      <c r="AK43" s="27">
        <v>254.898</v>
      </c>
      <c r="AL43" s="27">
        <v>33</v>
      </c>
      <c r="AM43" s="26" t="s">
        <v>216</v>
      </c>
      <c r="AN43" s="27">
        <v>11.726000000000001</v>
      </c>
      <c r="AO43" s="27">
        <v>105.113</v>
      </c>
      <c r="AP43" s="27">
        <v>106.29600000000001</v>
      </c>
      <c r="AQ43" s="27">
        <v>48</v>
      </c>
      <c r="AR43" s="26" t="s">
        <v>217</v>
      </c>
      <c r="AS43" s="27">
        <v>146.35499999999999</v>
      </c>
      <c r="AT43" s="27">
        <v>181.33</v>
      </c>
      <c r="AU43" s="27">
        <v>182.834</v>
      </c>
      <c r="AV43" s="27">
        <v>20</v>
      </c>
      <c r="AW43" s="26" t="s">
        <v>585</v>
      </c>
      <c r="AX43" s="27">
        <v>28.515000000000001</v>
      </c>
      <c r="AY43" s="27">
        <v>136.80600000000001</v>
      </c>
      <c r="AZ43" s="27">
        <v>138.816</v>
      </c>
      <c r="BA43" s="27">
        <v>6</v>
      </c>
      <c r="BB43" s="26" t="s">
        <v>586</v>
      </c>
      <c r="BC43" s="27">
        <v>23.295000000000002</v>
      </c>
      <c r="BD43" s="27">
        <v>229.06899999999999</v>
      </c>
      <c r="BE43" s="27">
        <v>230.54599999999999</v>
      </c>
      <c r="BF43" s="27">
        <v>3</v>
      </c>
      <c r="BG43" s="26" t="s">
        <v>58</v>
      </c>
      <c r="BH43" s="26" t="s">
        <v>58</v>
      </c>
      <c r="BI43" s="26" t="s">
        <v>58</v>
      </c>
      <c r="BJ43" s="27">
        <v>44.515999999999998</v>
      </c>
      <c r="BK43" s="27">
        <v>272.87799999999999</v>
      </c>
      <c r="BL43" s="27">
        <v>278.43099999999998</v>
      </c>
      <c r="BM43" s="27">
        <v>13</v>
      </c>
      <c r="BN43" s="26" t="s">
        <v>587</v>
      </c>
      <c r="BO43" s="27">
        <v>5.9530000000000003</v>
      </c>
      <c r="BP43" s="27">
        <v>164.417</v>
      </c>
      <c r="BQ43" s="27">
        <v>166.58199999999999</v>
      </c>
      <c r="BR43" s="27">
        <v>9</v>
      </c>
      <c r="BS43" s="26" t="s">
        <v>221</v>
      </c>
      <c r="BT43" s="27">
        <v>2.6520000000000001</v>
      </c>
      <c r="BU43" s="27">
        <v>175.21299999999999</v>
      </c>
      <c r="BV43" s="27">
        <v>177.66900000000001</v>
      </c>
      <c r="BW43" s="27">
        <v>20</v>
      </c>
      <c r="BX43" s="26" t="s">
        <v>588</v>
      </c>
      <c r="BY43" s="27">
        <v>4.3</v>
      </c>
      <c r="BZ43" s="27">
        <v>125.562</v>
      </c>
      <c r="CA43" s="27">
        <v>127.53</v>
      </c>
      <c r="CB43" s="27">
        <v>9</v>
      </c>
      <c r="CC43" s="26" t="s">
        <v>589</v>
      </c>
      <c r="CD43" s="27">
        <v>47.539000000000001</v>
      </c>
      <c r="CE43" s="27">
        <v>235.88399999999999</v>
      </c>
      <c r="CF43" s="27">
        <v>237.30199999999999</v>
      </c>
      <c r="CG43" s="27">
        <v>6</v>
      </c>
      <c r="CH43" s="26" t="s">
        <v>256</v>
      </c>
      <c r="CI43" s="27">
        <v>31.882000000000001</v>
      </c>
      <c r="CJ43" s="27">
        <v>67.873000000000005</v>
      </c>
      <c r="CK43" s="27">
        <v>69.647999999999996</v>
      </c>
      <c r="CL43" s="27">
        <v>7</v>
      </c>
      <c r="CM43" s="26" t="s">
        <v>590</v>
      </c>
      <c r="CN43" s="27">
        <v>23.797000000000001</v>
      </c>
      <c r="CO43" s="27">
        <v>35.372999999999998</v>
      </c>
      <c r="CP43" s="27">
        <v>37</v>
      </c>
      <c r="CQ43" s="27">
        <v>6</v>
      </c>
      <c r="CR43" s="26" t="s">
        <v>226</v>
      </c>
      <c r="CS43" s="27">
        <v>2.6669999999999998</v>
      </c>
      <c r="CT43" s="27">
        <v>225.72300000000001</v>
      </c>
      <c r="CU43" s="27">
        <v>227.25800000000001</v>
      </c>
      <c r="CV43" s="27">
        <v>19</v>
      </c>
      <c r="CW43" s="26" t="s">
        <v>227</v>
      </c>
      <c r="CX43" s="27">
        <v>15.597</v>
      </c>
      <c r="CY43" s="27">
        <v>149.255</v>
      </c>
      <c r="CZ43" s="27">
        <v>151.07400000000001</v>
      </c>
      <c r="DA43" s="27">
        <v>24</v>
      </c>
      <c r="DB43" s="26" t="s">
        <v>274</v>
      </c>
      <c r="DC43" s="27">
        <v>8.9659999999999993</v>
      </c>
      <c r="DD43" s="27">
        <v>162.00700000000001</v>
      </c>
      <c r="DE43" s="27">
        <v>162.911</v>
      </c>
      <c r="DF43" s="27">
        <v>8</v>
      </c>
      <c r="DG43" s="26" t="s">
        <v>591</v>
      </c>
      <c r="DH43" s="27">
        <v>39.72</v>
      </c>
      <c r="DI43" s="27">
        <v>224.54599999999999</v>
      </c>
      <c r="DJ43" s="27">
        <v>225.898</v>
      </c>
      <c r="DK43" s="27">
        <v>5</v>
      </c>
      <c r="DL43" s="26" t="s">
        <v>592</v>
      </c>
      <c r="DM43" s="27">
        <v>7.3940000000000001</v>
      </c>
      <c r="DN43" s="27">
        <v>143.322</v>
      </c>
      <c r="DO43" s="27">
        <v>160.09299999999999</v>
      </c>
      <c r="DP43" s="27">
        <v>11</v>
      </c>
      <c r="DQ43" s="26" t="s">
        <v>40</v>
      </c>
      <c r="DR43" s="26" t="s">
        <v>40</v>
      </c>
      <c r="DS43" s="26" t="s">
        <v>40</v>
      </c>
      <c r="DT43" s="26" t="s">
        <v>40</v>
      </c>
      <c r="DU43" s="26" t="s">
        <v>40</v>
      </c>
      <c r="DV43" s="26" t="s">
        <v>40</v>
      </c>
      <c r="DW43" s="26" t="s">
        <v>40</v>
      </c>
      <c r="DX43" s="26" t="s">
        <v>40</v>
      </c>
      <c r="DY43" s="26" t="s">
        <v>40</v>
      </c>
      <c r="DZ43" s="26" t="s">
        <v>40</v>
      </c>
      <c r="EA43" s="26" t="s">
        <v>40</v>
      </c>
      <c r="EB43" s="26" t="s">
        <v>40</v>
      </c>
      <c r="EC43" s="26" t="s">
        <v>40</v>
      </c>
      <c r="ED43" s="26" t="s">
        <v>40</v>
      </c>
      <c r="EE43" s="26" t="s">
        <v>40</v>
      </c>
      <c r="EF43" s="26" t="s">
        <v>40</v>
      </c>
      <c r="EG43" s="27">
        <v>3599</v>
      </c>
      <c r="EH43" s="26" t="s">
        <v>234</v>
      </c>
      <c r="EI43" s="28">
        <v>42</v>
      </c>
      <c r="EJ43" s="26" t="s">
        <v>85</v>
      </c>
      <c r="EK43" s="26" t="s">
        <v>582</v>
      </c>
      <c r="EL43" s="26" t="s">
        <v>946</v>
      </c>
      <c r="EM43" s="27">
        <v>3.7</v>
      </c>
      <c r="EN43" s="27">
        <v>208.685</v>
      </c>
      <c r="EO43" s="27">
        <v>209.798</v>
      </c>
      <c r="EP43" s="27">
        <v>13</v>
      </c>
      <c r="EQ43" s="26" t="s">
        <v>947</v>
      </c>
      <c r="ER43" s="27">
        <v>1.7969999999999999</v>
      </c>
      <c r="ES43" s="27">
        <v>284.95999999999998</v>
      </c>
      <c r="ET43" s="27">
        <v>290.613</v>
      </c>
      <c r="EU43" s="27">
        <v>19</v>
      </c>
      <c r="EV43" s="26" t="s">
        <v>311</v>
      </c>
      <c r="EW43" s="27">
        <v>1.546</v>
      </c>
      <c r="EX43" s="27">
        <v>112.58</v>
      </c>
      <c r="EY43" s="27">
        <v>114.776</v>
      </c>
      <c r="EZ43" s="27">
        <v>23</v>
      </c>
      <c r="FA43" s="26" t="s">
        <v>217</v>
      </c>
      <c r="FB43" s="27">
        <v>2.9740000000000002</v>
      </c>
      <c r="FC43" s="27">
        <v>128.21199999999999</v>
      </c>
      <c r="FD43" s="27">
        <v>129.74100000000001</v>
      </c>
      <c r="FE43" s="27">
        <v>8</v>
      </c>
      <c r="FF43" s="26" t="s">
        <v>948</v>
      </c>
      <c r="FG43" s="27">
        <v>15.885999999999999</v>
      </c>
      <c r="FH43" s="27">
        <v>158.65600000000001</v>
      </c>
      <c r="FI43" s="27">
        <v>159.48400000000001</v>
      </c>
      <c r="FJ43" s="27">
        <v>2</v>
      </c>
      <c r="FK43" s="26" t="s">
        <v>949</v>
      </c>
      <c r="FL43" s="27">
        <v>3.258</v>
      </c>
      <c r="FM43" s="27">
        <v>184.49700000000001</v>
      </c>
      <c r="FN43" s="27">
        <v>252.87799999999999</v>
      </c>
      <c r="FO43" s="27">
        <v>3</v>
      </c>
      <c r="FP43" s="26" t="s">
        <v>58</v>
      </c>
      <c r="FQ43" s="26" t="s">
        <v>42</v>
      </c>
      <c r="FR43" s="26" t="s">
        <v>42</v>
      </c>
      <c r="FS43" s="27">
        <v>5.9249999999999998</v>
      </c>
      <c r="FT43" s="27">
        <v>188.13800000000001</v>
      </c>
      <c r="FU43" s="27">
        <v>189.28899999999999</v>
      </c>
      <c r="FV43" s="27">
        <v>7</v>
      </c>
      <c r="FW43" s="26" t="s">
        <v>950</v>
      </c>
      <c r="FX43" s="27">
        <v>17.241</v>
      </c>
      <c r="FY43" s="27">
        <v>255.542</v>
      </c>
      <c r="FZ43" s="27">
        <v>257.35500000000002</v>
      </c>
      <c r="GA43" s="27">
        <v>4</v>
      </c>
      <c r="GB43" s="26" t="s">
        <v>221</v>
      </c>
      <c r="GC43" s="27">
        <v>2.8759999999999999</v>
      </c>
      <c r="GD43" s="27">
        <v>105.837</v>
      </c>
      <c r="GE43" s="27">
        <v>107.197</v>
      </c>
      <c r="GF43" s="27">
        <v>9</v>
      </c>
      <c r="GG43" s="26" t="s">
        <v>951</v>
      </c>
      <c r="GH43" s="27">
        <v>2.7749999999999999</v>
      </c>
      <c r="GI43" s="27">
        <v>136.14400000000001</v>
      </c>
      <c r="GJ43" s="27">
        <v>152.102</v>
      </c>
      <c r="GK43" s="27">
        <v>3</v>
      </c>
      <c r="GL43" s="26" t="s">
        <v>952</v>
      </c>
      <c r="GM43" s="27">
        <v>5.1959999999999997</v>
      </c>
      <c r="GN43" s="27">
        <v>163.06299999999999</v>
      </c>
      <c r="GO43" s="27">
        <v>164.11199999999999</v>
      </c>
      <c r="GP43" s="27">
        <v>5</v>
      </c>
      <c r="GQ43" s="26" t="s">
        <v>953</v>
      </c>
      <c r="GR43" s="27">
        <v>8.9629999999999992</v>
      </c>
      <c r="GS43" s="27">
        <v>80.108999999999995</v>
      </c>
      <c r="GT43" s="27">
        <v>81.522999999999996</v>
      </c>
      <c r="GU43" s="27">
        <v>6</v>
      </c>
      <c r="GV43" s="26" t="s">
        <v>954</v>
      </c>
      <c r="GW43" s="27">
        <v>1.07</v>
      </c>
      <c r="GX43" s="27">
        <v>94.992000000000004</v>
      </c>
      <c r="GY43" s="27">
        <v>96.188999999999993</v>
      </c>
      <c r="GZ43" s="27">
        <v>3</v>
      </c>
      <c r="HA43" s="26" t="s">
        <v>226</v>
      </c>
      <c r="HB43" s="27">
        <v>127.60599999999999</v>
      </c>
      <c r="HC43" s="27">
        <v>133.75200000000001</v>
      </c>
      <c r="HD43" s="27">
        <v>134.88200000000001</v>
      </c>
      <c r="HE43" s="27">
        <v>2</v>
      </c>
      <c r="HF43" s="26" t="s">
        <v>292</v>
      </c>
      <c r="HG43" s="27">
        <v>158.22999999999999</v>
      </c>
      <c r="HH43" s="27">
        <v>161.154</v>
      </c>
      <c r="HI43" s="27">
        <v>162.06299999999999</v>
      </c>
      <c r="HJ43" s="27">
        <v>2</v>
      </c>
      <c r="HK43" s="26" t="s">
        <v>447</v>
      </c>
      <c r="HL43" s="27">
        <v>19.122</v>
      </c>
      <c r="HM43" s="27">
        <v>39.030999999999999</v>
      </c>
      <c r="HN43" s="27">
        <v>40.206000000000003</v>
      </c>
      <c r="HO43" s="27">
        <v>3</v>
      </c>
      <c r="HP43" s="26" t="s">
        <v>955</v>
      </c>
      <c r="HQ43" s="27">
        <v>2.8119999999999998</v>
      </c>
      <c r="HR43" s="27">
        <v>308.31900000000002</v>
      </c>
      <c r="HS43" s="27">
        <v>308.98399999999998</v>
      </c>
      <c r="HT43" s="27">
        <v>26</v>
      </c>
      <c r="HU43" s="26" t="s">
        <v>956</v>
      </c>
      <c r="HV43" s="27">
        <v>2.4350000000000001</v>
      </c>
      <c r="HW43" s="27">
        <v>104.375</v>
      </c>
      <c r="HX43" s="27">
        <v>105.197</v>
      </c>
      <c r="HY43" s="27">
        <v>3</v>
      </c>
      <c r="HZ43" s="26" t="s">
        <v>231</v>
      </c>
      <c r="IA43" s="27">
        <v>115.6</v>
      </c>
      <c r="IB43" s="27">
        <v>118.842</v>
      </c>
      <c r="IC43" s="27">
        <v>119.871</v>
      </c>
      <c r="ID43" s="27">
        <v>2</v>
      </c>
      <c r="IE43" s="26" t="s">
        <v>957</v>
      </c>
      <c r="IF43" s="27">
        <v>79.992999999999995</v>
      </c>
      <c r="IG43" s="27">
        <v>89.727000000000004</v>
      </c>
      <c r="IH43" s="27">
        <v>90.864000000000004</v>
      </c>
      <c r="II43" s="27">
        <v>4</v>
      </c>
      <c r="IJ43" s="26" t="s">
        <v>958</v>
      </c>
      <c r="IK43" s="27">
        <v>2.206</v>
      </c>
      <c r="IL43" s="27">
        <v>163.20599999999999</v>
      </c>
      <c r="IM43" s="27">
        <v>163.99299999999999</v>
      </c>
      <c r="IN43" s="27">
        <v>2</v>
      </c>
      <c r="IO43" s="26" t="s">
        <v>42</v>
      </c>
      <c r="IP43" s="27">
        <v>3562</v>
      </c>
      <c r="IQ43" s="26" t="s">
        <v>234</v>
      </c>
    </row>
    <row r="44" spans="1:251">
      <c r="A44" s="4">
        <v>43</v>
      </c>
      <c r="B44" s="6" t="s">
        <v>39</v>
      </c>
      <c r="C44" s="7">
        <v>44469.919845856479</v>
      </c>
      <c r="D44" s="6" t="s">
        <v>41</v>
      </c>
      <c r="E44" s="6" t="s">
        <v>42</v>
      </c>
      <c r="F44" s="6" t="s">
        <v>42</v>
      </c>
      <c r="G44" s="6" t="s">
        <v>68</v>
      </c>
      <c r="H44" s="6" t="s">
        <v>86</v>
      </c>
      <c r="I44" s="6" t="s">
        <v>64</v>
      </c>
      <c r="J44" s="6" t="s">
        <v>46</v>
      </c>
      <c r="K44" s="6" t="s">
        <v>80</v>
      </c>
      <c r="L44" s="6" t="s">
        <v>40</v>
      </c>
      <c r="M44" s="6" t="s">
        <v>57</v>
      </c>
      <c r="N44" s="6" t="s">
        <v>48</v>
      </c>
      <c r="O44" s="6" t="s">
        <v>58</v>
      </c>
      <c r="P44" s="6" t="s">
        <v>59</v>
      </c>
      <c r="Q44" s="6" t="s">
        <v>40</v>
      </c>
      <c r="R44" s="6" t="s">
        <v>59</v>
      </c>
      <c r="S44" s="6" t="s">
        <v>40</v>
      </c>
      <c r="T44" s="6" t="s">
        <v>60</v>
      </c>
      <c r="U44" s="6" t="s">
        <v>85</v>
      </c>
      <c r="V44" s="6" t="s">
        <v>122</v>
      </c>
      <c r="W44" s="6" t="s">
        <v>166</v>
      </c>
      <c r="X44" s="6" t="s">
        <v>166</v>
      </c>
      <c r="Y44" s="6" t="s">
        <v>166</v>
      </c>
      <c r="Z44" s="25">
        <v>43</v>
      </c>
      <c r="AA44" s="26" t="s">
        <v>85</v>
      </c>
      <c r="AB44" s="26" t="s">
        <v>593</v>
      </c>
      <c r="AC44" s="26" t="s">
        <v>594</v>
      </c>
      <c r="AD44" s="27">
        <v>4.149</v>
      </c>
      <c r="AE44" s="27">
        <v>56.651000000000003</v>
      </c>
      <c r="AF44" s="27">
        <v>57.643000000000001</v>
      </c>
      <c r="AG44" s="27">
        <v>8</v>
      </c>
      <c r="AH44" s="26" t="s">
        <v>595</v>
      </c>
      <c r="AI44" s="27">
        <v>3.1379999999999999</v>
      </c>
      <c r="AJ44" s="27">
        <v>338.62</v>
      </c>
      <c r="AK44" s="27">
        <v>339.47</v>
      </c>
      <c r="AL44" s="27">
        <v>27</v>
      </c>
      <c r="AM44" s="26" t="s">
        <v>216</v>
      </c>
      <c r="AN44" s="27">
        <v>4.359</v>
      </c>
      <c r="AO44" s="27">
        <v>121.05</v>
      </c>
      <c r="AP44" s="27">
        <v>122.06</v>
      </c>
      <c r="AQ44" s="27">
        <v>20</v>
      </c>
      <c r="AR44" s="26" t="s">
        <v>283</v>
      </c>
      <c r="AS44" s="27">
        <v>43.826000000000001</v>
      </c>
      <c r="AT44" s="27">
        <v>108.63200000000001</v>
      </c>
      <c r="AU44" s="27">
        <v>115.578</v>
      </c>
      <c r="AV44" s="27">
        <v>13</v>
      </c>
      <c r="AW44" s="26" t="s">
        <v>596</v>
      </c>
      <c r="AX44" s="27">
        <v>15.865</v>
      </c>
      <c r="AY44" s="27">
        <v>133.071</v>
      </c>
      <c r="AZ44" s="27">
        <v>134.40799999999999</v>
      </c>
      <c r="BA44" s="27">
        <v>13</v>
      </c>
      <c r="BB44" s="26" t="s">
        <v>597</v>
      </c>
      <c r="BC44" s="27">
        <v>4.42</v>
      </c>
      <c r="BD44" s="27">
        <v>242.81100000000001</v>
      </c>
      <c r="BE44" s="27">
        <v>244.94499999999999</v>
      </c>
      <c r="BF44" s="27">
        <v>11</v>
      </c>
      <c r="BG44" s="26" t="s">
        <v>58</v>
      </c>
      <c r="BH44" s="26" t="s">
        <v>58</v>
      </c>
      <c r="BI44" s="26" t="s">
        <v>42</v>
      </c>
      <c r="BJ44" s="27">
        <v>134.56800000000001</v>
      </c>
      <c r="BK44" s="27">
        <v>282.16000000000003</v>
      </c>
      <c r="BL44" s="27">
        <v>284.85899999999998</v>
      </c>
      <c r="BM44" s="27">
        <v>9</v>
      </c>
      <c r="BN44" s="26" t="s">
        <v>598</v>
      </c>
      <c r="BO44" s="27">
        <v>7.0010000000000003</v>
      </c>
      <c r="BP44" s="27">
        <v>306.79000000000002</v>
      </c>
      <c r="BQ44" s="27">
        <v>308.40199999999999</v>
      </c>
      <c r="BR44" s="27">
        <v>11</v>
      </c>
      <c r="BS44" s="26" t="s">
        <v>254</v>
      </c>
      <c r="BT44" s="27">
        <v>4.7720000000000002</v>
      </c>
      <c r="BU44" s="27">
        <v>97.11</v>
      </c>
      <c r="BV44" s="27">
        <v>97.966999999999999</v>
      </c>
      <c r="BW44" s="27">
        <v>12</v>
      </c>
      <c r="BX44" s="26" t="s">
        <v>599</v>
      </c>
      <c r="BY44" s="27">
        <v>10.958</v>
      </c>
      <c r="BZ44" s="27">
        <v>114.989</v>
      </c>
      <c r="CA44" s="27">
        <v>115.892</v>
      </c>
      <c r="CB44" s="27">
        <v>11</v>
      </c>
      <c r="CC44" s="26" t="s">
        <v>600</v>
      </c>
      <c r="CD44" s="27">
        <v>8.9410000000000007</v>
      </c>
      <c r="CE44" s="27">
        <v>115.044</v>
      </c>
      <c r="CF44" s="27">
        <v>116.411</v>
      </c>
      <c r="CG44" s="27">
        <v>12</v>
      </c>
      <c r="CH44" s="26" t="s">
        <v>224</v>
      </c>
      <c r="CI44" s="27">
        <v>18.965</v>
      </c>
      <c r="CJ44" s="27">
        <v>129.73099999999999</v>
      </c>
      <c r="CK44" s="27">
        <v>130.714</v>
      </c>
      <c r="CL44" s="27">
        <v>7</v>
      </c>
      <c r="CM44" s="26" t="s">
        <v>601</v>
      </c>
      <c r="CN44" s="27">
        <v>2.5569999999999999</v>
      </c>
      <c r="CO44" s="27">
        <v>186.32400000000001</v>
      </c>
      <c r="CP44" s="27">
        <v>187.82900000000001</v>
      </c>
      <c r="CQ44" s="27">
        <v>6</v>
      </c>
      <c r="CR44" s="26" t="s">
        <v>226</v>
      </c>
      <c r="CS44" s="27">
        <v>3.3839999999999999</v>
      </c>
      <c r="CT44" s="27">
        <v>114.88500000000001</v>
      </c>
      <c r="CU44" s="27">
        <v>115.998</v>
      </c>
      <c r="CV44" s="27">
        <v>13</v>
      </c>
      <c r="CW44" s="26" t="s">
        <v>292</v>
      </c>
      <c r="CX44" s="27">
        <v>30.562000000000001</v>
      </c>
      <c r="CY44" s="27">
        <v>77.52</v>
      </c>
      <c r="CZ44" s="27">
        <v>79.777000000000001</v>
      </c>
      <c r="DA44" s="27">
        <v>11</v>
      </c>
      <c r="DB44" s="26" t="s">
        <v>602</v>
      </c>
      <c r="DC44" s="27">
        <v>5.4989999999999997</v>
      </c>
      <c r="DD44" s="27">
        <v>88.477000000000004</v>
      </c>
      <c r="DE44" s="27">
        <v>89.643000000000001</v>
      </c>
      <c r="DF44" s="27">
        <v>13</v>
      </c>
      <c r="DG44" s="26" t="s">
        <v>603</v>
      </c>
      <c r="DH44" s="27">
        <v>16.826000000000001</v>
      </c>
      <c r="DI44" s="27">
        <v>137.422</v>
      </c>
      <c r="DJ44" s="27">
        <v>138.68600000000001</v>
      </c>
      <c r="DK44" s="27">
        <v>9</v>
      </c>
      <c r="DL44" s="26" t="s">
        <v>604</v>
      </c>
      <c r="DM44" s="27">
        <v>20.475000000000001</v>
      </c>
      <c r="DN44" s="27">
        <v>60.234999999999999</v>
      </c>
      <c r="DO44" s="27">
        <v>61.956000000000003</v>
      </c>
      <c r="DP44" s="27">
        <v>6</v>
      </c>
      <c r="DQ44" s="26" t="s">
        <v>231</v>
      </c>
      <c r="DR44" s="27">
        <v>106.739</v>
      </c>
      <c r="DS44" s="27">
        <v>112.611</v>
      </c>
      <c r="DT44" s="27">
        <v>113.554</v>
      </c>
      <c r="DU44" s="27">
        <v>5</v>
      </c>
      <c r="DV44" s="26" t="s">
        <v>605</v>
      </c>
      <c r="DW44" s="27">
        <v>3.891</v>
      </c>
      <c r="DX44" s="27">
        <v>119.64700000000001</v>
      </c>
      <c r="DY44" s="27">
        <v>120.565</v>
      </c>
      <c r="DZ44" s="27">
        <v>7</v>
      </c>
      <c r="EA44" s="26" t="s">
        <v>350</v>
      </c>
      <c r="EB44" s="27">
        <v>110.501</v>
      </c>
      <c r="EC44" s="27">
        <v>249.42699999999999</v>
      </c>
      <c r="ED44" s="27">
        <v>250.34700000000001</v>
      </c>
      <c r="EE44" s="27">
        <v>4</v>
      </c>
      <c r="EF44" s="26" t="s">
        <v>42</v>
      </c>
      <c r="EG44" s="27">
        <v>3345</v>
      </c>
      <c r="EH44" s="26" t="s">
        <v>234</v>
      </c>
      <c r="EI44" s="28">
        <v>43</v>
      </c>
      <c r="EJ44" s="26" t="s">
        <v>85</v>
      </c>
      <c r="EK44" s="26" t="s">
        <v>593</v>
      </c>
      <c r="EL44" s="26" t="s">
        <v>841</v>
      </c>
      <c r="EM44" s="27">
        <v>15.128</v>
      </c>
      <c r="EN44" s="27">
        <v>15.128</v>
      </c>
      <c r="EO44" s="27">
        <v>19.462</v>
      </c>
      <c r="EP44" s="27">
        <v>1</v>
      </c>
      <c r="EQ44" s="26" t="s">
        <v>959</v>
      </c>
      <c r="ER44" s="27">
        <v>20.803999999999998</v>
      </c>
      <c r="ES44" s="27">
        <v>20.803999999999998</v>
      </c>
      <c r="ET44" s="27">
        <v>44.567999999999998</v>
      </c>
      <c r="EU44" s="27">
        <v>1</v>
      </c>
      <c r="EV44" s="26" t="s">
        <v>311</v>
      </c>
      <c r="EW44" s="27">
        <v>126.40600000000001</v>
      </c>
      <c r="EX44" s="27">
        <v>126.40600000000001</v>
      </c>
      <c r="EY44" s="27">
        <v>128.995</v>
      </c>
      <c r="EZ44" s="27">
        <v>1</v>
      </c>
      <c r="FA44" s="26" t="s">
        <v>239</v>
      </c>
      <c r="FB44" s="27">
        <v>57.911000000000001</v>
      </c>
      <c r="FC44" s="27">
        <v>57.911000000000001</v>
      </c>
      <c r="FD44" s="27">
        <v>59.875</v>
      </c>
      <c r="FE44" s="27">
        <v>1</v>
      </c>
      <c r="FF44" s="26" t="s">
        <v>312</v>
      </c>
      <c r="FG44" s="27">
        <v>12.897</v>
      </c>
      <c r="FH44" s="27">
        <v>52.289000000000001</v>
      </c>
      <c r="FI44" s="27">
        <v>69.784999999999997</v>
      </c>
      <c r="FJ44" s="27">
        <v>6</v>
      </c>
      <c r="FK44" s="26" t="s">
        <v>960</v>
      </c>
      <c r="FL44" s="27">
        <v>11.401999999999999</v>
      </c>
      <c r="FM44" s="27">
        <v>419.68</v>
      </c>
      <c r="FN44" s="27">
        <v>425.36399999999998</v>
      </c>
      <c r="FO44" s="27">
        <v>40</v>
      </c>
      <c r="FP44" s="26" t="s">
        <v>40</v>
      </c>
      <c r="FQ44" s="26" t="s">
        <v>40</v>
      </c>
      <c r="FR44" s="26" t="s">
        <v>42</v>
      </c>
      <c r="FS44" s="27">
        <v>1.776</v>
      </c>
      <c r="FT44" s="27">
        <v>128.197</v>
      </c>
      <c r="FU44" s="27">
        <v>128.203</v>
      </c>
      <c r="FV44" s="27">
        <v>6</v>
      </c>
      <c r="FW44" s="26" t="s">
        <v>961</v>
      </c>
      <c r="FX44" s="27">
        <v>8.6039999999999992</v>
      </c>
      <c r="FY44" s="27">
        <v>196.41200000000001</v>
      </c>
      <c r="FZ44" s="27">
        <v>197.197</v>
      </c>
      <c r="GA44" s="27">
        <v>4</v>
      </c>
      <c r="GB44" s="26" t="s">
        <v>254</v>
      </c>
      <c r="GC44" s="27">
        <v>3.0289999999999999</v>
      </c>
      <c r="GD44" s="27">
        <v>90.566000000000003</v>
      </c>
      <c r="GE44" s="27">
        <v>93.093999999999994</v>
      </c>
      <c r="GF44" s="27">
        <v>3</v>
      </c>
      <c r="GG44" s="26" t="s">
        <v>254</v>
      </c>
      <c r="GH44" s="27">
        <v>6.1980000000000004</v>
      </c>
      <c r="GI44" s="27">
        <v>22.96</v>
      </c>
      <c r="GJ44" s="27">
        <v>30.584</v>
      </c>
      <c r="GK44" s="27">
        <v>2</v>
      </c>
      <c r="GL44" s="26" t="s">
        <v>962</v>
      </c>
      <c r="GM44" s="27">
        <v>3.7719999999999998</v>
      </c>
      <c r="GN44" s="27">
        <v>192.89500000000001</v>
      </c>
      <c r="GO44" s="27">
        <v>204.065</v>
      </c>
      <c r="GP44" s="27">
        <v>14</v>
      </c>
      <c r="GQ44" s="26" t="s">
        <v>224</v>
      </c>
      <c r="GR44" s="27">
        <v>75.222999999999999</v>
      </c>
      <c r="GS44" s="27">
        <v>75.222999999999999</v>
      </c>
      <c r="GT44" s="27">
        <v>79.852999999999994</v>
      </c>
      <c r="GU44" s="27">
        <v>1</v>
      </c>
      <c r="GV44" s="26" t="s">
        <v>963</v>
      </c>
      <c r="GW44" s="27">
        <v>35.774000000000001</v>
      </c>
      <c r="GX44" s="27">
        <v>49.582999999999998</v>
      </c>
      <c r="GY44" s="27">
        <v>62.366</v>
      </c>
      <c r="GZ44" s="27">
        <v>4</v>
      </c>
      <c r="HA44" s="26" t="s">
        <v>273</v>
      </c>
      <c r="HB44" s="27">
        <v>50.377000000000002</v>
      </c>
      <c r="HC44" s="27">
        <v>58.753</v>
      </c>
      <c r="HD44" s="27">
        <v>61.14</v>
      </c>
      <c r="HE44" s="27">
        <v>3</v>
      </c>
      <c r="HF44" s="26" t="s">
        <v>227</v>
      </c>
      <c r="HG44" s="27">
        <v>141.89699999999999</v>
      </c>
      <c r="HH44" s="27">
        <v>146.77799999999999</v>
      </c>
      <c r="HI44" s="27">
        <v>148.53800000000001</v>
      </c>
      <c r="HJ44" s="27">
        <v>2</v>
      </c>
      <c r="HK44" s="26" t="s">
        <v>274</v>
      </c>
      <c r="HL44" s="27">
        <v>7.21</v>
      </c>
      <c r="HM44" s="27">
        <v>44.003999999999998</v>
      </c>
      <c r="HN44" s="27">
        <v>157.53</v>
      </c>
      <c r="HO44" s="27">
        <v>4</v>
      </c>
      <c r="HP44" s="26" t="s">
        <v>964</v>
      </c>
      <c r="HQ44" s="27">
        <v>16.401</v>
      </c>
      <c r="HR44" s="27">
        <v>175.07499999999999</v>
      </c>
      <c r="HS44" s="27">
        <v>196.548</v>
      </c>
      <c r="HT44" s="27">
        <v>23</v>
      </c>
      <c r="HU44" s="26" t="s">
        <v>965</v>
      </c>
      <c r="HV44" s="27">
        <v>8.2530000000000001</v>
      </c>
      <c r="HW44" s="27">
        <v>8.2530000000000001</v>
      </c>
      <c r="HX44" s="27">
        <v>40.292000000000002</v>
      </c>
      <c r="HY44" s="27">
        <v>1</v>
      </c>
      <c r="HZ44" s="26" t="s">
        <v>231</v>
      </c>
      <c r="IA44" s="27">
        <v>25.876999999999999</v>
      </c>
      <c r="IB44" s="27">
        <v>25.876999999999999</v>
      </c>
      <c r="IC44" s="27">
        <v>27.654</v>
      </c>
      <c r="ID44" s="27">
        <v>1</v>
      </c>
      <c r="IE44" s="26" t="s">
        <v>966</v>
      </c>
      <c r="IF44" s="27">
        <v>54.664999999999999</v>
      </c>
      <c r="IG44" s="27">
        <v>78.265000000000001</v>
      </c>
      <c r="IH44" s="27">
        <v>80.950999999999993</v>
      </c>
      <c r="II44" s="27">
        <v>3</v>
      </c>
      <c r="IJ44" s="26" t="s">
        <v>841</v>
      </c>
      <c r="IK44" s="27">
        <v>1.9730000000000001</v>
      </c>
      <c r="IL44" s="27">
        <v>22.356999999999999</v>
      </c>
      <c r="IM44" s="27">
        <v>27.395</v>
      </c>
      <c r="IN44" s="27">
        <v>3</v>
      </c>
      <c r="IO44" s="26" t="s">
        <v>42</v>
      </c>
      <c r="IP44" s="27">
        <v>2494</v>
      </c>
      <c r="IQ44" s="26" t="s">
        <v>234</v>
      </c>
    </row>
    <row r="45" spans="1:251">
      <c r="A45" s="4">
        <v>44</v>
      </c>
      <c r="B45" s="6" t="s">
        <v>39</v>
      </c>
      <c r="C45" s="7">
        <v>44469.8971775463</v>
      </c>
      <c r="D45" s="6" t="s">
        <v>41</v>
      </c>
      <c r="E45" s="6" t="s">
        <v>42</v>
      </c>
      <c r="F45" s="6" t="s">
        <v>42</v>
      </c>
      <c r="G45" s="6" t="s">
        <v>43</v>
      </c>
      <c r="H45" s="6" t="s">
        <v>44</v>
      </c>
      <c r="I45" s="6" t="s">
        <v>64</v>
      </c>
      <c r="J45" s="6" t="s">
        <v>84</v>
      </c>
      <c r="K45" s="6" t="s">
        <v>92</v>
      </c>
      <c r="L45" s="6" t="s">
        <v>40</v>
      </c>
      <c r="M45" s="6" t="s">
        <v>57</v>
      </c>
      <c r="N45" s="6" t="s">
        <v>48</v>
      </c>
      <c r="O45" s="6" t="s">
        <v>42</v>
      </c>
      <c r="P45" s="6" t="s">
        <v>49</v>
      </c>
      <c r="Q45" s="6" t="s">
        <v>50</v>
      </c>
      <c r="R45" s="6" t="s">
        <v>101</v>
      </c>
      <c r="S45" s="6" t="s">
        <v>40</v>
      </c>
      <c r="T45" s="6" t="s">
        <v>52</v>
      </c>
      <c r="U45" s="6" t="s">
        <v>102</v>
      </c>
      <c r="V45" s="6" t="s">
        <v>146</v>
      </c>
      <c r="W45" s="6" t="s">
        <v>166</v>
      </c>
      <c r="X45" s="6" t="s">
        <v>166</v>
      </c>
      <c r="Y45" s="6" t="s">
        <v>166</v>
      </c>
      <c r="Z45" s="25">
        <v>44</v>
      </c>
      <c r="AA45" s="26" t="s">
        <v>102</v>
      </c>
      <c r="AB45" s="26" t="s">
        <v>606</v>
      </c>
      <c r="AC45" s="26" t="s">
        <v>607</v>
      </c>
      <c r="AD45" s="27">
        <v>10.250999999999999</v>
      </c>
      <c r="AE45" s="27">
        <v>10.250999999999999</v>
      </c>
      <c r="AF45" s="27">
        <v>35.524999999999999</v>
      </c>
      <c r="AG45" s="27">
        <v>1</v>
      </c>
      <c r="AH45" s="26" t="s">
        <v>608</v>
      </c>
      <c r="AI45" s="27">
        <v>42.088999999999999</v>
      </c>
      <c r="AJ45" s="27">
        <v>42.088999999999999</v>
      </c>
      <c r="AK45" s="27">
        <v>90.024000000000001</v>
      </c>
      <c r="AL45" s="27">
        <v>1</v>
      </c>
      <c r="AM45" s="26" t="s">
        <v>380</v>
      </c>
      <c r="AN45" s="27">
        <v>44.430999999999997</v>
      </c>
      <c r="AO45" s="27">
        <v>62.087000000000003</v>
      </c>
      <c r="AP45" s="27">
        <v>64.814999999999998</v>
      </c>
      <c r="AQ45" s="27">
        <v>2</v>
      </c>
      <c r="AR45" s="26" t="s">
        <v>250</v>
      </c>
      <c r="AS45" s="27">
        <v>4.7830000000000004</v>
      </c>
      <c r="AT45" s="27">
        <v>5.4829999999999997</v>
      </c>
      <c r="AU45" s="27">
        <v>9.4979999999999993</v>
      </c>
      <c r="AV45" s="27">
        <v>2</v>
      </c>
      <c r="AW45" s="26" t="s">
        <v>609</v>
      </c>
      <c r="AX45" s="27">
        <v>46.942999999999998</v>
      </c>
      <c r="AY45" s="27">
        <v>46.942999999999998</v>
      </c>
      <c r="AZ45" s="27">
        <v>53.514000000000003</v>
      </c>
      <c r="BA45" s="27">
        <v>1</v>
      </c>
      <c r="BB45" s="26" t="s">
        <v>610</v>
      </c>
      <c r="BC45" s="27">
        <v>62.286999999999999</v>
      </c>
      <c r="BD45" s="27">
        <v>129.87100000000001</v>
      </c>
      <c r="BE45" s="27">
        <v>163.53399999999999</v>
      </c>
      <c r="BF45" s="27">
        <v>6</v>
      </c>
      <c r="BG45" s="26" t="s">
        <v>42</v>
      </c>
      <c r="BH45" s="26" t="s">
        <v>58</v>
      </c>
      <c r="BI45" s="26" t="s">
        <v>42</v>
      </c>
      <c r="BJ45" s="27">
        <v>46.137999999999998</v>
      </c>
      <c r="BK45" s="27">
        <v>71.959999999999994</v>
      </c>
      <c r="BL45" s="27">
        <v>73.686000000000007</v>
      </c>
      <c r="BM45" s="27">
        <v>3</v>
      </c>
      <c r="BN45" s="26" t="s">
        <v>611</v>
      </c>
      <c r="BO45" s="27">
        <v>26.181999999999999</v>
      </c>
      <c r="BP45" s="27">
        <v>141.34100000000001</v>
      </c>
      <c r="BQ45" s="27">
        <v>144.49700000000001</v>
      </c>
      <c r="BR45" s="27">
        <v>2</v>
      </c>
      <c r="BS45" s="26" t="s">
        <v>254</v>
      </c>
      <c r="BT45" s="27">
        <v>52.26</v>
      </c>
      <c r="BU45" s="27">
        <v>96</v>
      </c>
      <c r="BV45" s="27">
        <v>98.335999999999999</v>
      </c>
      <c r="BW45" s="27">
        <v>4</v>
      </c>
      <c r="BX45" s="26" t="s">
        <v>612</v>
      </c>
      <c r="BY45" s="27">
        <v>13.71</v>
      </c>
      <c r="BZ45" s="27">
        <v>13.71</v>
      </c>
      <c r="CA45" s="27">
        <v>40.610999999999997</v>
      </c>
      <c r="CB45" s="27">
        <v>1</v>
      </c>
      <c r="CC45" s="26" t="s">
        <v>613</v>
      </c>
      <c r="CD45" s="27">
        <v>59.664999999999999</v>
      </c>
      <c r="CE45" s="27">
        <v>59.664999999999999</v>
      </c>
      <c r="CF45" s="27">
        <v>172.48099999999999</v>
      </c>
      <c r="CG45" s="27">
        <v>1</v>
      </c>
      <c r="CH45" s="26" t="s">
        <v>224</v>
      </c>
      <c r="CI45" s="27">
        <v>25.773</v>
      </c>
      <c r="CJ45" s="27">
        <v>25.773</v>
      </c>
      <c r="CK45" s="27">
        <v>29.972000000000001</v>
      </c>
      <c r="CL45" s="27">
        <v>1</v>
      </c>
      <c r="CM45" s="26" t="s">
        <v>374</v>
      </c>
      <c r="CN45" s="27">
        <v>85.498999999999995</v>
      </c>
      <c r="CO45" s="27">
        <v>85.498999999999995</v>
      </c>
      <c r="CP45" s="27">
        <v>102.541</v>
      </c>
      <c r="CQ45" s="27">
        <v>1</v>
      </c>
      <c r="CR45" s="26" t="s">
        <v>226</v>
      </c>
      <c r="CS45" s="27">
        <v>44.433999999999997</v>
      </c>
      <c r="CT45" s="27">
        <v>44.433999999999997</v>
      </c>
      <c r="CU45" s="27">
        <v>45.886000000000003</v>
      </c>
      <c r="CV45" s="27">
        <v>1</v>
      </c>
      <c r="CW45" s="26" t="s">
        <v>292</v>
      </c>
      <c r="CX45" s="27">
        <v>43.231000000000002</v>
      </c>
      <c r="CY45" s="27">
        <v>44.082999999999998</v>
      </c>
      <c r="CZ45" s="27">
        <v>45.814999999999998</v>
      </c>
      <c r="DA45" s="27">
        <v>2</v>
      </c>
      <c r="DB45" s="26" t="s">
        <v>560</v>
      </c>
      <c r="DC45" s="27">
        <v>4.976</v>
      </c>
      <c r="DD45" s="27">
        <v>4.976</v>
      </c>
      <c r="DE45" s="27">
        <v>13.707000000000001</v>
      </c>
      <c r="DF45" s="27">
        <v>1</v>
      </c>
      <c r="DG45" s="26" t="s">
        <v>40</v>
      </c>
      <c r="DH45" s="27">
        <v>6.524</v>
      </c>
      <c r="DI45" s="27">
        <v>10.128</v>
      </c>
      <c r="DJ45" s="27">
        <v>10.135999999999999</v>
      </c>
      <c r="DK45" s="27">
        <v>2</v>
      </c>
      <c r="DL45" s="26" t="s">
        <v>614</v>
      </c>
      <c r="DM45" s="27">
        <v>55.01</v>
      </c>
      <c r="DN45" s="27">
        <v>81.378</v>
      </c>
      <c r="DO45" s="27">
        <v>82.69</v>
      </c>
      <c r="DP45" s="27">
        <v>2</v>
      </c>
      <c r="DQ45" s="26" t="s">
        <v>231</v>
      </c>
      <c r="DR45" s="27">
        <v>71.84</v>
      </c>
      <c r="DS45" s="27">
        <v>91.587999999999994</v>
      </c>
      <c r="DT45" s="27">
        <v>93.908000000000001</v>
      </c>
      <c r="DU45" s="27">
        <v>4</v>
      </c>
      <c r="DV45" s="26" t="s">
        <v>615</v>
      </c>
      <c r="DW45" s="27">
        <v>13.737</v>
      </c>
      <c r="DX45" s="27">
        <v>79.376000000000005</v>
      </c>
      <c r="DY45" s="27">
        <v>82.652000000000001</v>
      </c>
      <c r="DZ45" s="27">
        <v>2</v>
      </c>
      <c r="EA45" s="26" t="s">
        <v>307</v>
      </c>
      <c r="EB45" s="27">
        <v>64.557000000000002</v>
      </c>
      <c r="EC45" s="27">
        <v>82.317999999999998</v>
      </c>
      <c r="ED45" s="27">
        <v>83.49</v>
      </c>
      <c r="EE45" s="27">
        <v>2</v>
      </c>
      <c r="EF45" s="26" t="s">
        <v>42</v>
      </c>
      <c r="EG45" s="27">
        <v>1689</v>
      </c>
      <c r="EH45" s="26" t="s">
        <v>234</v>
      </c>
      <c r="EI45" s="28">
        <v>44</v>
      </c>
      <c r="EJ45" s="26" t="s">
        <v>102</v>
      </c>
      <c r="EK45" s="26" t="s">
        <v>606</v>
      </c>
      <c r="EL45" s="26" t="s">
        <v>967</v>
      </c>
      <c r="EM45" s="27">
        <v>80.738</v>
      </c>
      <c r="EN45" s="27">
        <v>99.475999999999999</v>
      </c>
      <c r="EO45" s="27">
        <v>155.44499999999999</v>
      </c>
      <c r="EP45" s="27">
        <v>2</v>
      </c>
      <c r="EQ45" s="26" t="s">
        <v>968</v>
      </c>
      <c r="ER45" s="27">
        <v>19.283999999999999</v>
      </c>
      <c r="ES45" s="27">
        <v>59.165999999999997</v>
      </c>
      <c r="ET45" s="27">
        <v>150.68899999999999</v>
      </c>
      <c r="EU45" s="27">
        <v>2</v>
      </c>
      <c r="EV45" s="26" t="s">
        <v>380</v>
      </c>
      <c r="EW45" s="27">
        <v>35.332999999999998</v>
      </c>
      <c r="EX45" s="27">
        <v>36.276000000000003</v>
      </c>
      <c r="EY45" s="27">
        <v>37.146999999999998</v>
      </c>
      <c r="EZ45" s="27">
        <v>2</v>
      </c>
      <c r="FA45" s="26" t="s">
        <v>250</v>
      </c>
      <c r="FB45" s="27">
        <v>9.2249999999999996</v>
      </c>
      <c r="FC45" s="27">
        <v>14.311</v>
      </c>
      <c r="FD45" s="27">
        <v>18.635999999999999</v>
      </c>
      <c r="FE45" s="27">
        <v>2</v>
      </c>
      <c r="FF45" s="26" t="s">
        <v>969</v>
      </c>
      <c r="FG45" s="27">
        <v>8.7889999999999997</v>
      </c>
      <c r="FH45" s="27">
        <v>32.161999999999999</v>
      </c>
      <c r="FI45" s="27">
        <v>34.317</v>
      </c>
      <c r="FJ45" s="27">
        <v>4</v>
      </c>
      <c r="FK45" s="26" t="s">
        <v>40</v>
      </c>
      <c r="FL45" s="27">
        <v>1.7569999999999999</v>
      </c>
      <c r="FM45" s="27">
        <v>90.582999999999998</v>
      </c>
      <c r="FN45" s="27">
        <v>90.587000000000003</v>
      </c>
      <c r="FO45" s="27">
        <v>6</v>
      </c>
      <c r="FP45" s="26" t="s">
        <v>42</v>
      </c>
      <c r="FQ45" s="26" t="s">
        <v>58</v>
      </c>
      <c r="FR45" s="26" t="s">
        <v>42</v>
      </c>
      <c r="FS45" s="27">
        <v>8.5470000000000006</v>
      </c>
      <c r="FT45" s="27">
        <v>38.975000000000001</v>
      </c>
      <c r="FU45" s="27">
        <v>41.137999999999998</v>
      </c>
      <c r="FV45" s="27">
        <v>14</v>
      </c>
      <c r="FW45" s="26" t="s">
        <v>40</v>
      </c>
      <c r="FX45" s="27">
        <v>7.7460000000000004</v>
      </c>
      <c r="FY45" s="27">
        <v>13.454000000000001</v>
      </c>
      <c r="FZ45" s="27">
        <v>13.459</v>
      </c>
      <c r="GA45" s="27">
        <v>4</v>
      </c>
      <c r="GB45" s="26" t="s">
        <v>287</v>
      </c>
      <c r="GC45" s="27">
        <v>28.577999999999999</v>
      </c>
      <c r="GD45" s="27">
        <v>32.728000000000002</v>
      </c>
      <c r="GE45" s="27">
        <v>36.747999999999998</v>
      </c>
      <c r="GF45" s="27">
        <v>2</v>
      </c>
      <c r="GG45" s="26" t="s">
        <v>287</v>
      </c>
      <c r="GH45" s="27">
        <v>3.8220000000000001</v>
      </c>
      <c r="GI45" s="27">
        <v>27.728999999999999</v>
      </c>
      <c r="GJ45" s="27">
        <v>29.013999999999999</v>
      </c>
      <c r="GK45" s="27">
        <v>3</v>
      </c>
      <c r="GL45" s="26" t="s">
        <v>40</v>
      </c>
      <c r="GM45" s="27">
        <v>14.522</v>
      </c>
      <c r="GN45" s="27">
        <v>22.434000000000001</v>
      </c>
      <c r="GO45" s="27">
        <v>22.442</v>
      </c>
      <c r="GP45" s="27">
        <v>3</v>
      </c>
      <c r="GQ45" s="26" t="s">
        <v>224</v>
      </c>
      <c r="GR45" s="27">
        <v>14.257999999999999</v>
      </c>
      <c r="GS45" s="27">
        <v>23.948</v>
      </c>
      <c r="GT45" s="27">
        <v>27.821999999999999</v>
      </c>
      <c r="GU45" s="27">
        <v>2</v>
      </c>
      <c r="GV45" s="26" t="s">
        <v>970</v>
      </c>
      <c r="GW45" s="27">
        <v>52.987000000000002</v>
      </c>
      <c r="GX45" s="27">
        <v>98.658000000000001</v>
      </c>
      <c r="GY45" s="27">
        <v>111.691</v>
      </c>
      <c r="GZ45" s="27">
        <v>3</v>
      </c>
      <c r="HA45" s="26" t="s">
        <v>273</v>
      </c>
      <c r="HB45" s="27">
        <v>36.473999999999997</v>
      </c>
      <c r="HC45" s="27">
        <v>62.625999999999998</v>
      </c>
      <c r="HD45" s="27">
        <v>64.558000000000007</v>
      </c>
      <c r="HE45" s="27">
        <v>7</v>
      </c>
      <c r="HF45" s="26" t="s">
        <v>330</v>
      </c>
      <c r="HG45" s="27">
        <v>7.72</v>
      </c>
      <c r="HH45" s="27">
        <v>47.624000000000002</v>
      </c>
      <c r="HI45" s="27">
        <v>51.164000000000001</v>
      </c>
      <c r="HJ45" s="27">
        <v>3</v>
      </c>
      <c r="HK45" s="26" t="s">
        <v>971</v>
      </c>
      <c r="HL45" s="27">
        <v>39.646000000000001</v>
      </c>
      <c r="HM45" s="27">
        <v>63.134</v>
      </c>
      <c r="HN45" s="27">
        <v>64.242999999999995</v>
      </c>
      <c r="HO45" s="27">
        <v>2</v>
      </c>
      <c r="HP45" s="26" t="s">
        <v>972</v>
      </c>
      <c r="HQ45" s="27">
        <v>14.007</v>
      </c>
      <c r="HR45" s="27">
        <v>40.4</v>
      </c>
      <c r="HS45" s="27">
        <v>41.521000000000001</v>
      </c>
      <c r="HT45" s="27">
        <v>2</v>
      </c>
      <c r="HU45" s="26" t="s">
        <v>973</v>
      </c>
      <c r="HV45" s="27">
        <v>34.930999999999997</v>
      </c>
      <c r="HW45" s="27">
        <v>64.254999999999995</v>
      </c>
      <c r="HX45" s="27">
        <v>65.278000000000006</v>
      </c>
      <c r="HY45" s="27">
        <v>8</v>
      </c>
      <c r="HZ45" s="26" t="s">
        <v>231</v>
      </c>
      <c r="IA45" s="27">
        <v>97.554000000000002</v>
      </c>
      <c r="IB45" s="27">
        <v>101.249</v>
      </c>
      <c r="IC45" s="27">
        <v>102.364</v>
      </c>
      <c r="ID45" s="27">
        <v>2</v>
      </c>
      <c r="IE45" s="26" t="s">
        <v>974</v>
      </c>
      <c r="IF45" s="27">
        <v>98.805999999999997</v>
      </c>
      <c r="IG45" s="27">
        <v>108.821</v>
      </c>
      <c r="IH45" s="27">
        <v>110.491</v>
      </c>
      <c r="II45" s="27">
        <v>2</v>
      </c>
      <c r="IJ45" s="26" t="s">
        <v>279</v>
      </c>
      <c r="IK45" s="27">
        <v>37.593000000000004</v>
      </c>
      <c r="IL45" s="27">
        <v>49.204000000000001</v>
      </c>
      <c r="IM45" s="27">
        <v>50.783000000000001</v>
      </c>
      <c r="IN45" s="27">
        <v>2</v>
      </c>
      <c r="IO45" s="26" t="s">
        <v>42</v>
      </c>
      <c r="IP45" s="27">
        <v>1500</v>
      </c>
      <c r="IQ45" s="26" t="s">
        <v>234</v>
      </c>
    </row>
    <row r="46" spans="1:251">
      <c r="A46" s="4">
        <v>45</v>
      </c>
      <c r="B46" s="6" t="s">
        <v>39</v>
      </c>
      <c r="C46" s="7">
        <v>44469.899340636577</v>
      </c>
      <c r="D46" s="6" t="s">
        <v>41</v>
      </c>
      <c r="E46" s="6" t="s">
        <v>42</v>
      </c>
      <c r="F46" s="6" t="s">
        <v>42</v>
      </c>
      <c r="G46" s="6" t="s">
        <v>43</v>
      </c>
      <c r="H46" s="6" t="s">
        <v>44</v>
      </c>
      <c r="I46" s="6" t="s">
        <v>64</v>
      </c>
      <c r="J46" s="6" t="s">
        <v>84</v>
      </c>
      <c r="K46" s="6" t="s">
        <v>47</v>
      </c>
      <c r="L46" s="6" t="s">
        <v>40</v>
      </c>
      <c r="M46" s="6" t="s">
        <v>61</v>
      </c>
      <c r="N46" s="6" t="s">
        <v>61</v>
      </c>
      <c r="O46" s="6" t="s">
        <v>58</v>
      </c>
      <c r="P46" s="6" t="s">
        <v>59</v>
      </c>
      <c r="Q46" s="6" t="s">
        <v>40</v>
      </c>
      <c r="R46" s="6" t="s">
        <v>59</v>
      </c>
      <c r="S46" s="6" t="s">
        <v>40</v>
      </c>
      <c r="T46" s="6" t="s">
        <v>60</v>
      </c>
      <c r="U46" s="6" t="s">
        <v>62</v>
      </c>
      <c r="V46" s="6" t="s">
        <v>136</v>
      </c>
      <c r="W46" s="6" t="s">
        <v>166</v>
      </c>
      <c r="X46" s="6" t="s">
        <v>166</v>
      </c>
      <c r="Y46" s="6" t="s">
        <v>166</v>
      </c>
      <c r="Z46" s="25">
        <v>45</v>
      </c>
      <c r="AA46" s="26" t="s">
        <v>62</v>
      </c>
      <c r="AB46" s="26" t="s">
        <v>616</v>
      </c>
      <c r="AC46" s="26" t="s">
        <v>617</v>
      </c>
      <c r="AD46" s="27">
        <v>4.5979999999999999</v>
      </c>
      <c r="AE46" s="27">
        <v>158.19499999999999</v>
      </c>
      <c r="AF46" s="27">
        <v>160.49700000000001</v>
      </c>
      <c r="AG46" s="27">
        <v>7</v>
      </c>
      <c r="AH46" s="26" t="s">
        <v>618</v>
      </c>
      <c r="AI46" s="27">
        <v>15.032999999999999</v>
      </c>
      <c r="AJ46" s="27">
        <v>202.65299999999999</v>
      </c>
      <c r="AK46" s="27">
        <v>212.09800000000001</v>
      </c>
      <c r="AL46" s="27">
        <v>12</v>
      </c>
      <c r="AM46" s="26" t="s">
        <v>216</v>
      </c>
      <c r="AN46" s="27">
        <v>13.347</v>
      </c>
      <c r="AO46" s="27">
        <v>121.77500000000001</v>
      </c>
      <c r="AP46" s="27">
        <v>123.514</v>
      </c>
      <c r="AQ46" s="27">
        <v>9</v>
      </c>
      <c r="AR46" s="26" t="s">
        <v>217</v>
      </c>
      <c r="AS46" s="27">
        <v>23.64</v>
      </c>
      <c r="AT46" s="27">
        <v>136.39099999999999</v>
      </c>
      <c r="AU46" s="27">
        <v>137.44</v>
      </c>
      <c r="AV46" s="27">
        <v>13</v>
      </c>
      <c r="AW46" s="26" t="s">
        <v>619</v>
      </c>
      <c r="AX46" s="27">
        <v>12.128</v>
      </c>
      <c r="AY46" s="27">
        <v>111.85899999999999</v>
      </c>
      <c r="AZ46" s="27">
        <v>112.518</v>
      </c>
      <c r="BA46" s="27">
        <v>8</v>
      </c>
      <c r="BB46" s="26" t="s">
        <v>620</v>
      </c>
      <c r="BC46" s="27">
        <v>62.582999999999998</v>
      </c>
      <c r="BD46" s="27">
        <v>180.673</v>
      </c>
      <c r="BE46" s="27">
        <v>182.255</v>
      </c>
      <c r="BF46" s="27">
        <v>6</v>
      </c>
      <c r="BG46" s="26" t="s">
        <v>42</v>
      </c>
      <c r="BH46" s="26" t="s">
        <v>40</v>
      </c>
      <c r="BI46" s="26" t="s">
        <v>40</v>
      </c>
      <c r="BJ46" s="27">
        <v>62.378999999999998</v>
      </c>
      <c r="BK46" s="27">
        <v>112.057</v>
      </c>
      <c r="BL46" s="27">
        <v>112.069</v>
      </c>
      <c r="BM46" s="27">
        <v>14</v>
      </c>
      <c r="BN46" s="26" t="s">
        <v>621</v>
      </c>
      <c r="BO46" s="27">
        <v>4.7149999999999999</v>
      </c>
      <c r="BP46" s="27">
        <v>57.563000000000002</v>
      </c>
      <c r="BQ46" s="27">
        <v>147.90700000000001</v>
      </c>
      <c r="BR46" s="27">
        <v>2</v>
      </c>
      <c r="BS46" s="26" t="s">
        <v>221</v>
      </c>
      <c r="BT46" s="27">
        <v>14.808</v>
      </c>
      <c r="BU46" s="27">
        <v>115.258</v>
      </c>
      <c r="BV46" s="27">
        <v>116.93300000000001</v>
      </c>
      <c r="BW46" s="27">
        <v>8</v>
      </c>
      <c r="BX46" s="26" t="s">
        <v>622</v>
      </c>
      <c r="BY46" s="27">
        <v>3.036</v>
      </c>
      <c r="BZ46" s="27">
        <v>79.938999999999993</v>
      </c>
      <c r="CA46" s="27">
        <v>81.5</v>
      </c>
      <c r="CB46" s="27">
        <v>4</v>
      </c>
      <c r="CC46" s="26" t="s">
        <v>623</v>
      </c>
      <c r="CD46" s="27">
        <v>49.145000000000003</v>
      </c>
      <c r="CE46" s="27">
        <v>255.88900000000001</v>
      </c>
      <c r="CF46" s="27">
        <v>257.149</v>
      </c>
      <c r="CG46" s="27">
        <v>4</v>
      </c>
      <c r="CH46" s="26" t="s">
        <v>624</v>
      </c>
      <c r="CI46" s="27">
        <v>29.814</v>
      </c>
      <c r="CJ46" s="27">
        <v>93.573999999999998</v>
      </c>
      <c r="CK46" s="27">
        <v>94.605000000000004</v>
      </c>
      <c r="CL46" s="27">
        <v>6</v>
      </c>
      <c r="CM46" s="26" t="s">
        <v>257</v>
      </c>
      <c r="CN46" s="27">
        <v>30.276</v>
      </c>
      <c r="CO46" s="27">
        <v>102.45099999999999</v>
      </c>
      <c r="CP46" s="27">
        <v>103.09099999999999</v>
      </c>
      <c r="CQ46" s="27">
        <v>4</v>
      </c>
      <c r="CR46" s="26" t="s">
        <v>226</v>
      </c>
      <c r="CS46" s="27">
        <v>27.26</v>
      </c>
      <c r="CT46" s="27">
        <v>123.004</v>
      </c>
      <c r="CU46" s="27">
        <v>124.65300000000001</v>
      </c>
      <c r="CV46" s="27">
        <v>10</v>
      </c>
      <c r="CW46" s="26" t="s">
        <v>227</v>
      </c>
      <c r="CX46" s="27">
        <v>93.539000000000001</v>
      </c>
      <c r="CY46" s="27">
        <v>130.80600000000001</v>
      </c>
      <c r="CZ46" s="27">
        <v>133.53</v>
      </c>
      <c r="DA46" s="27">
        <v>8</v>
      </c>
      <c r="DB46" s="26" t="s">
        <v>625</v>
      </c>
      <c r="DC46" s="27">
        <v>8.843</v>
      </c>
      <c r="DD46" s="27">
        <v>42.533000000000001</v>
      </c>
      <c r="DE46" s="27">
        <v>43.988999999999997</v>
      </c>
      <c r="DF46" s="27">
        <v>5</v>
      </c>
      <c r="DG46" s="26" t="s">
        <v>40</v>
      </c>
      <c r="DH46" s="27">
        <v>20.420999999999999</v>
      </c>
      <c r="DI46" s="27">
        <v>23.245000000000001</v>
      </c>
      <c r="DJ46" s="27">
        <v>23.253</v>
      </c>
      <c r="DK46" s="27">
        <v>2</v>
      </c>
      <c r="DL46" s="26" t="s">
        <v>626</v>
      </c>
      <c r="DM46" s="27">
        <v>11.153</v>
      </c>
      <c r="DN46" s="27">
        <v>115.33499999999999</v>
      </c>
      <c r="DO46" s="27">
        <v>115.9</v>
      </c>
      <c r="DP46" s="27">
        <v>3</v>
      </c>
      <c r="DQ46" s="26" t="s">
        <v>277</v>
      </c>
      <c r="DR46" s="27">
        <v>4.1310000000000002</v>
      </c>
      <c r="DS46" s="27">
        <v>9.3070000000000004</v>
      </c>
      <c r="DT46" s="27">
        <v>9.9269999999999996</v>
      </c>
      <c r="DU46" s="27">
        <v>6</v>
      </c>
      <c r="DV46" s="26" t="s">
        <v>224</v>
      </c>
      <c r="DW46" s="27">
        <v>3.6880000000000002</v>
      </c>
      <c r="DX46" s="27">
        <v>89.894999999999996</v>
      </c>
      <c r="DY46" s="27">
        <v>95.819000000000003</v>
      </c>
      <c r="DZ46" s="27">
        <v>10</v>
      </c>
      <c r="EA46" s="26" t="s">
        <v>279</v>
      </c>
      <c r="EB46" s="27">
        <v>35.374000000000002</v>
      </c>
      <c r="EC46" s="27">
        <v>82.268000000000001</v>
      </c>
      <c r="ED46" s="27">
        <v>83.456000000000003</v>
      </c>
      <c r="EE46" s="27">
        <v>3</v>
      </c>
      <c r="EF46" s="26" t="s">
        <v>58</v>
      </c>
      <c r="EG46" s="27">
        <v>2683</v>
      </c>
      <c r="EH46" s="26" t="s">
        <v>234</v>
      </c>
      <c r="EI46" s="28">
        <v>45</v>
      </c>
      <c r="EJ46" s="26" t="s">
        <v>975</v>
      </c>
      <c r="EK46" s="26" t="s">
        <v>616</v>
      </c>
      <c r="EL46" s="26" t="s">
        <v>431</v>
      </c>
      <c r="EM46" s="27">
        <v>9.9369999999999994</v>
      </c>
      <c r="EN46" s="27">
        <v>139.529</v>
      </c>
      <c r="EO46" s="27">
        <v>140.393</v>
      </c>
      <c r="EP46" s="27">
        <v>11</v>
      </c>
      <c r="EQ46" s="26" t="s">
        <v>976</v>
      </c>
      <c r="ER46" s="27">
        <v>7.5</v>
      </c>
      <c r="ES46" s="27">
        <v>130.65799999999999</v>
      </c>
      <c r="ET46" s="27">
        <v>131.80199999999999</v>
      </c>
      <c r="EU46" s="27">
        <v>9</v>
      </c>
      <c r="EV46" s="26" t="s">
        <v>238</v>
      </c>
      <c r="EW46" s="27">
        <v>33.054000000000002</v>
      </c>
      <c r="EX46" s="27">
        <v>69.771000000000001</v>
      </c>
      <c r="EY46" s="27">
        <v>70.983000000000004</v>
      </c>
      <c r="EZ46" s="27">
        <v>12</v>
      </c>
      <c r="FA46" s="26" t="s">
        <v>239</v>
      </c>
      <c r="FB46" s="27">
        <v>17.895</v>
      </c>
      <c r="FC46" s="27">
        <v>69.301000000000002</v>
      </c>
      <c r="FD46" s="27">
        <v>70.093000000000004</v>
      </c>
      <c r="FE46" s="27">
        <v>11</v>
      </c>
      <c r="FF46" s="26" t="s">
        <v>563</v>
      </c>
      <c r="FG46" s="27">
        <v>11.941000000000001</v>
      </c>
      <c r="FH46" s="27">
        <v>51.18</v>
      </c>
      <c r="FI46" s="27">
        <v>53.04</v>
      </c>
      <c r="FJ46" s="27">
        <v>5</v>
      </c>
      <c r="FK46" s="26" t="s">
        <v>977</v>
      </c>
      <c r="FL46" s="27">
        <v>22.817</v>
      </c>
      <c r="FM46" s="27">
        <v>181.05699999999999</v>
      </c>
      <c r="FN46" s="27">
        <v>182.48099999999999</v>
      </c>
      <c r="FO46" s="27">
        <v>3</v>
      </c>
      <c r="FP46" s="26" t="s">
        <v>58</v>
      </c>
      <c r="FQ46" s="26" t="s">
        <v>42</v>
      </c>
      <c r="FR46" s="26" t="s">
        <v>58</v>
      </c>
      <c r="FS46" s="27">
        <v>162.559</v>
      </c>
      <c r="FT46" s="27">
        <v>208.93600000000001</v>
      </c>
      <c r="FU46" s="27">
        <v>211.13499999999999</v>
      </c>
      <c r="FV46" s="27">
        <v>12</v>
      </c>
      <c r="FW46" s="26" t="s">
        <v>978</v>
      </c>
      <c r="FX46" s="27">
        <v>4.4109999999999996</v>
      </c>
      <c r="FY46" s="27">
        <v>232.65</v>
      </c>
      <c r="FZ46" s="27">
        <v>234.173</v>
      </c>
      <c r="GA46" s="27">
        <v>13</v>
      </c>
      <c r="GB46" s="26" t="s">
        <v>254</v>
      </c>
      <c r="GC46" s="27">
        <v>6.5179999999999998</v>
      </c>
      <c r="GD46" s="27">
        <v>103.437</v>
      </c>
      <c r="GE46" s="27">
        <v>104.855</v>
      </c>
      <c r="GF46" s="27">
        <v>27</v>
      </c>
      <c r="GG46" s="26" t="s">
        <v>254</v>
      </c>
      <c r="GH46" s="27">
        <v>3.2450000000000001</v>
      </c>
      <c r="GI46" s="27">
        <v>162.90799999999999</v>
      </c>
      <c r="GJ46" s="27">
        <v>163.74199999999999</v>
      </c>
      <c r="GK46" s="27">
        <v>21</v>
      </c>
      <c r="GL46" s="26" t="s">
        <v>979</v>
      </c>
      <c r="GM46" s="27">
        <v>6.9029999999999996</v>
      </c>
      <c r="GN46" s="27">
        <v>473.92200000000003</v>
      </c>
      <c r="GO46" s="27">
        <v>475.32600000000002</v>
      </c>
      <c r="GP46" s="27">
        <v>30</v>
      </c>
      <c r="GQ46" s="26" t="s">
        <v>445</v>
      </c>
      <c r="GR46" s="27">
        <v>66.658000000000001</v>
      </c>
      <c r="GS46" s="27">
        <v>103.099</v>
      </c>
      <c r="GT46" s="27">
        <v>104.10599999999999</v>
      </c>
      <c r="GU46" s="27">
        <v>5</v>
      </c>
      <c r="GV46" s="26" t="s">
        <v>980</v>
      </c>
      <c r="GW46" s="27">
        <v>10.329000000000001</v>
      </c>
      <c r="GX46" s="27">
        <v>127.05200000000001</v>
      </c>
      <c r="GY46" s="27">
        <v>131.73400000000001</v>
      </c>
      <c r="GZ46" s="27">
        <v>4</v>
      </c>
      <c r="HA46" s="26" t="s">
        <v>226</v>
      </c>
      <c r="HB46" s="27">
        <v>8.9009999999999998</v>
      </c>
      <c r="HC46" s="27">
        <v>22.745000000000001</v>
      </c>
      <c r="HD46" s="27">
        <v>23.556999999999999</v>
      </c>
      <c r="HE46" s="27">
        <v>3</v>
      </c>
      <c r="HF46" s="26" t="s">
        <v>227</v>
      </c>
      <c r="HG46" s="27">
        <v>87.265000000000001</v>
      </c>
      <c r="HH46" s="27">
        <v>104.203</v>
      </c>
      <c r="HI46" s="27">
        <v>105.309</v>
      </c>
      <c r="HJ46" s="27">
        <v>5</v>
      </c>
      <c r="HK46" s="26" t="s">
        <v>981</v>
      </c>
      <c r="HL46" s="27">
        <v>6.7869999999999999</v>
      </c>
      <c r="HM46" s="27">
        <v>17.474</v>
      </c>
      <c r="HN46" s="27">
        <v>51.984000000000002</v>
      </c>
      <c r="HO46" s="27">
        <v>4</v>
      </c>
      <c r="HP46" s="26" t="s">
        <v>982</v>
      </c>
      <c r="HQ46" s="27">
        <v>9.3089999999999993</v>
      </c>
      <c r="HR46" s="27">
        <v>63.238</v>
      </c>
      <c r="HS46" s="27">
        <v>113.52</v>
      </c>
      <c r="HT46" s="27">
        <v>3</v>
      </c>
      <c r="HU46" s="26" t="s">
        <v>625</v>
      </c>
      <c r="HV46" s="27">
        <v>3.2</v>
      </c>
      <c r="HW46" s="27">
        <v>3.2</v>
      </c>
      <c r="HX46" s="27">
        <v>22.791</v>
      </c>
      <c r="HY46" s="27">
        <v>1</v>
      </c>
      <c r="HZ46" s="26" t="s">
        <v>398</v>
      </c>
      <c r="IA46" s="27">
        <v>129.678</v>
      </c>
      <c r="IB46" s="27">
        <v>138.733</v>
      </c>
      <c r="IC46" s="27">
        <v>139.11000000000001</v>
      </c>
      <c r="ID46" s="27">
        <v>4</v>
      </c>
      <c r="IE46" s="26" t="s">
        <v>232</v>
      </c>
      <c r="IF46" s="27">
        <v>4.6950000000000003</v>
      </c>
      <c r="IG46" s="27">
        <v>80.534000000000006</v>
      </c>
      <c r="IH46" s="27">
        <v>84.724000000000004</v>
      </c>
      <c r="II46" s="27">
        <v>4</v>
      </c>
      <c r="IJ46" s="26" t="s">
        <v>945</v>
      </c>
      <c r="IK46" s="27">
        <v>7.1779999999999999</v>
      </c>
      <c r="IL46" s="27">
        <v>21.49</v>
      </c>
      <c r="IM46" s="27">
        <v>22.852</v>
      </c>
      <c r="IN46" s="27">
        <v>2</v>
      </c>
      <c r="IO46" s="26" t="s">
        <v>42</v>
      </c>
      <c r="IP46" s="27">
        <v>2950</v>
      </c>
      <c r="IQ46" s="26" t="s">
        <v>234</v>
      </c>
    </row>
    <row r="47" spans="1:251">
      <c r="A47" s="4">
        <v>46</v>
      </c>
      <c r="B47" s="6" t="s">
        <v>39</v>
      </c>
      <c r="C47" s="7">
        <v>44469.055384513886</v>
      </c>
      <c r="D47" s="6" t="s">
        <v>41</v>
      </c>
      <c r="E47" s="6" t="s">
        <v>42</v>
      </c>
      <c r="F47" s="6" t="s">
        <v>42</v>
      </c>
      <c r="G47" s="6" t="s">
        <v>54</v>
      </c>
      <c r="H47" s="6" t="s">
        <v>63</v>
      </c>
      <c r="I47" s="6" t="s">
        <v>45</v>
      </c>
      <c r="J47" s="6" t="s">
        <v>46</v>
      </c>
      <c r="K47" s="6" t="s">
        <v>47</v>
      </c>
      <c r="L47" s="6" t="s">
        <v>40</v>
      </c>
      <c r="M47" s="6" t="s">
        <v>57</v>
      </c>
      <c r="N47" s="6" t="s">
        <v>57</v>
      </c>
      <c r="O47" s="6" t="s">
        <v>42</v>
      </c>
      <c r="P47" s="6" t="s">
        <v>49</v>
      </c>
      <c r="Q47" s="6" t="s">
        <v>50</v>
      </c>
      <c r="R47" s="6" t="s">
        <v>51</v>
      </c>
      <c r="S47" s="6" t="s">
        <v>40</v>
      </c>
      <c r="T47" s="6" t="s">
        <v>52</v>
      </c>
      <c r="U47" s="6" t="s">
        <v>53</v>
      </c>
      <c r="V47" s="6" t="s">
        <v>152</v>
      </c>
      <c r="W47" s="6" t="s">
        <v>166</v>
      </c>
      <c r="X47" s="6" t="s">
        <v>166</v>
      </c>
      <c r="Y47" s="6" t="s">
        <v>166</v>
      </c>
      <c r="Z47" s="25">
        <v>46</v>
      </c>
      <c r="AA47" s="26" t="s">
        <v>53</v>
      </c>
      <c r="AB47" s="26" t="s">
        <v>627</v>
      </c>
      <c r="AC47" s="26" t="s">
        <v>322</v>
      </c>
      <c r="AD47" s="27">
        <v>9.2059999999999995</v>
      </c>
      <c r="AE47" s="27">
        <v>83.701999999999998</v>
      </c>
      <c r="AF47" s="27">
        <v>85.23</v>
      </c>
      <c r="AG47" s="27">
        <v>6</v>
      </c>
      <c r="AH47" s="26" t="s">
        <v>628</v>
      </c>
      <c r="AI47" s="27">
        <v>4.024</v>
      </c>
      <c r="AJ47" s="27">
        <v>141.19200000000001</v>
      </c>
      <c r="AK47" s="27">
        <v>142.001</v>
      </c>
      <c r="AL47" s="27">
        <v>9</v>
      </c>
      <c r="AM47" s="26" t="s">
        <v>311</v>
      </c>
      <c r="AN47" s="27">
        <v>4.351</v>
      </c>
      <c r="AO47" s="27">
        <v>56.033000000000001</v>
      </c>
      <c r="AP47" s="27">
        <v>58.08</v>
      </c>
      <c r="AQ47" s="27">
        <v>4</v>
      </c>
      <c r="AR47" s="26" t="s">
        <v>250</v>
      </c>
      <c r="AS47" s="27">
        <v>24.076000000000001</v>
      </c>
      <c r="AT47" s="27">
        <v>28.768999999999998</v>
      </c>
      <c r="AU47" s="27">
        <v>31.140999999999998</v>
      </c>
      <c r="AV47" s="27">
        <v>3</v>
      </c>
      <c r="AW47" s="26" t="s">
        <v>609</v>
      </c>
      <c r="AX47" s="27">
        <v>7.8929999999999998</v>
      </c>
      <c r="AY47" s="27">
        <v>16.997</v>
      </c>
      <c r="AZ47" s="27">
        <v>21.539000000000001</v>
      </c>
      <c r="BA47" s="27">
        <v>3</v>
      </c>
      <c r="BB47" s="26" t="s">
        <v>40</v>
      </c>
      <c r="BC47" s="27">
        <v>18.864999999999998</v>
      </c>
      <c r="BD47" s="27">
        <v>28.257999999999999</v>
      </c>
      <c r="BE47" s="27">
        <v>28.268999999999998</v>
      </c>
      <c r="BF47" s="27">
        <v>5</v>
      </c>
      <c r="BG47" s="26" t="s">
        <v>58</v>
      </c>
      <c r="BH47" s="26" t="s">
        <v>42</v>
      </c>
      <c r="BI47" s="26" t="s">
        <v>42</v>
      </c>
      <c r="BJ47" s="27">
        <v>28.076000000000001</v>
      </c>
      <c r="BK47" s="27">
        <v>125.747</v>
      </c>
      <c r="BL47" s="27">
        <v>126.78400000000001</v>
      </c>
      <c r="BM47" s="27">
        <v>8</v>
      </c>
      <c r="BN47" s="26" t="s">
        <v>40</v>
      </c>
      <c r="BO47" s="27">
        <v>9.1440000000000001</v>
      </c>
      <c r="BP47" s="27">
        <v>19.388000000000002</v>
      </c>
      <c r="BQ47" s="27">
        <v>19.398</v>
      </c>
      <c r="BR47" s="27">
        <v>3</v>
      </c>
      <c r="BS47" s="26" t="s">
        <v>254</v>
      </c>
      <c r="BT47" s="27">
        <v>18.177</v>
      </c>
      <c r="BU47" s="27">
        <v>47.551000000000002</v>
      </c>
      <c r="BV47" s="27">
        <v>48.435000000000002</v>
      </c>
      <c r="BW47" s="27">
        <v>5</v>
      </c>
      <c r="BX47" s="26" t="s">
        <v>629</v>
      </c>
      <c r="BY47" s="27">
        <v>11.157999999999999</v>
      </c>
      <c r="BZ47" s="27">
        <v>13.366</v>
      </c>
      <c r="CA47" s="27">
        <v>23.152000000000001</v>
      </c>
      <c r="CB47" s="27">
        <v>2</v>
      </c>
      <c r="CC47" s="26" t="s">
        <v>40</v>
      </c>
      <c r="CD47" s="27">
        <v>36.884</v>
      </c>
      <c r="CE47" s="27">
        <v>39.417999999999999</v>
      </c>
      <c r="CF47" s="27">
        <v>39.429000000000002</v>
      </c>
      <c r="CG47" s="27">
        <v>2</v>
      </c>
      <c r="CH47" s="26" t="s">
        <v>224</v>
      </c>
      <c r="CI47" s="27">
        <v>21.294</v>
      </c>
      <c r="CJ47" s="27">
        <v>30.109000000000002</v>
      </c>
      <c r="CK47" s="27">
        <v>31.463999999999999</v>
      </c>
      <c r="CL47" s="27">
        <v>4</v>
      </c>
      <c r="CM47" s="26" t="s">
        <v>630</v>
      </c>
      <c r="CN47" s="27">
        <v>25.088999999999999</v>
      </c>
      <c r="CO47" s="27">
        <v>38.726999999999997</v>
      </c>
      <c r="CP47" s="27">
        <v>39.979999999999997</v>
      </c>
      <c r="CQ47" s="27">
        <v>3</v>
      </c>
      <c r="CR47" s="26" t="s">
        <v>226</v>
      </c>
      <c r="CS47" s="27">
        <v>21.32</v>
      </c>
      <c r="CT47" s="27">
        <v>62.719000000000001</v>
      </c>
      <c r="CU47" s="27">
        <v>63.581000000000003</v>
      </c>
      <c r="CV47" s="27">
        <v>5</v>
      </c>
      <c r="CW47" s="26" t="s">
        <v>330</v>
      </c>
      <c r="CX47" s="27">
        <v>23.462</v>
      </c>
      <c r="CY47" s="27">
        <v>47.462000000000003</v>
      </c>
      <c r="CZ47" s="27">
        <v>49.853000000000002</v>
      </c>
      <c r="DA47" s="27">
        <v>5</v>
      </c>
      <c r="DB47" s="26" t="s">
        <v>631</v>
      </c>
      <c r="DC47" s="27">
        <v>14.164999999999999</v>
      </c>
      <c r="DD47" s="27">
        <v>36.658000000000001</v>
      </c>
      <c r="DE47" s="27">
        <v>37.658999999999999</v>
      </c>
      <c r="DF47" s="27">
        <v>5</v>
      </c>
      <c r="DG47" s="26" t="s">
        <v>40</v>
      </c>
      <c r="DH47" s="27">
        <v>8.2690000000000001</v>
      </c>
      <c r="DI47" s="27">
        <v>38.292000000000002</v>
      </c>
      <c r="DJ47" s="27">
        <v>38.302</v>
      </c>
      <c r="DK47" s="27">
        <v>4</v>
      </c>
      <c r="DL47" s="26" t="s">
        <v>40</v>
      </c>
      <c r="DM47" s="27">
        <v>11.51</v>
      </c>
      <c r="DN47" s="27">
        <v>15.214</v>
      </c>
      <c r="DO47" s="27">
        <v>15.222</v>
      </c>
      <c r="DP47" s="27">
        <v>2</v>
      </c>
      <c r="DQ47" s="26" t="s">
        <v>231</v>
      </c>
      <c r="DR47" s="27">
        <v>56.122999999999998</v>
      </c>
      <c r="DS47" s="27">
        <v>68.138999999999996</v>
      </c>
      <c r="DT47" s="27">
        <v>69.647999999999996</v>
      </c>
      <c r="DU47" s="27">
        <v>3</v>
      </c>
      <c r="DV47" s="26" t="s">
        <v>632</v>
      </c>
      <c r="DW47" s="27">
        <v>16.27</v>
      </c>
      <c r="DX47" s="27">
        <v>30.835999999999999</v>
      </c>
      <c r="DY47" s="27">
        <v>45.085999999999999</v>
      </c>
      <c r="DZ47" s="27">
        <v>3</v>
      </c>
      <c r="EA47" s="26" t="s">
        <v>307</v>
      </c>
      <c r="EB47" s="27">
        <v>55.567</v>
      </c>
      <c r="EC47" s="27">
        <v>55.567</v>
      </c>
      <c r="ED47" s="27">
        <v>80.122</v>
      </c>
      <c r="EE47" s="27">
        <v>1</v>
      </c>
      <c r="EF47" s="26" t="s">
        <v>42</v>
      </c>
      <c r="EG47" s="27">
        <v>1219</v>
      </c>
      <c r="EH47" s="26" t="s">
        <v>234</v>
      </c>
      <c r="EI47" s="28">
        <v>46</v>
      </c>
      <c r="EJ47" s="26" t="s">
        <v>53</v>
      </c>
      <c r="EK47" s="26" t="s">
        <v>627</v>
      </c>
      <c r="EL47" s="26" t="s">
        <v>309</v>
      </c>
      <c r="EM47" s="27">
        <v>4.1859999999999999</v>
      </c>
      <c r="EN47" s="27">
        <v>127.396</v>
      </c>
      <c r="EO47" s="27">
        <v>128.43199999999999</v>
      </c>
      <c r="EP47" s="27">
        <v>14</v>
      </c>
      <c r="EQ47" s="26" t="s">
        <v>983</v>
      </c>
      <c r="ER47" s="27">
        <v>9.7210000000000001</v>
      </c>
      <c r="ES47" s="27">
        <v>230.76300000000001</v>
      </c>
      <c r="ET47" s="27">
        <v>231.79300000000001</v>
      </c>
      <c r="EU47" s="27">
        <v>17</v>
      </c>
      <c r="EV47" s="26" t="s">
        <v>311</v>
      </c>
      <c r="EW47" s="27">
        <v>4.7080000000000002</v>
      </c>
      <c r="EX47" s="27">
        <v>85.265000000000001</v>
      </c>
      <c r="EY47" s="27">
        <v>86.409000000000006</v>
      </c>
      <c r="EZ47" s="27">
        <v>15</v>
      </c>
      <c r="FA47" s="26" t="s">
        <v>239</v>
      </c>
      <c r="FB47" s="27">
        <v>61.706000000000003</v>
      </c>
      <c r="FC47" s="27">
        <v>81.123999999999995</v>
      </c>
      <c r="FD47" s="27">
        <v>83.075999999999993</v>
      </c>
      <c r="FE47" s="27">
        <v>8</v>
      </c>
      <c r="FF47" s="26" t="s">
        <v>312</v>
      </c>
      <c r="FG47" s="27">
        <v>11.186</v>
      </c>
      <c r="FH47" s="27">
        <v>66.072000000000003</v>
      </c>
      <c r="FI47" s="27">
        <v>66.662000000000006</v>
      </c>
      <c r="FJ47" s="27">
        <v>7</v>
      </c>
      <c r="FK47" s="26" t="s">
        <v>984</v>
      </c>
      <c r="FL47" s="27">
        <v>37.127000000000002</v>
      </c>
      <c r="FM47" s="27">
        <v>322.59500000000003</v>
      </c>
      <c r="FN47" s="27">
        <v>323.76600000000002</v>
      </c>
      <c r="FO47" s="27">
        <v>13</v>
      </c>
      <c r="FP47" s="26" t="s">
        <v>58</v>
      </c>
      <c r="FQ47" s="26" t="s">
        <v>42</v>
      </c>
      <c r="FR47" s="26" t="s">
        <v>58</v>
      </c>
      <c r="FS47" s="27">
        <v>10.494999999999999</v>
      </c>
      <c r="FT47" s="27">
        <v>204.512</v>
      </c>
      <c r="FU47" s="27">
        <v>205.982</v>
      </c>
      <c r="FV47" s="27">
        <v>12</v>
      </c>
      <c r="FW47" s="26" t="s">
        <v>40</v>
      </c>
      <c r="FX47" s="27">
        <v>7.7619999999999996</v>
      </c>
      <c r="FY47" s="27">
        <v>118.755</v>
      </c>
      <c r="FZ47" s="27">
        <v>118.762</v>
      </c>
      <c r="GA47" s="27">
        <v>12</v>
      </c>
      <c r="GB47" s="26" t="s">
        <v>254</v>
      </c>
      <c r="GC47" s="27">
        <v>11.340999999999999</v>
      </c>
      <c r="GD47" s="27">
        <v>57.741999999999997</v>
      </c>
      <c r="GE47" s="27">
        <v>58.756999999999998</v>
      </c>
      <c r="GF47" s="27">
        <v>7</v>
      </c>
      <c r="GG47" s="26" t="s">
        <v>254</v>
      </c>
      <c r="GH47" s="27">
        <v>10.214</v>
      </c>
      <c r="GI47" s="27">
        <v>64.491</v>
      </c>
      <c r="GJ47" s="27">
        <v>65.682000000000002</v>
      </c>
      <c r="GK47" s="27">
        <v>10</v>
      </c>
      <c r="GL47" s="26" t="s">
        <v>985</v>
      </c>
      <c r="GM47" s="27">
        <v>6.3460000000000001</v>
      </c>
      <c r="GN47" s="27">
        <v>376.78500000000003</v>
      </c>
      <c r="GO47" s="27">
        <v>377.733</v>
      </c>
      <c r="GP47" s="27">
        <v>52</v>
      </c>
      <c r="GQ47" s="26" t="s">
        <v>224</v>
      </c>
      <c r="GR47" s="27">
        <v>17.103999999999999</v>
      </c>
      <c r="GS47" s="27">
        <v>94.647999999999996</v>
      </c>
      <c r="GT47" s="27">
        <v>95.646000000000001</v>
      </c>
      <c r="GU47" s="27">
        <v>8</v>
      </c>
      <c r="GV47" s="26" t="s">
        <v>986</v>
      </c>
      <c r="GW47" s="27">
        <v>7.66</v>
      </c>
      <c r="GX47" s="27">
        <v>61.774999999999999</v>
      </c>
      <c r="GY47" s="27">
        <v>62.826000000000001</v>
      </c>
      <c r="GZ47" s="27">
        <v>6</v>
      </c>
      <c r="HA47" s="26" t="s">
        <v>344</v>
      </c>
      <c r="HB47" s="27">
        <v>14.225</v>
      </c>
      <c r="HC47" s="27">
        <v>190.28200000000001</v>
      </c>
      <c r="HD47" s="27">
        <v>191.52699999999999</v>
      </c>
      <c r="HE47" s="27">
        <v>10</v>
      </c>
      <c r="HF47" s="26" t="s">
        <v>227</v>
      </c>
      <c r="HG47" s="27">
        <v>1.4179999999999999</v>
      </c>
      <c r="HH47" s="27">
        <v>214.745</v>
      </c>
      <c r="HI47" s="27">
        <v>216.08099999999999</v>
      </c>
      <c r="HJ47" s="27">
        <v>21</v>
      </c>
      <c r="HK47" s="26" t="s">
        <v>987</v>
      </c>
      <c r="HL47" s="27">
        <v>14.148999999999999</v>
      </c>
      <c r="HM47" s="27">
        <v>99.188000000000002</v>
      </c>
      <c r="HN47" s="27">
        <v>100.413</v>
      </c>
      <c r="HO47" s="27">
        <v>16</v>
      </c>
      <c r="HP47" s="26" t="s">
        <v>988</v>
      </c>
      <c r="HQ47" s="27">
        <v>17.504999999999999</v>
      </c>
      <c r="HR47" s="27">
        <v>350.99900000000002</v>
      </c>
      <c r="HS47" s="27">
        <v>352.22300000000001</v>
      </c>
      <c r="HT47" s="27">
        <v>20</v>
      </c>
      <c r="HU47" s="26" t="s">
        <v>419</v>
      </c>
      <c r="HV47" s="27">
        <v>9.8469999999999995</v>
      </c>
      <c r="HW47" s="27">
        <v>135.542</v>
      </c>
      <c r="HX47" s="27">
        <v>136.46899999999999</v>
      </c>
      <c r="HY47" s="27">
        <v>11</v>
      </c>
      <c r="HZ47" s="26" t="s">
        <v>231</v>
      </c>
      <c r="IA47" s="27">
        <v>7.3280000000000003</v>
      </c>
      <c r="IB47" s="27">
        <v>245.93299999999999</v>
      </c>
      <c r="IC47" s="27">
        <v>246.80699999999999</v>
      </c>
      <c r="ID47" s="27">
        <v>11</v>
      </c>
      <c r="IE47" s="26" t="s">
        <v>429</v>
      </c>
      <c r="IF47" s="27">
        <v>0.154</v>
      </c>
      <c r="IG47" s="27">
        <v>154.203</v>
      </c>
      <c r="IH47" s="27">
        <v>155.001</v>
      </c>
      <c r="II47" s="27">
        <v>13</v>
      </c>
      <c r="IJ47" s="26" t="s">
        <v>989</v>
      </c>
      <c r="IK47" s="27">
        <v>9.8810000000000002</v>
      </c>
      <c r="IL47" s="27">
        <v>61.689</v>
      </c>
      <c r="IM47" s="27">
        <v>62.805999999999997</v>
      </c>
      <c r="IN47" s="27">
        <v>7</v>
      </c>
      <c r="IO47" s="26" t="s">
        <v>42</v>
      </c>
      <c r="IP47" s="27">
        <v>3558</v>
      </c>
      <c r="IQ47" s="26" t="s">
        <v>234</v>
      </c>
    </row>
    <row r="48" spans="1:251">
      <c r="A48" s="4">
        <v>47</v>
      </c>
      <c r="B48" s="6" t="s">
        <v>39</v>
      </c>
      <c r="C48" s="7">
        <v>44466.79391615741</v>
      </c>
      <c r="D48" s="6" t="s">
        <v>41</v>
      </c>
      <c r="E48" s="6" t="s">
        <v>42</v>
      </c>
      <c r="F48" s="6" t="s">
        <v>42</v>
      </c>
      <c r="G48" s="6" t="s">
        <v>43</v>
      </c>
      <c r="H48" s="6" t="s">
        <v>44</v>
      </c>
      <c r="I48" s="6" t="s">
        <v>45</v>
      </c>
      <c r="J48" s="6" t="s">
        <v>46</v>
      </c>
      <c r="K48" s="6" t="s">
        <v>47</v>
      </c>
      <c r="L48" s="6" t="s">
        <v>40</v>
      </c>
      <c r="M48" s="6" t="s">
        <v>48</v>
      </c>
      <c r="N48" s="6" t="s">
        <v>48</v>
      </c>
      <c r="O48" s="6" t="s">
        <v>42</v>
      </c>
      <c r="P48" s="6" t="s">
        <v>49</v>
      </c>
      <c r="Q48" s="6" t="s">
        <v>50</v>
      </c>
      <c r="R48" s="6" t="s">
        <v>51</v>
      </c>
      <c r="S48" s="6" t="s">
        <v>40</v>
      </c>
      <c r="T48" s="6" t="s">
        <v>52</v>
      </c>
      <c r="U48" s="6" t="s">
        <v>53</v>
      </c>
      <c r="V48" s="6" t="s">
        <v>160</v>
      </c>
      <c r="W48" s="6" t="s">
        <v>166</v>
      </c>
      <c r="X48" s="6" t="s">
        <v>166</v>
      </c>
      <c r="Y48" s="8" t="s">
        <v>167</v>
      </c>
      <c r="Z48" s="25">
        <v>47</v>
      </c>
      <c r="AA48" s="24" t="s">
        <v>53</v>
      </c>
      <c r="AB48" s="24" t="s">
        <v>633</v>
      </c>
      <c r="AC48" s="24" t="s">
        <v>634</v>
      </c>
      <c r="AD48" s="16">
        <v>43.755000000000003</v>
      </c>
      <c r="AE48" s="16">
        <v>100.43</v>
      </c>
      <c r="AF48" s="16">
        <v>109.57599999999999</v>
      </c>
      <c r="AG48" s="16">
        <v>4</v>
      </c>
      <c r="AH48" s="24" t="s">
        <v>635</v>
      </c>
      <c r="AI48" s="16">
        <v>125.68</v>
      </c>
      <c r="AJ48" s="16">
        <v>182.07300000000001</v>
      </c>
      <c r="AK48" s="16">
        <v>183.833</v>
      </c>
      <c r="AL48" s="16">
        <v>3</v>
      </c>
      <c r="AM48" s="24" t="s">
        <v>311</v>
      </c>
      <c r="AN48" s="16">
        <v>119.06100000000001</v>
      </c>
      <c r="AO48" s="16">
        <v>126.863</v>
      </c>
      <c r="AP48" s="16">
        <v>127.54600000000001</v>
      </c>
      <c r="AQ48" s="16">
        <v>5</v>
      </c>
      <c r="AR48" s="24" t="s">
        <v>217</v>
      </c>
      <c r="AS48" s="16">
        <v>71.278999999999996</v>
      </c>
      <c r="AT48" s="16">
        <v>76.302000000000007</v>
      </c>
      <c r="AU48" s="16">
        <v>76.97</v>
      </c>
      <c r="AV48" s="16">
        <v>4</v>
      </c>
      <c r="AW48" s="24" t="s">
        <v>636</v>
      </c>
      <c r="AX48" s="16">
        <v>23.152999999999999</v>
      </c>
      <c r="AY48" s="16">
        <v>159.15299999999999</v>
      </c>
      <c r="AZ48" s="16">
        <v>159.81</v>
      </c>
      <c r="BA48" s="16">
        <v>5</v>
      </c>
      <c r="BB48" s="24" t="s">
        <v>637</v>
      </c>
      <c r="BC48" s="16">
        <v>29.945</v>
      </c>
      <c r="BD48" s="16">
        <v>214.34299999999999</v>
      </c>
      <c r="BE48" s="16">
        <v>214.78399999999999</v>
      </c>
      <c r="BF48" s="16">
        <v>6</v>
      </c>
      <c r="BG48" s="24" t="s">
        <v>42</v>
      </c>
      <c r="BH48" s="24" t="s">
        <v>58</v>
      </c>
      <c r="BI48" s="24" t="s">
        <v>40</v>
      </c>
      <c r="BJ48" s="16">
        <v>89.641999999999996</v>
      </c>
      <c r="BK48" s="16">
        <v>379.70299999999997</v>
      </c>
      <c r="BL48" s="16">
        <v>379.714</v>
      </c>
      <c r="BM48" s="16">
        <v>18</v>
      </c>
      <c r="BN48" s="24" t="s">
        <v>638</v>
      </c>
      <c r="BO48" s="16">
        <v>3.919</v>
      </c>
      <c r="BP48" s="16">
        <v>221.61799999999999</v>
      </c>
      <c r="BQ48" s="16">
        <v>222.78100000000001</v>
      </c>
      <c r="BR48" s="16">
        <v>6</v>
      </c>
      <c r="BS48" s="24" t="s">
        <v>221</v>
      </c>
      <c r="BT48" s="16">
        <v>6.8970000000000002</v>
      </c>
      <c r="BU48" s="16">
        <v>94.007999999999996</v>
      </c>
      <c r="BV48" s="16">
        <v>95.04</v>
      </c>
      <c r="BW48" s="16">
        <v>4</v>
      </c>
      <c r="BX48" s="24" t="s">
        <v>221</v>
      </c>
      <c r="BY48" s="16">
        <v>14.585000000000001</v>
      </c>
      <c r="BZ48" s="16">
        <v>54.414000000000001</v>
      </c>
      <c r="CA48" s="16">
        <v>55.082999999999998</v>
      </c>
      <c r="CB48" s="16">
        <v>3</v>
      </c>
      <c r="CC48" s="24" t="s">
        <v>639</v>
      </c>
      <c r="CD48" s="16">
        <v>14.045999999999999</v>
      </c>
      <c r="CE48" s="16">
        <v>430.19499999999999</v>
      </c>
      <c r="CF48" s="16">
        <v>431.01600000000002</v>
      </c>
      <c r="CG48" s="16">
        <v>24</v>
      </c>
      <c r="CH48" s="24" t="s">
        <v>224</v>
      </c>
      <c r="CI48" s="16">
        <v>56.996000000000002</v>
      </c>
      <c r="CJ48" s="16">
        <v>78.611000000000004</v>
      </c>
      <c r="CK48" s="16">
        <v>79.316999999999993</v>
      </c>
      <c r="CL48" s="16">
        <v>3</v>
      </c>
      <c r="CM48" s="24" t="s">
        <v>640</v>
      </c>
      <c r="CN48" s="16">
        <v>35.878999999999998</v>
      </c>
      <c r="CO48" s="16">
        <v>64.900999999999996</v>
      </c>
      <c r="CP48" s="16">
        <v>65.713999999999999</v>
      </c>
      <c r="CQ48" s="16">
        <v>3</v>
      </c>
      <c r="CR48" s="24" t="s">
        <v>226</v>
      </c>
      <c r="CS48" s="16">
        <v>69.445999999999998</v>
      </c>
      <c r="CT48" s="16">
        <v>75.572000000000003</v>
      </c>
      <c r="CU48" s="16">
        <v>76.174999999999997</v>
      </c>
      <c r="CV48" s="16">
        <v>4</v>
      </c>
      <c r="CW48" s="24" t="s">
        <v>364</v>
      </c>
      <c r="CX48" s="16">
        <v>67.097999999999999</v>
      </c>
      <c r="CY48" s="16">
        <v>82.983999999999995</v>
      </c>
      <c r="CZ48" s="16">
        <v>84.084000000000003</v>
      </c>
      <c r="DA48" s="16">
        <v>8</v>
      </c>
      <c r="DB48" s="24" t="s">
        <v>40</v>
      </c>
      <c r="DC48" s="16">
        <v>32.871000000000002</v>
      </c>
      <c r="DD48" s="16">
        <v>37.866</v>
      </c>
      <c r="DE48" s="16">
        <v>37.875999999999998</v>
      </c>
      <c r="DF48" s="16">
        <v>4</v>
      </c>
      <c r="DG48" s="24" t="s">
        <v>40</v>
      </c>
      <c r="DH48" s="16">
        <v>32.880000000000003</v>
      </c>
      <c r="DI48" s="16">
        <v>36.811</v>
      </c>
      <c r="DJ48" s="16">
        <v>36.817999999999998</v>
      </c>
      <c r="DK48" s="16">
        <v>4</v>
      </c>
      <c r="DL48" s="24" t="s">
        <v>40</v>
      </c>
      <c r="DM48" s="16">
        <v>41.945</v>
      </c>
      <c r="DN48" s="16">
        <v>65.900000000000006</v>
      </c>
      <c r="DO48" s="16">
        <v>65.91</v>
      </c>
      <c r="DP48" s="16">
        <v>5</v>
      </c>
      <c r="DQ48" s="24" t="s">
        <v>40</v>
      </c>
      <c r="DR48" s="16">
        <v>183.74600000000001</v>
      </c>
      <c r="DS48" s="16">
        <v>189.95</v>
      </c>
      <c r="DT48" s="16">
        <v>189.959</v>
      </c>
      <c r="DU48" s="16">
        <v>5</v>
      </c>
      <c r="DV48" s="24" t="s">
        <v>224</v>
      </c>
      <c r="DW48" s="16">
        <v>68.427000000000007</v>
      </c>
      <c r="DX48" s="16">
        <v>189.67099999999999</v>
      </c>
      <c r="DY48" s="16">
        <v>190.46199999999999</v>
      </c>
      <c r="DZ48" s="16">
        <v>4</v>
      </c>
      <c r="EA48" s="24" t="s">
        <v>307</v>
      </c>
      <c r="EB48" s="16">
        <v>101.25</v>
      </c>
      <c r="EC48" s="16">
        <v>114.015</v>
      </c>
      <c r="ED48" s="16">
        <v>114.926</v>
      </c>
      <c r="EE48" s="16">
        <v>4</v>
      </c>
      <c r="EF48" s="24" t="s">
        <v>42</v>
      </c>
      <c r="EG48" s="16">
        <v>3186</v>
      </c>
      <c r="EH48" s="24" t="s">
        <v>234</v>
      </c>
      <c r="EI48" s="28">
        <v>47</v>
      </c>
      <c r="EJ48" s="26"/>
      <c r="EK48" s="29" t="s">
        <v>633</v>
      </c>
      <c r="EL48" s="26"/>
      <c r="EM48" s="27"/>
      <c r="EN48" s="27"/>
      <c r="EO48" s="27"/>
      <c r="EP48" s="27"/>
      <c r="EQ48" s="26"/>
      <c r="ER48" s="27"/>
      <c r="ES48" s="27"/>
      <c r="ET48" s="27"/>
      <c r="EU48" s="27"/>
      <c r="EV48" s="26"/>
      <c r="EW48" s="27"/>
      <c r="EX48" s="27"/>
      <c r="EY48" s="27"/>
      <c r="EZ48" s="27"/>
      <c r="FA48" s="26"/>
      <c r="FB48" s="27"/>
      <c r="FC48" s="27"/>
      <c r="FD48" s="27"/>
      <c r="FE48" s="27"/>
      <c r="FF48" s="26"/>
      <c r="FG48" s="27"/>
      <c r="FH48" s="27"/>
      <c r="FI48" s="27"/>
      <c r="FJ48" s="27"/>
      <c r="FK48" s="26"/>
      <c r="FL48" s="27"/>
      <c r="FM48" s="27"/>
      <c r="FN48" s="27"/>
      <c r="FO48" s="27"/>
      <c r="FP48" s="26"/>
      <c r="FQ48" s="26"/>
      <c r="FR48" s="26"/>
      <c r="FS48" s="27"/>
      <c r="FT48" s="27"/>
      <c r="FU48" s="27"/>
      <c r="FV48" s="27"/>
      <c r="FW48" s="26"/>
      <c r="FX48" s="27"/>
      <c r="FY48" s="27"/>
      <c r="FZ48" s="27"/>
      <c r="GA48" s="27"/>
      <c r="GB48" s="26"/>
      <c r="GC48" s="27"/>
      <c r="GD48" s="27"/>
      <c r="GE48" s="27"/>
      <c r="GF48" s="27"/>
      <c r="GG48" s="26"/>
      <c r="GH48" s="27"/>
      <c r="GI48" s="27"/>
      <c r="GJ48" s="27"/>
      <c r="GK48" s="27"/>
      <c r="GL48" s="26"/>
      <c r="GM48" s="27"/>
      <c r="GN48" s="27"/>
      <c r="GO48" s="27"/>
      <c r="GP48" s="27"/>
      <c r="GQ48" s="26"/>
      <c r="GR48" s="27"/>
      <c r="GS48" s="27"/>
      <c r="GT48" s="27"/>
      <c r="GU48" s="27"/>
      <c r="GV48" s="26"/>
      <c r="GW48" s="27"/>
      <c r="GX48" s="27"/>
      <c r="GY48" s="27"/>
      <c r="GZ48" s="27"/>
      <c r="HA48" s="26"/>
      <c r="HB48" s="27"/>
      <c r="HC48" s="27"/>
      <c r="HD48" s="27"/>
      <c r="HE48" s="27"/>
      <c r="HF48" s="26"/>
      <c r="HG48" s="27"/>
      <c r="HH48" s="27"/>
      <c r="HI48" s="27"/>
      <c r="HJ48" s="27"/>
      <c r="HK48" s="26"/>
      <c r="HL48" s="27"/>
      <c r="HM48" s="27"/>
      <c r="HN48" s="27"/>
      <c r="HO48" s="27"/>
      <c r="HP48" s="26"/>
      <c r="HQ48" s="27"/>
      <c r="HR48" s="27"/>
      <c r="HS48" s="27"/>
      <c r="HT48" s="27"/>
      <c r="HU48" s="26"/>
      <c r="HV48" s="27"/>
      <c r="HW48" s="27"/>
      <c r="HX48" s="27"/>
      <c r="HY48" s="27"/>
      <c r="HZ48" s="26"/>
      <c r="IA48" s="27"/>
      <c r="IB48" s="27"/>
      <c r="IC48" s="27"/>
      <c r="ID48" s="27"/>
      <c r="IE48" s="26"/>
      <c r="IF48" s="27"/>
      <c r="IG48" s="27"/>
      <c r="IH48" s="27"/>
      <c r="II48" s="27"/>
      <c r="IJ48" s="26"/>
      <c r="IK48" s="27"/>
      <c r="IL48" s="27"/>
      <c r="IM48" s="27"/>
      <c r="IN48" s="27"/>
      <c r="IO48" s="26"/>
      <c r="IP48" s="27"/>
      <c r="IQ48" s="26"/>
    </row>
    <row r="49" spans="1:251">
      <c r="A49" s="4">
        <v>48</v>
      </c>
      <c r="B49" s="6" t="s">
        <v>39</v>
      </c>
      <c r="C49" s="7">
        <v>44470.159196354165</v>
      </c>
      <c r="D49" s="6" t="s">
        <v>41</v>
      </c>
      <c r="E49" s="6" t="s">
        <v>42</v>
      </c>
      <c r="F49" s="6" t="s">
        <v>42</v>
      </c>
      <c r="G49" s="6" t="s">
        <v>54</v>
      </c>
      <c r="H49" s="6" t="s">
        <v>55</v>
      </c>
      <c r="I49" s="6" t="s">
        <v>64</v>
      </c>
      <c r="J49" s="6" t="s">
        <v>46</v>
      </c>
      <c r="K49" s="6" t="s">
        <v>106</v>
      </c>
      <c r="L49" s="6" t="s">
        <v>40</v>
      </c>
      <c r="M49" s="6" t="s">
        <v>57</v>
      </c>
      <c r="N49" s="6" t="s">
        <v>57</v>
      </c>
      <c r="O49" s="6" t="s">
        <v>58</v>
      </c>
      <c r="P49" s="6" t="s">
        <v>59</v>
      </c>
      <c r="Q49" s="6" t="s">
        <v>40</v>
      </c>
      <c r="R49" s="6" t="s">
        <v>59</v>
      </c>
      <c r="S49" s="6" t="s">
        <v>40</v>
      </c>
      <c r="T49" s="6" t="s">
        <v>60</v>
      </c>
      <c r="U49" s="6" t="s">
        <v>53</v>
      </c>
      <c r="V49" s="6" t="s">
        <v>151</v>
      </c>
      <c r="W49" s="6" t="s">
        <v>166</v>
      </c>
      <c r="X49" s="8" t="s">
        <v>167</v>
      </c>
      <c r="Y49" s="6" t="s">
        <v>166</v>
      </c>
      <c r="Z49" s="25">
        <v>48</v>
      </c>
      <c r="AA49" s="24"/>
      <c r="AB49" s="31" t="s">
        <v>641</v>
      </c>
      <c r="AC49" s="24"/>
      <c r="AD49" s="16"/>
      <c r="AE49" s="16"/>
      <c r="AF49" s="16"/>
      <c r="AG49" s="16"/>
      <c r="AH49" s="24"/>
      <c r="AI49" s="16"/>
      <c r="AJ49" s="16"/>
      <c r="AK49" s="16"/>
      <c r="AL49" s="16"/>
      <c r="AM49" s="24"/>
      <c r="AN49" s="16"/>
      <c r="AO49" s="16"/>
      <c r="AP49" s="16"/>
      <c r="AQ49" s="16"/>
      <c r="AR49" s="24"/>
      <c r="AS49" s="16"/>
      <c r="AT49" s="16"/>
      <c r="AU49" s="16"/>
      <c r="AV49" s="16"/>
      <c r="AW49" s="24"/>
      <c r="AX49" s="16"/>
      <c r="AY49" s="16"/>
      <c r="AZ49" s="16"/>
      <c r="BA49" s="16"/>
      <c r="BB49" s="24"/>
      <c r="BC49" s="16"/>
      <c r="BD49" s="16"/>
      <c r="BE49" s="16"/>
      <c r="BF49" s="16"/>
      <c r="BG49" s="24"/>
      <c r="BH49" s="24"/>
      <c r="BI49" s="24"/>
      <c r="BJ49" s="16"/>
      <c r="BK49" s="16"/>
      <c r="BL49" s="16"/>
      <c r="BM49" s="16"/>
      <c r="BN49" s="24"/>
      <c r="BO49" s="16"/>
      <c r="BP49" s="16"/>
      <c r="BQ49" s="16"/>
      <c r="BR49" s="16"/>
      <c r="BS49" s="24"/>
      <c r="BT49" s="16"/>
      <c r="BU49" s="16"/>
      <c r="BV49" s="16"/>
      <c r="BW49" s="16"/>
      <c r="BX49" s="24"/>
      <c r="BY49" s="16"/>
      <c r="BZ49" s="16"/>
      <c r="CA49" s="16"/>
      <c r="CB49" s="16"/>
      <c r="CC49" s="24"/>
      <c r="CD49" s="16"/>
      <c r="CE49" s="16"/>
      <c r="CF49" s="16"/>
      <c r="CG49" s="16"/>
      <c r="CH49" s="24"/>
      <c r="CI49" s="16"/>
      <c r="CJ49" s="16"/>
      <c r="CK49" s="16"/>
      <c r="CL49" s="16"/>
      <c r="CM49" s="24"/>
      <c r="CN49" s="16"/>
      <c r="CO49" s="16"/>
      <c r="CP49" s="16"/>
      <c r="CQ49" s="16"/>
      <c r="CR49" s="24"/>
      <c r="CS49" s="16"/>
      <c r="CT49" s="16"/>
      <c r="CU49" s="16"/>
      <c r="CV49" s="16"/>
      <c r="CW49" s="24"/>
      <c r="CX49" s="16"/>
      <c r="CY49" s="16"/>
      <c r="CZ49" s="16"/>
      <c r="DA49" s="16"/>
      <c r="DB49" s="24"/>
      <c r="DC49" s="16"/>
      <c r="DD49" s="16"/>
      <c r="DE49" s="16"/>
      <c r="DF49" s="16"/>
      <c r="DG49" s="24"/>
      <c r="DH49" s="16"/>
      <c r="DI49" s="16"/>
      <c r="DJ49" s="16"/>
      <c r="DK49" s="16"/>
      <c r="DL49" s="24"/>
      <c r="DM49" s="16"/>
      <c r="DN49" s="16"/>
      <c r="DO49" s="16"/>
      <c r="DP49" s="16"/>
      <c r="DQ49" s="24"/>
      <c r="DR49" s="16"/>
      <c r="DS49" s="16"/>
      <c r="DT49" s="16"/>
      <c r="DU49" s="16"/>
      <c r="DV49" s="24"/>
      <c r="DW49" s="16"/>
      <c r="DX49" s="16"/>
      <c r="DY49" s="16"/>
      <c r="DZ49" s="16"/>
      <c r="EA49" s="24"/>
      <c r="EB49" s="16"/>
      <c r="EC49" s="16"/>
      <c r="ED49" s="16"/>
      <c r="EE49" s="16"/>
      <c r="EF49" s="24"/>
      <c r="EG49" s="16"/>
      <c r="EH49" s="24"/>
      <c r="EI49" s="28">
        <v>48</v>
      </c>
      <c r="EJ49" s="24" t="s">
        <v>53</v>
      </c>
      <c r="EK49" s="24" t="s">
        <v>641</v>
      </c>
      <c r="EL49" s="24" t="s">
        <v>990</v>
      </c>
      <c r="EM49" s="16">
        <v>22.006</v>
      </c>
      <c r="EN49" s="16">
        <v>144.00899999999999</v>
      </c>
      <c r="EO49" s="16">
        <v>145.39500000000001</v>
      </c>
      <c r="EP49" s="16">
        <v>7</v>
      </c>
      <c r="EQ49" s="24" t="s">
        <v>991</v>
      </c>
      <c r="ER49" s="16">
        <v>75.156999999999996</v>
      </c>
      <c r="ES49" s="16">
        <v>228.86199999999999</v>
      </c>
      <c r="ET49" s="16">
        <v>264.327</v>
      </c>
      <c r="EU49" s="16">
        <v>9</v>
      </c>
      <c r="EV49" s="24" t="s">
        <v>380</v>
      </c>
      <c r="EW49" s="16">
        <v>12.246</v>
      </c>
      <c r="EX49" s="16">
        <v>67.424000000000007</v>
      </c>
      <c r="EY49" s="16">
        <v>68.61</v>
      </c>
      <c r="EZ49" s="16">
        <v>6</v>
      </c>
      <c r="FA49" s="24" t="s">
        <v>217</v>
      </c>
      <c r="FB49" s="16">
        <v>77.655000000000001</v>
      </c>
      <c r="FC49" s="16">
        <v>81.013999999999996</v>
      </c>
      <c r="FD49" s="16">
        <v>82.653000000000006</v>
      </c>
      <c r="FE49" s="16">
        <v>2</v>
      </c>
      <c r="FF49" s="24" t="s">
        <v>992</v>
      </c>
      <c r="FG49" s="16">
        <v>14.6</v>
      </c>
      <c r="FH49" s="16">
        <v>14.6</v>
      </c>
      <c r="FI49" s="16">
        <v>71.86</v>
      </c>
      <c r="FJ49" s="16">
        <v>1</v>
      </c>
      <c r="FK49" s="24" t="s">
        <v>40</v>
      </c>
      <c r="FL49" s="16">
        <v>32.564</v>
      </c>
      <c r="FM49" s="16">
        <v>32.564</v>
      </c>
      <c r="FN49" s="16">
        <v>32.567999999999998</v>
      </c>
      <c r="FO49" s="16">
        <v>1</v>
      </c>
      <c r="FP49" s="24" t="s">
        <v>40</v>
      </c>
      <c r="FQ49" s="24" t="s">
        <v>40</v>
      </c>
      <c r="FR49" s="24" t="s">
        <v>42</v>
      </c>
      <c r="FS49" s="16">
        <v>178.428</v>
      </c>
      <c r="FT49" s="16">
        <v>178.428</v>
      </c>
      <c r="FU49" s="16">
        <v>180.059</v>
      </c>
      <c r="FV49" s="16">
        <v>1</v>
      </c>
      <c r="FW49" s="24" t="s">
        <v>40</v>
      </c>
      <c r="FX49" s="16">
        <v>0</v>
      </c>
      <c r="FY49" s="16">
        <v>0</v>
      </c>
      <c r="FZ49" s="16">
        <v>0</v>
      </c>
      <c r="GA49" s="16">
        <v>0</v>
      </c>
      <c r="GB49" s="24" t="s">
        <v>254</v>
      </c>
      <c r="GC49" s="16">
        <v>15.205</v>
      </c>
      <c r="GD49" s="16">
        <v>57.573999999999998</v>
      </c>
      <c r="GE49" s="16">
        <v>59.185000000000002</v>
      </c>
      <c r="GF49" s="16">
        <v>3</v>
      </c>
      <c r="GG49" s="24" t="s">
        <v>254</v>
      </c>
      <c r="GH49" s="16">
        <v>6.7629999999999999</v>
      </c>
      <c r="GI49" s="16">
        <v>32.459000000000003</v>
      </c>
      <c r="GJ49" s="16">
        <v>33.253</v>
      </c>
      <c r="GK49" s="16">
        <v>2</v>
      </c>
      <c r="GL49" s="24" t="s">
        <v>40</v>
      </c>
      <c r="GM49" s="16">
        <v>27.088999999999999</v>
      </c>
      <c r="GN49" s="16">
        <v>30.745999999999999</v>
      </c>
      <c r="GO49" s="16">
        <v>30.748999999999999</v>
      </c>
      <c r="GP49" s="16">
        <v>2</v>
      </c>
      <c r="GQ49" s="24" t="s">
        <v>243</v>
      </c>
      <c r="GR49" s="16">
        <v>15.252000000000001</v>
      </c>
      <c r="GS49" s="16">
        <v>52.762</v>
      </c>
      <c r="GT49" s="16">
        <v>62.2</v>
      </c>
      <c r="GU49" s="16">
        <v>2</v>
      </c>
      <c r="GV49" s="24" t="s">
        <v>993</v>
      </c>
      <c r="GW49" s="16">
        <v>33.765999999999998</v>
      </c>
      <c r="GX49" s="16">
        <v>59.368000000000002</v>
      </c>
      <c r="GY49" s="16">
        <v>60.536000000000001</v>
      </c>
      <c r="GZ49" s="16">
        <v>3</v>
      </c>
      <c r="HA49" s="24" t="s">
        <v>226</v>
      </c>
      <c r="HB49" s="16">
        <v>4.9279999999999999</v>
      </c>
      <c r="HC49" s="16">
        <v>88.873000000000005</v>
      </c>
      <c r="HD49" s="16">
        <v>90.028000000000006</v>
      </c>
      <c r="HE49" s="16">
        <v>3</v>
      </c>
      <c r="HF49" s="24" t="s">
        <v>227</v>
      </c>
      <c r="HG49" s="16">
        <v>71.572999999999993</v>
      </c>
      <c r="HH49" s="16">
        <v>79.349000000000004</v>
      </c>
      <c r="HI49" s="16">
        <v>80.456000000000003</v>
      </c>
      <c r="HJ49" s="16">
        <v>3</v>
      </c>
      <c r="HK49" s="24" t="s">
        <v>994</v>
      </c>
      <c r="HL49" s="16">
        <v>32.304000000000002</v>
      </c>
      <c r="HM49" s="16">
        <v>32.304000000000002</v>
      </c>
      <c r="HN49" s="16">
        <v>35.929000000000002</v>
      </c>
      <c r="HO49" s="16">
        <v>1</v>
      </c>
      <c r="HP49" s="24" t="s">
        <v>40</v>
      </c>
      <c r="HQ49" s="16">
        <v>15.71</v>
      </c>
      <c r="HR49" s="16">
        <v>15.71</v>
      </c>
      <c r="HS49" s="16">
        <v>15.712</v>
      </c>
      <c r="HT49" s="16">
        <v>1</v>
      </c>
      <c r="HU49" s="24" t="s">
        <v>995</v>
      </c>
      <c r="HV49" s="16">
        <v>11.359</v>
      </c>
      <c r="HW49" s="16">
        <v>11.359</v>
      </c>
      <c r="HX49" s="16">
        <v>58.372</v>
      </c>
      <c r="HY49" s="16">
        <v>1</v>
      </c>
      <c r="HZ49" s="24" t="s">
        <v>277</v>
      </c>
      <c r="IA49" s="16">
        <v>78.039000000000001</v>
      </c>
      <c r="IB49" s="16">
        <v>79.867999999999995</v>
      </c>
      <c r="IC49" s="16">
        <v>81.084000000000003</v>
      </c>
      <c r="ID49" s="16">
        <v>2</v>
      </c>
      <c r="IE49" s="24" t="s">
        <v>832</v>
      </c>
      <c r="IF49" s="16">
        <v>102.292</v>
      </c>
      <c r="IG49" s="16">
        <v>121.35599999999999</v>
      </c>
      <c r="IH49" s="16">
        <v>122.893</v>
      </c>
      <c r="II49" s="16">
        <v>3</v>
      </c>
      <c r="IJ49" s="24" t="s">
        <v>996</v>
      </c>
      <c r="IK49" s="16">
        <v>55.895000000000003</v>
      </c>
      <c r="IL49" s="16">
        <v>65.884</v>
      </c>
      <c r="IM49" s="16">
        <v>66.641000000000005</v>
      </c>
      <c r="IN49" s="16">
        <v>2</v>
      </c>
      <c r="IO49" s="24" t="s">
        <v>42</v>
      </c>
      <c r="IP49" s="16">
        <v>1937</v>
      </c>
      <c r="IQ49" s="24" t="s">
        <v>234</v>
      </c>
    </row>
    <row r="50" spans="1:251">
      <c r="A50" s="4">
        <v>49</v>
      </c>
      <c r="B50" s="6" t="s">
        <v>39</v>
      </c>
      <c r="C50" s="7">
        <v>44468.121506620373</v>
      </c>
      <c r="D50" s="6" t="s">
        <v>41</v>
      </c>
      <c r="E50" s="6" t="s">
        <v>42</v>
      </c>
      <c r="F50" s="6" t="s">
        <v>42</v>
      </c>
      <c r="G50" s="6" t="s">
        <v>54</v>
      </c>
      <c r="H50" s="6" t="s">
        <v>55</v>
      </c>
      <c r="I50" s="6" t="s">
        <v>64</v>
      </c>
      <c r="J50" s="6" t="s">
        <v>46</v>
      </c>
      <c r="K50" s="6" t="s">
        <v>65</v>
      </c>
      <c r="L50" s="6" t="s">
        <v>40</v>
      </c>
      <c r="M50" s="6" t="s">
        <v>57</v>
      </c>
      <c r="N50" s="6" t="s">
        <v>57</v>
      </c>
      <c r="O50" s="6" t="s">
        <v>42</v>
      </c>
      <c r="P50" s="6" t="s">
        <v>49</v>
      </c>
      <c r="Q50" s="6" t="s">
        <v>66</v>
      </c>
      <c r="R50" s="6" t="s">
        <v>67</v>
      </c>
      <c r="S50" s="6" t="s">
        <v>40</v>
      </c>
      <c r="T50" s="6" t="s">
        <v>52</v>
      </c>
      <c r="U50" s="6" t="s">
        <v>53</v>
      </c>
      <c r="V50" s="6" t="s">
        <v>153</v>
      </c>
      <c r="W50" s="6" t="s">
        <v>166</v>
      </c>
      <c r="X50" s="6" t="s">
        <v>166</v>
      </c>
      <c r="Y50" s="6" t="s">
        <v>166</v>
      </c>
      <c r="Z50" s="25">
        <v>49</v>
      </c>
      <c r="AA50" s="26" t="s">
        <v>53</v>
      </c>
      <c r="AB50" s="26" t="s">
        <v>642</v>
      </c>
      <c r="AC50" s="26" t="s">
        <v>643</v>
      </c>
      <c r="AD50" s="27">
        <v>163.11000000000001</v>
      </c>
      <c r="AE50" s="27">
        <v>173.80099999999999</v>
      </c>
      <c r="AF50" s="27">
        <v>180.22</v>
      </c>
      <c r="AG50" s="27">
        <v>2</v>
      </c>
      <c r="AH50" s="26" t="s">
        <v>644</v>
      </c>
      <c r="AI50" s="27">
        <v>56.658000000000001</v>
      </c>
      <c r="AJ50" s="27">
        <v>203.511</v>
      </c>
      <c r="AK50" s="27">
        <v>206.483</v>
      </c>
      <c r="AL50" s="27">
        <v>6</v>
      </c>
      <c r="AM50" s="26" t="s">
        <v>216</v>
      </c>
      <c r="AN50" s="27">
        <v>69.662999999999997</v>
      </c>
      <c r="AO50" s="27">
        <v>77.17</v>
      </c>
      <c r="AP50" s="27">
        <v>80.376999999999995</v>
      </c>
      <c r="AQ50" s="27">
        <v>3</v>
      </c>
      <c r="AR50" s="26" t="s">
        <v>250</v>
      </c>
      <c r="AS50" s="27">
        <v>55.350999999999999</v>
      </c>
      <c r="AT50" s="27">
        <v>70.076999999999998</v>
      </c>
      <c r="AU50" s="27">
        <v>79.790999999999997</v>
      </c>
      <c r="AV50" s="27">
        <v>2</v>
      </c>
      <c r="AW50" s="26" t="s">
        <v>645</v>
      </c>
      <c r="AX50" s="27">
        <v>33.584000000000003</v>
      </c>
      <c r="AY50" s="27">
        <v>84.558000000000007</v>
      </c>
      <c r="AZ50" s="27">
        <v>93.2</v>
      </c>
      <c r="BA50" s="27">
        <v>3</v>
      </c>
      <c r="BB50" s="26" t="s">
        <v>646</v>
      </c>
      <c r="BC50" s="27">
        <v>116.896</v>
      </c>
      <c r="BD50" s="27">
        <v>359.346</v>
      </c>
      <c r="BE50" s="27">
        <v>395.77300000000002</v>
      </c>
      <c r="BF50" s="27">
        <v>8</v>
      </c>
      <c r="BG50" s="26" t="s">
        <v>42</v>
      </c>
      <c r="BH50" s="26" t="s">
        <v>42</v>
      </c>
      <c r="BI50" s="26" t="s">
        <v>42</v>
      </c>
      <c r="BJ50" s="27">
        <v>3.9220000000000002</v>
      </c>
      <c r="BK50" s="27">
        <v>171.64599999999999</v>
      </c>
      <c r="BL50" s="27">
        <v>175.03899999999999</v>
      </c>
      <c r="BM50" s="27">
        <v>4</v>
      </c>
      <c r="BN50" s="26" t="s">
        <v>647</v>
      </c>
      <c r="BO50" s="27">
        <v>82.234999999999999</v>
      </c>
      <c r="BP50" s="27">
        <v>185.89400000000001</v>
      </c>
      <c r="BQ50" s="27">
        <v>220.34200000000001</v>
      </c>
      <c r="BR50" s="27">
        <v>3</v>
      </c>
      <c r="BS50" s="26" t="s">
        <v>254</v>
      </c>
      <c r="BT50" s="27">
        <v>5.149</v>
      </c>
      <c r="BU50" s="27">
        <v>95.724999999999994</v>
      </c>
      <c r="BV50" s="27">
        <v>98.55</v>
      </c>
      <c r="BW50" s="27">
        <v>4</v>
      </c>
      <c r="BX50" s="26" t="s">
        <v>254</v>
      </c>
      <c r="BY50" s="27">
        <v>42.073</v>
      </c>
      <c r="BZ50" s="27">
        <v>90.63</v>
      </c>
      <c r="CA50" s="27">
        <v>103.65900000000001</v>
      </c>
      <c r="CB50" s="27">
        <v>4</v>
      </c>
      <c r="CC50" s="26" t="s">
        <v>648</v>
      </c>
      <c r="CD50" s="27">
        <v>32.71</v>
      </c>
      <c r="CE50" s="27">
        <v>329.09699999999998</v>
      </c>
      <c r="CF50" s="27">
        <v>357.69299999999998</v>
      </c>
      <c r="CG50" s="27">
        <v>15</v>
      </c>
      <c r="CH50" s="26" t="s">
        <v>649</v>
      </c>
      <c r="CI50" s="27">
        <v>32.008000000000003</v>
      </c>
      <c r="CJ50" s="27">
        <v>32.008000000000003</v>
      </c>
      <c r="CK50" s="27">
        <v>53.360999999999997</v>
      </c>
      <c r="CL50" s="27">
        <v>1</v>
      </c>
      <c r="CM50" s="26" t="s">
        <v>257</v>
      </c>
      <c r="CN50" s="27">
        <v>19.193999999999999</v>
      </c>
      <c r="CO50" s="27">
        <v>19.193999999999999</v>
      </c>
      <c r="CP50" s="27">
        <v>22.402000000000001</v>
      </c>
      <c r="CQ50" s="27">
        <v>1</v>
      </c>
      <c r="CR50" s="26" t="s">
        <v>344</v>
      </c>
      <c r="CS50" s="27">
        <v>184.126</v>
      </c>
      <c r="CT50" s="27">
        <v>184.126</v>
      </c>
      <c r="CU50" s="27">
        <v>186.453</v>
      </c>
      <c r="CV50" s="27">
        <v>1</v>
      </c>
      <c r="CW50" s="26" t="s">
        <v>227</v>
      </c>
      <c r="CX50" s="27">
        <v>8.7550000000000008</v>
      </c>
      <c r="CY50" s="27">
        <v>38.411000000000001</v>
      </c>
      <c r="CZ50" s="27">
        <v>83.811999999999998</v>
      </c>
      <c r="DA50" s="27">
        <v>2</v>
      </c>
      <c r="DB50" s="26" t="s">
        <v>650</v>
      </c>
      <c r="DC50" s="27">
        <v>7.1580000000000004</v>
      </c>
      <c r="DD50" s="27">
        <v>26.802</v>
      </c>
      <c r="DE50" s="27">
        <v>81.998999999999995</v>
      </c>
      <c r="DF50" s="27">
        <v>5</v>
      </c>
      <c r="DG50" s="26" t="s">
        <v>651</v>
      </c>
      <c r="DH50" s="27">
        <v>36.329000000000001</v>
      </c>
      <c r="DI50" s="27">
        <v>407.99900000000002</v>
      </c>
      <c r="DJ50" s="27">
        <v>414.24299999999999</v>
      </c>
      <c r="DK50" s="27">
        <v>19</v>
      </c>
      <c r="DL50" s="26" t="s">
        <v>652</v>
      </c>
      <c r="DM50" s="27">
        <v>58.250999999999998</v>
      </c>
      <c r="DN50" s="27">
        <v>129.256</v>
      </c>
      <c r="DO50" s="27">
        <v>134.67099999999999</v>
      </c>
      <c r="DP50" s="27">
        <v>4</v>
      </c>
      <c r="DQ50" s="26" t="s">
        <v>231</v>
      </c>
      <c r="DR50" s="27">
        <v>127.622</v>
      </c>
      <c r="DS50" s="27">
        <v>131.05500000000001</v>
      </c>
      <c r="DT50" s="27">
        <v>133.4</v>
      </c>
      <c r="DU50" s="27">
        <v>3</v>
      </c>
      <c r="DV50" s="26" t="s">
        <v>224</v>
      </c>
      <c r="DW50" s="27">
        <v>48.192999999999998</v>
      </c>
      <c r="DX50" s="27">
        <v>52.985999999999997</v>
      </c>
      <c r="DY50" s="27">
        <v>55.125999999999998</v>
      </c>
      <c r="DZ50" s="27">
        <v>2</v>
      </c>
      <c r="EA50" s="26" t="s">
        <v>653</v>
      </c>
      <c r="EB50" s="27">
        <v>33.862000000000002</v>
      </c>
      <c r="EC50" s="27">
        <v>39.576000000000001</v>
      </c>
      <c r="ED50" s="27">
        <v>44.648000000000003</v>
      </c>
      <c r="EE50" s="27">
        <v>3</v>
      </c>
      <c r="EF50" s="26" t="s">
        <v>42</v>
      </c>
      <c r="EG50" s="27">
        <v>3454</v>
      </c>
      <c r="EH50" s="26" t="s">
        <v>234</v>
      </c>
      <c r="EI50" s="28">
        <v>49</v>
      </c>
      <c r="EJ50" s="26" t="s">
        <v>53</v>
      </c>
      <c r="EK50" s="26" t="s">
        <v>642</v>
      </c>
      <c r="EL50" s="26" t="s">
        <v>997</v>
      </c>
      <c r="EM50" s="27">
        <v>4.4870000000000001</v>
      </c>
      <c r="EN50" s="27">
        <v>74.709999999999994</v>
      </c>
      <c r="EO50" s="27">
        <v>75.878</v>
      </c>
      <c r="EP50" s="27">
        <v>17</v>
      </c>
      <c r="EQ50" s="26" t="s">
        <v>998</v>
      </c>
      <c r="ER50" s="27">
        <v>5.1639999999999997</v>
      </c>
      <c r="ES50" s="27">
        <v>289.54000000000002</v>
      </c>
      <c r="ET50" s="27">
        <v>325.56700000000001</v>
      </c>
      <c r="EU50" s="27">
        <v>23</v>
      </c>
      <c r="EV50" s="26" t="s">
        <v>311</v>
      </c>
      <c r="EW50" s="27">
        <v>1.101</v>
      </c>
      <c r="EX50" s="27">
        <v>137.452</v>
      </c>
      <c r="EY50" s="27">
        <v>137.86199999999999</v>
      </c>
      <c r="EZ50" s="27">
        <v>17</v>
      </c>
      <c r="FA50" s="26" t="s">
        <v>239</v>
      </c>
      <c r="FB50" s="27">
        <v>52.195999999999998</v>
      </c>
      <c r="FC50" s="27">
        <v>79.186999999999998</v>
      </c>
      <c r="FD50" s="27">
        <v>79.787000000000006</v>
      </c>
      <c r="FE50" s="27">
        <v>5</v>
      </c>
      <c r="FF50" s="26" t="s">
        <v>312</v>
      </c>
      <c r="FG50" s="27">
        <v>8.1010000000000009</v>
      </c>
      <c r="FH50" s="27">
        <v>101.062</v>
      </c>
      <c r="FI50" s="27">
        <v>103.68899999999999</v>
      </c>
      <c r="FJ50" s="27">
        <v>12</v>
      </c>
      <c r="FK50" s="26" t="s">
        <v>999</v>
      </c>
      <c r="FL50" s="27">
        <v>14.597</v>
      </c>
      <c r="FM50" s="27">
        <v>451.12299999999999</v>
      </c>
      <c r="FN50" s="27">
        <v>451.59699999999998</v>
      </c>
      <c r="FO50" s="27">
        <v>42</v>
      </c>
      <c r="FP50" s="26" t="s">
        <v>58</v>
      </c>
      <c r="FQ50" s="26" t="s">
        <v>58</v>
      </c>
      <c r="FR50" s="26" t="s">
        <v>42</v>
      </c>
      <c r="FS50" s="27">
        <v>3.2589999999999999</v>
      </c>
      <c r="FT50" s="27">
        <v>164.31299999999999</v>
      </c>
      <c r="FU50" s="27">
        <v>165.387</v>
      </c>
      <c r="FV50" s="27">
        <v>39</v>
      </c>
      <c r="FW50" s="26" t="s">
        <v>40</v>
      </c>
      <c r="FX50" s="27">
        <v>35.328000000000003</v>
      </c>
      <c r="FY50" s="27">
        <v>63.631</v>
      </c>
      <c r="FZ50" s="27">
        <v>63.656999999999996</v>
      </c>
      <c r="GA50" s="27">
        <v>8</v>
      </c>
      <c r="GB50" s="26" t="s">
        <v>40</v>
      </c>
      <c r="GC50" s="27">
        <v>53.573999999999998</v>
      </c>
      <c r="GD50" s="27">
        <v>148.02500000000001</v>
      </c>
      <c r="GE50" s="27">
        <v>148.04400000000001</v>
      </c>
      <c r="GF50" s="27">
        <v>30</v>
      </c>
      <c r="GG50" s="26" t="s">
        <v>908</v>
      </c>
      <c r="GH50" s="27">
        <v>4.4379999999999997</v>
      </c>
      <c r="GI50" s="27">
        <v>62.441000000000003</v>
      </c>
      <c r="GJ50" s="27">
        <v>63.11</v>
      </c>
      <c r="GK50" s="27">
        <v>37</v>
      </c>
      <c r="GL50" s="26" t="s">
        <v>1000</v>
      </c>
      <c r="GM50" s="27">
        <v>8.202</v>
      </c>
      <c r="GN50" s="27">
        <v>423.36399999999998</v>
      </c>
      <c r="GO50" s="27">
        <v>423.86099999999999</v>
      </c>
      <c r="GP50" s="27">
        <v>112</v>
      </c>
      <c r="GQ50" s="26" t="s">
        <v>1001</v>
      </c>
      <c r="GR50" s="27">
        <v>2.3029999999999999</v>
      </c>
      <c r="GS50" s="27">
        <v>55.844000000000001</v>
      </c>
      <c r="GT50" s="27">
        <v>56.454999999999998</v>
      </c>
      <c r="GU50" s="27">
        <v>17</v>
      </c>
      <c r="GV50" s="26" t="s">
        <v>1002</v>
      </c>
      <c r="GW50" s="27">
        <v>19.202999999999999</v>
      </c>
      <c r="GX50" s="27">
        <v>66.644000000000005</v>
      </c>
      <c r="GY50" s="27">
        <v>67.222999999999999</v>
      </c>
      <c r="GZ50" s="27">
        <v>7</v>
      </c>
      <c r="HA50" s="26" t="s">
        <v>226</v>
      </c>
      <c r="HB50" s="27">
        <v>33.369999999999997</v>
      </c>
      <c r="HC50" s="27">
        <v>55.484000000000002</v>
      </c>
      <c r="HD50" s="27">
        <v>56.219000000000001</v>
      </c>
      <c r="HE50" s="27">
        <v>8</v>
      </c>
      <c r="HF50" s="26" t="s">
        <v>227</v>
      </c>
      <c r="HG50" s="27">
        <v>8.6069999999999993</v>
      </c>
      <c r="HH50" s="27">
        <v>76.421000000000006</v>
      </c>
      <c r="HI50" s="27">
        <v>77.096000000000004</v>
      </c>
      <c r="HJ50" s="27">
        <v>10</v>
      </c>
      <c r="HK50" s="26" t="s">
        <v>274</v>
      </c>
      <c r="HL50" s="27">
        <v>5.2089999999999996</v>
      </c>
      <c r="HM50" s="27">
        <v>40.359000000000002</v>
      </c>
      <c r="HN50" s="27">
        <v>40.898000000000003</v>
      </c>
      <c r="HO50" s="27">
        <v>10</v>
      </c>
      <c r="HP50" s="26" t="s">
        <v>1003</v>
      </c>
      <c r="HQ50" s="27">
        <v>1.1180000000000001</v>
      </c>
      <c r="HR50" s="27">
        <v>279.84300000000002</v>
      </c>
      <c r="HS50" s="27">
        <v>280.39299999999997</v>
      </c>
      <c r="HT50" s="27">
        <v>61</v>
      </c>
      <c r="HU50" s="26" t="s">
        <v>1004</v>
      </c>
      <c r="HV50" s="27">
        <v>7.1059999999999999</v>
      </c>
      <c r="HW50" s="27">
        <v>28.236000000000001</v>
      </c>
      <c r="HX50" s="27">
        <v>28.79</v>
      </c>
      <c r="HY50" s="27">
        <v>8</v>
      </c>
      <c r="HZ50" s="26" t="s">
        <v>231</v>
      </c>
      <c r="IA50" s="27">
        <v>5.734</v>
      </c>
      <c r="IB50" s="27">
        <v>87.281000000000006</v>
      </c>
      <c r="IC50" s="27">
        <v>88.263999999999996</v>
      </c>
      <c r="ID50" s="27">
        <v>7</v>
      </c>
      <c r="IE50" s="26" t="s">
        <v>1005</v>
      </c>
      <c r="IF50" s="27">
        <v>61.156999999999996</v>
      </c>
      <c r="IG50" s="27">
        <v>78.17</v>
      </c>
      <c r="IH50" s="27">
        <v>78.846999999999994</v>
      </c>
      <c r="II50" s="27">
        <v>9</v>
      </c>
      <c r="IJ50" s="26" t="s">
        <v>1006</v>
      </c>
      <c r="IK50" s="27">
        <v>40.195999999999998</v>
      </c>
      <c r="IL50" s="27">
        <v>55.027000000000001</v>
      </c>
      <c r="IM50" s="27">
        <v>55.451999999999998</v>
      </c>
      <c r="IN50" s="27">
        <v>6</v>
      </c>
      <c r="IO50" s="26" t="s">
        <v>42</v>
      </c>
      <c r="IP50" s="27">
        <v>3041</v>
      </c>
      <c r="IQ50" s="26" t="s">
        <v>234</v>
      </c>
    </row>
    <row r="51" spans="1:251">
      <c r="A51" s="4">
        <v>50</v>
      </c>
      <c r="B51" s="6" t="s">
        <v>39</v>
      </c>
      <c r="C51" s="7">
        <v>44469.946766365741</v>
      </c>
      <c r="D51" s="6" t="s">
        <v>41</v>
      </c>
      <c r="E51" s="6" t="s">
        <v>42</v>
      </c>
      <c r="F51" s="6" t="s">
        <v>42</v>
      </c>
      <c r="G51" s="6" t="s">
        <v>43</v>
      </c>
      <c r="H51" s="6" t="s">
        <v>55</v>
      </c>
      <c r="I51" s="6" t="s">
        <v>64</v>
      </c>
      <c r="J51" s="6" t="s">
        <v>46</v>
      </c>
      <c r="K51" s="6" t="s">
        <v>82</v>
      </c>
      <c r="L51" s="6" t="s">
        <v>40</v>
      </c>
      <c r="M51" s="6" t="s">
        <v>57</v>
      </c>
      <c r="N51" s="6" t="s">
        <v>48</v>
      </c>
      <c r="O51" s="6" t="s">
        <v>42</v>
      </c>
      <c r="P51" s="6" t="s">
        <v>49</v>
      </c>
      <c r="Q51" s="6" t="s">
        <v>105</v>
      </c>
      <c r="R51" s="6" t="s">
        <v>79</v>
      </c>
      <c r="S51" s="6" t="s">
        <v>40</v>
      </c>
      <c r="T51" s="6" t="s">
        <v>52</v>
      </c>
      <c r="U51" s="6" t="s">
        <v>53</v>
      </c>
      <c r="V51" s="6" t="s">
        <v>149</v>
      </c>
      <c r="W51" s="6" t="s">
        <v>166</v>
      </c>
      <c r="X51" s="6" t="s">
        <v>166</v>
      </c>
      <c r="Y51" s="6" t="s">
        <v>166</v>
      </c>
      <c r="Z51" s="25">
        <v>50</v>
      </c>
      <c r="AA51" s="26" t="s">
        <v>53</v>
      </c>
      <c r="AB51" s="26" t="s">
        <v>654</v>
      </c>
      <c r="AC51" s="26" t="s">
        <v>450</v>
      </c>
      <c r="AD51" s="27">
        <v>51.442999999999998</v>
      </c>
      <c r="AE51" s="27">
        <v>68.903999999999996</v>
      </c>
      <c r="AF51" s="27">
        <v>123.879</v>
      </c>
      <c r="AG51" s="27">
        <v>14</v>
      </c>
      <c r="AH51" s="26" t="s">
        <v>655</v>
      </c>
      <c r="AI51" s="27">
        <v>89.744</v>
      </c>
      <c r="AJ51" s="27">
        <v>89.744</v>
      </c>
      <c r="AK51" s="27">
        <v>180.11600000000001</v>
      </c>
      <c r="AL51" s="27">
        <v>1</v>
      </c>
      <c r="AM51" s="26" t="s">
        <v>311</v>
      </c>
      <c r="AN51" s="27">
        <v>104.98699999999999</v>
      </c>
      <c r="AO51" s="27">
        <v>109.04300000000001</v>
      </c>
      <c r="AP51" s="27">
        <v>110.227</v>
      </c>
      <c r="AQ51" s="27">
        <v>5</v>
      </c>
      <c r="AR51" s="26" t="s">
        <v>239</v>
      </c>
      <c r="AS51" s="27">
        <v>34.631999999999998</v>
      </c>
      <c r="AT51" s="27">
        <v>34.631999999999998</v>
      </c>
      <c r="AU51" s="27">
        <v>37.899000000000001</v>
      </c>
      <c r="AV51" s="27">
        <v>1</v>
      </c>
      <c r="AW51" s="26" t="s">
        <v>312</v>
      </c>
      <c r="AX51" s="27">
        <v>22.033000000000001</v>
      </c>
      <c r="AY51" s="27">
        <v>22.033000000000001</v>
      </c>
      <c r="AZ51" s="27">
        <v>66.311000000000007</v>
      </c>
      <c r="BA51" s="27">
        <v>1</v>
      </c>
      <c r="BB51" s="26" t="s">
        <v>656</v>
      </c>
      <c r="BC51" s="27">
        <v>10.497</v>
      </c>
      <c r="BD51" s="27">
        <v>285.38799999999998</v>
      </c>
      <c r="BE51" s="27">
        <v>286.36500000000001</v>
      </c>
      <c r="BF51" s="27">
        <v>4</v>
      </c>
      <c r="BG51" s="26" t="s">
        <v>58</v>
      </c>
      <c r="BH51" s="26" t="s">
        <v>42</v>
      </c>
      <c r="BI51" s="26" t="s">
        <v>42</v>
      </c>
      <c r="BJ51" s="27">
        <v>45.015000000000001</v>
      </c>
      <c r="BK51" s="27">
        <v>126.205</v>
      </c>
      <c r="BL51" s="27">
        <v>130.14500000000001</v>
      </c>
      <c r="BM51" s="27">
        <v>3</v>
      </c>
      <c r="BN51" s="26" t="s">
        <v>657</v>
      </c>
      <c r="BO51" s="27">
        <v>12.446999999999999</v>
      </c>
      <c r="BP51" s="27">
        <v>12.446999999999999</v>
      </c>
      <c r="BQ51" s="27">
        <v>155.41800000000001</v>
      </c>
      <c r="BR51" s="27">
        <v>1</v>
      </c>
      <c r="BS51" s="26" t="s">
        <v>254</v>
      </c>
      <c r="BT51" s="27">
        <v>48.33</v>
      </c>
      <c r="BU51" s="27">
        <v>48.33</v>
      </c>
      <c r="BV51" s="27">
        <v>56.761000000000003</v>
      </c>
      <c r="BW51" s="27">
        <v>1</v>
      </c>
      <c r="BX51" s="26" t="s">
        <v>254</v>
      </c>
      <c r="BY51" s="27">
        <v>3.6680000000000001</v>
      </c>
      <c r="BZ51" s="27">
        <v>3.6680000000000001</v>
      </c>
      <c r="CA51" s="27">
        <v>42.738</v>
      </c>
      <c r="CB51" s="27">
        <v>1</v>
      </c>
      <c r="CC51" s="26" t="s">
        <v>658</v>
      </c>
      <c r="CD51" s="27">
        <v>7.4349999999999996</v>
      </c>
      <c r="CE51" s="27">
        <v>291.75200000000001</v>
      </c>
      <c r="CF51" s="27">
        <v>297.14100000000002</v>
      </c>
      <c r="CG51" s="27">
        <v>4</v>
      </c>
      <c r="CH51" s="26" t="s">
        <v>224</v>
      </c>
      <c r="CI51" s="27">
        <v>33.914999999999999</v>
      </c>
      <c r="CJ51" s="27">
        <v>37.582000000000001</v>
      </c>
      <c r="CK51" s="27">
        <v>56.743000000000002</v>
      </c>
      <c r="CL51" s="27">
        <v>2</v>
      </c>
      <c r="CM51" s="26" t="s">
        <v>317</v>
      </c>
      <c r="CN51" s="27">
        <v>24.677</v>
      </c>
      <c r="CO51" s="27">
        <v>24.677</v>
      </c>
      <c r="CP51" s="27">
        <v>77.358999999999995</v>
      </c>
      <c r="CQ51" s="27">
        <v>1</v>
      </c>
      <c r="CR51" s="26" t="s">
        <v>226</v>
      </c>
      <c r="CS51" s="27">
        <v>60.343000000000004</v>
      </c>
      <c r="CT51" s="27">
        <v>60.343000000000004</v>
      </c>
      <c r="CU51" s="27">
        <v>85.427000000000007</v>
      </c>
      <c r="CV51" s="27">
        <v>1</v>
      </c>
      <c r="CW51" s="26" t="s">
        <v>227</v>
      </c>
      <c r="CX51" s="27">
        <v>37.75</v>
      </c>
      <c r="CY51" s="27">
        <v>112.736</v>
      </c>
      <c r="CZ51" s="27">
        <v>197.851</v>
      </c>
      <c r="DA51" s="27">
        <v>2</v>
      </c>
      <c r="DB51" s="26" t="s">
        <v>426</v>
      </c>
      <c r="DC51" s="27">
        <v>8.1189999999999998</v>
      </c>
      <c r="DD51" s="27">
        <v>178.54400000000001</v>
      </c>
      <c r="DE51" s="27">
        <v>181.41800000000001</v>
      </c>
      <c r="DF51" s="27">
        <v>2</v>
      </c>
      <c r="DG51" s="26" t="s">
        <v>659</v>
      </c>
      <c r="DH51" s="27">
        <v>16.643999999999998</v>
      </c>
      <c r="DI51" s="27">
        <v>134.02199999999999</v>
      </c>
      <c r="DJ51" s="27">
        <v>135.79599999999999</v>
      </c>
      <c r="DK51" s="27">
        <v>10</v>
      </c>
      <c r="DL51" s="26" t="s">
        <v>660</v>
      </c>
      <c r="DM51" s="27">
        <v>9.32</v>
      </c>
      <c r="DN51" s="27">
        <v>57.383000000000003</v>
      </c>
      <c r="DO51" s="27">
        <v>59.469000000000001</v>
      </c>
      <c r="DP51" s="27">
        <v>3</v>
      </c>
      <c r="DQ51" s="26" t="s">
        <v>277</v>
      </c>
      <c r="DR51" s="27">
        <v>86.900999999999996</v>
      </c>
      <c r="DS51" s="27">
        <v>93.578999999999994</v>
      </c>
      <c r="DT51" s="27">
        <v>95.197000000000003</v>
      </c>
      <c r="DU51" s="27">
        <v>2</v>
      </c>
      <c r="DV51" s="26" t="s">
        <v>438</v>
      </c>
      <c r="DW51" s="27">
        <v>53.853000000000002</v>
      </c>
      <c r="DX51" s="27">
        <v>194.505</v>
      </c>
      <c r="DY51" s="27">
        <v>201.316</v>
      </c>
      <c r="DZ51" s="27">
        <v>4</v>
      </c>
      <c r="EA51" s="26" t="s">
        <v>307</v>
      </c>
      <c r="EB51" s="27">
        <v>82.484999999999999</v>
      </c>
      <c r="EC51" s="27">
        <v>134.62899999999999</v>
      </c>
      <c r="ED51" s="27">
        <v>136.07599999999999</v>
      </c>
      <c r="EE51" s="27">
        <v>3</v>
      </c>
      <c r="EF51" s="26" t="s">
        <v>42</v>
      </c>
      <c r="EG51" s="27">
        <v>2876</v>
      </c>
      <c r="EH51" s="26" t="s">
        <v>234</v>
      </c>
      <c r="EI51" s="28">
        <v>50</v>
      </c>
      <c r="EJ51" s="26" t="s">
        <v>53</v>
      </c>
      <c r="EK51" s="26" t="s">
        <v>654</v>
      </c>
      <c r="EL51" s="26" t="s">
        <v>450</v>
      </c>
      <c r="EM51" s="27">
        <v>11.206</v>
      </c>
      <c r="EN51" s="27">
        <v>50.860999999999997</v>
      </c>
      <c r="EO51" s="27">
        <v>71.103999999999999</v>
      </c>
      <c r="EP51" s="27">
        <v>3</v>
      </c>
      <c r="EQ51" s="26" t="s">
        <v>1007</v>
      </c>
      <c r="ER51" s="27">
        <v>127.986</v>
      </c>
      <c r="ES51" s="27">
        <v>260.05200000000002</v>
      </c>
      <c r="ET51" s="27">
        <v>273.983</v>
      </c>
      <c r="EU51" s="27">
        <v>3</v>
      </c>
      <c r="EV51" s="26" t="s">
        <v>311</v>
      </c>
      <c r="EW51" s="27">
        <v>42.874000000000002</v>
      </c>
      <c r="EX51" s="27">
        <v>71.471999999999994</v>
      </c>
      <c r="EY51" s="27">
        <v>113.44499999999999</v>
      </c>
      <c r="EZ51" s="27">
        <v>3</v>
      </c>
      <c r="FA51" s="26" t="s">
        <v>239</v>
      </c>
      <c r="FB51" s="27">
        <v>19.843</v>
      </c>
      <c r="FC51" s="27">
        <v>26.995999999999999</v>
      </c>
      <c r="FD51" s="27">
        <v>30.669</v>
      </c>
      <c r="FE51" s="27">
        <v>2</v>
      </c>
      <c r="FF51" s="26" t="s">
        <v>312</v>
      </c>
      <c r="FG51" s="27">
        <v>15.52</v>
      </c>
      <c r="FH51" s="27">
        <v>43.756999999999998</v>
      </c>
      <c r="FI51" s="27">
        <v>46.72</v>
      </c>
      <c r="FJ51" s="27">
        <v>2</v>
      </c>
      <c r="FK51" s="26" t="s">
        <v>1008</v>
      </c>
      <c r="FL51" s="27">
        <v>9.6959999999999997</v>
      </c>
      <c r="FM51" s="27">
        <v>225.745</v>
      </c>
      <c r="FN51" s="27">
        <v>246.99199999999999</v>
      </c>
      <c r="FO51" s="27">
        <v>8</v>
      </c>
      <c r="FP51" s="26" t="s">
        <v>58</v>
      </c>
      <c r="FQ51" s="26" t="s">
        <v>42</v>
      </c>
      <c r="FR51" s="26" t="s">
        <v>42</v>
      </c>
      <c r="FS51" s="27">
        <v>11.997</v>
      </c>
      <c r="FT51" s="27">
        <v>42.093000000000004</v>
      </c>
      <c r="FU51" s="27">
        <v>45.436999999999998</v>
      </c>
      <c r="FV51" s="27">
        <v>5</v>
      </c>
      <c r="FW51" s="26" t="s">
        <v>1009</v>
      </c>
      <c r="FX51" s="27">
        <v>6.59</v>
      </c>
      <c r="FY51" s="27">
        <v>141.35900000000001</v>
      </c>
      <c r="FZ51" s="27">
        <v>173.55799999999999</v>
      </c>
      <c r="GA51" s="27">
        <v>8</v>
      </c>
      <c r="GB51" s="26" t="s">
        <v>254</v>
      </c>
      <c r="GC51" s="27">
        <v>14.332000000000001</v>
      </c>
      <c r="GD51" s="27">
        <v>35.847000000000001</v>
      </c>
      <c r="GE51" s="27">
        <v>169.905</v>
      </c>
      <c r="GF51" s="27">
        <v>4</v>
      </c>
      <c r="GG51" s="26" t="s">
        <v>254</v>
      </c>
      <c r="GH51" s="27">
        <v>4.3239999999999998</v>
      </c>
      <c r="GI51" s="27">
        <v>21.416</v>
      </c>
      <c r="GJ51" s="27">
        <v>24.669</v>
      </c>
      <c r="GK51" s="27">
        <v>2</v>
      </c>
      <c r="GL51" s="26" t="s">
        <v>1010</v>
      </c>
      <c r="GM51" s="27">
        <v>46.542999999999999</v>
      </c>
      <c r="GN51" s="27">
        <v>373.62099999999998</v>
      </c>
      <c r="GO51" s="27">
        <v>379.79199999999997</v>
      </c>
      <c r="GP51" s="27">
        <v>27</v>
      </c>
      <c r="GQ51" s="26" t="s">
        <v>224</v>
      </c>
      <c r="GR51" s="27">
        <v>12.134</v>
      </c>
      <c r="GS51" s="27">
        <v>18.678000000000001</v>
      </c>
      <c r="GT51" s="27">
        <v>21.553000000000001</v>
      </c>
      <c r="GU51" s="27">
        <v>2</v>
      </c>
      <c r="GV51" s="26" t="s">
        <v>317</v>
      </c>
      <c r="GW51" s="27">
        <v>21.602</v>
      </c>
      <c r="GX51" s="27">
        <v>57.643999999999998</v>
      </c>
      <c r="GY51" s="27">
        <v>60.744999999999997</v>
      </c>
      <c r="GZ51" s="27">
        <v>3</v>
      </c>
      <c r="HA51" s="26" t="s">
        <v>226</v>
      </c>
      <c r="HB51" s="27">
        <v>30.88</v>
      </c>
      <c r="HC51" s="27">
        <v>35.813000000000002</v>
      </c>
      <c r="HD51" s="27">
        <v>40.036999999999999</v>
      </c>
      <c r="HE51" s="27">
        <v>2</v>
      </c>
      <c r="HF51" s="26" t="s">
        <v>227</v>
      </c>
      <c r="HG51" s="27">
        <v>46.033000000000001</v>
      </c>
      <c r="HH51" s="27">
        <v>51.384</v>
      </c>
      <c r="HI51" s="27">
        <v>55.795999999999999</v>
      </c>
      <c r="HJ51" s="27">
        <v>2</v>
      </c>
      <c r="HK51" s="26" t="s">
        <v>274</v>
      </c>
      <c r="HL51" s="27">
        <v>3.7669999999999999</v>
      </c>
      <c r="HM51" s="27">
        <v>17.809000000000001</v>
      </c>
      <c r="HN51" s="27">
        <v>20.431000000000001</v>
      </c>
      <c r="HO51" s="27">
        <v>2</v>
      </c>
      <c r="HP51" s="26" t="s">
        <v>1011</v>
      </c>
      <c r="HQ51" s="27">
        <v>10.119999999999999</v>
      </c>
      <c r="HR51" s="27">
        <v>162.35300000000001</v>
      </c>
      <c r="HS51" s="27">
        <v>164.46799999999999</v>
      </c>
      <c r="HT51" s="27">
        <v>6</v>
      </c>
      <c r="HU51" s="26" t="s">
        <v>904</v>
      </c>
      <c r="HV51" s="27">
        <v>7.9089999999999998</v>
      </c>
      <c r="HW51" s="27">
        <v>44.792999999999999</v>
      </c>
      <c r="HX51" s="27">
        <v>47.17</v>
      </c>
      <c r="HY51" s="27">
        <v>3</v>
      </c>
      <c r="HZ51" s="26" t="s">
        <v>334</v>
      </c>
      <c r="IA51" s="27">
        <v>85.206000000000003</v>
      </c>
      <c r="IB51" s="27">
        <v>98.090999999999994</v>
      </c>
      <c r="IC51" s="27">
        <v>108.077</v>
      </c>
      <c r="ID51" s="27">
        <v>2</v>
      </c>
      <c r="IE51" s="26" t="s">
        <v>1012</v>
      </c>
      <c r="IF51" s="27">
        <v>26.248000000000001</v>
      </c>
      <c r="IG51" s="27">
        <v>31.997</v>
      </c>
      <c r="IH51" s="27">
        <v>40.619999999999997</v>
      </c>
      <c r="II51" s="27">
        <v>2</v>
      </c>
      <c r="IJ51" s="26" t="s">
        <v>307</v>
      </c>
      <c r="IK51" s="27">
        <v>13.782999999999999</v>
      </c>
      <c r="IL51" s="27">
        <v>19.393999999999998</v>
      </c>
      <c r="IM51" s="27">
        <v>23.259</v>
      </c>
      <c r="IN51" s="27">
        <v>2</v>
      </c>
      <c r="IO51" s="26" t="s">
        <v>42</v>
      </c>
      <c r="IP51" s="27">
        <v>2497</v>
      </c>
      <c r="IQ51" s="26" t="s">
        <v>234</v>
      </c>
    </row>
    <row r="52" spans="1:251">
      <c r="A52" s="4">
        <v>51</v>
      </c>
      <c r="B52" s="6" t="s">
        <v>39</v>
      </c>
      <c r="C52" s="7">
        <v>44467.078322685185</v>
      </c>
      <c r="D52" s="6" t="s">
        <v>41</v>
      </c>
      <c r="E52" s="6" t="s">
        <v>42</v>
      </c>
      <c r="F52" s="6" t="s">
        <v>42</v>
      </c>
      <c r="G52" s="6" t="s">
        <v>54</v>
      </c>
      <c r="H52" s="6" t="s">
        <v>55</v>
      </c>
      <c r="I52" s="6" t="s">
        <v>45</v>
      </c>
      <c r="J52" s="6" t="s">
        <v>46</v>
      </c>
      <c r="K52" s="6" t="s">
        <v>56</v>
      </c>
      <c r="L52" s="6" t="s">
        <v>40</v>
      </c>
      <c r="M52" s="6" t="s">
        <v>57</v>
      </c>
      <c r="N52" s="6" t="s">
        <v>48</v>
      </c>
      <c r="O52" s="6" t="s">
        <v>58</v>
      </c>
      <c r="P52" s="6" t="s">
        <v>59</v>
      </c>
      <c r="Q52" s="6" t="s">
        <v>40</v>
      </c>
      <c r="R52" s="6" t="s">
        <v>59</v>
      </c>
      <c r="S52" s="6" t="s">
        <v>40</v>
      </c>
      <c r="T52" s="6" t="s">
        <v>60</v>
      </c>
      <c r="U52" s="6" t="s">
        <v>53</v>
      </c>
      <c r="V52" s="6" t="s">
        <v>150</v>
      </c>
      <c r="W52" s="6" t="s">
        <v>166</v>
      </c>
      <c r="X52" s="6" t="s">
        <v>166</v>
      </c>
      <c r="Y52" s="6" t="s">
        <v>166</v>
      </c>
      <c r="Z52" s="25">
        <v>51</v>
      </c>
      <c r="AA52" s="26" t="s">
        <v>53</v>
      </c>
      <c r="AB52" s="26" t="s">
        <v>661</v>
      </c>
      <c r="AC52" s="26" t="s">
        <v>350</v>
      </c>
      <c r="AD52" s="27">
        <v>7.6239999999999997</v>
      </c>
      <c r="AE52" s="27">
        <v>100.676</v>
      </c>
      <c r="AF52" s="27">
        <v>102.137</v>
      </c>
      <c r="AG52" s="27">
        <v>6</v>
      </c>
      <c r="AH52" s="26" t="s">
        <v>662</v>
      </c>
      <c r="AI52" s="27">
        <v>0.82499999999999996</v>
      </c>
      <c r="AJ52" s="27">
        <v>209.53700000000001</v>
      </c>
      <c r="AK52" s="27">
        <v>226.89500000000001</v>
      </c>
      <c r="AL52" s="27">
        <v>11</v>
      </c>
      <c r="AM52" s="26" t="s">
        <v>311</v>
      </c>
      <c r="AN52" s="27">
        <v>5.1189999999999998</v>
      </c>
      <c r="AO52" s="27">
        <v>163.31399999999999</v>
      </c>
      <c r="AP52" s="27">
        <v>164.76499999999999</v>
      </c>
      <c r="AQ52" s="27">
        <v>8</v>
      </c>
      <c r="AR52" s="26" t="s">
        <v>239</v>
      </c>
      <c r="AS52" s="27">
        <v>9.298</v>
      </c>
      <c r="AT52" s="27">
        <v>67.506</v>
      </c>
      <c r="AU52" s="27">
        <v>69.566999999999993</v>
      </c>
      <c r="AV52" s="27">
        <v>5</v>
      </c>
      <c r="AW52" s="26" t="s">
        <v>312</v>
      </c>
      <c r="AX52" s="27">
        <v>10.353</v>
      </c>
      <c r="AY52" s="27">
        <v>71.382999999999996</v>
      </c>
      <c r="AZ52" s="27">
        <v>73.959999999999994</v>
      </c>
      <c r="BA52" s="27">
        <v>10</v>
      </c>
      <c r="BB52" s="26" t="s">
        <v>663</v>
      </c>
      <c r="BC52" s="27">
        <v>20.187999999999999</v>
      </c>
      <c r="BD52" s="27">
        <v>260.74700000000001</v>
      </c>
      <c r="BE52" s="27">
        <v>262.13600000000002</v>
      </c>
      <c r="BF52" s="27">
        <v>34</v>
      </c>
      <c r="BG52" s="26" t="s">
        <v>42</v>
      </c>
      <c r="BH52" s="26" t="s">
        <v>58</v>
      </c>
      <c r="BI52" s="26" t="s">
        <v>42</v>
      </c>
      <c r="BJ52" s="27">
        <v>33.533999999999999</v>
      </c>
      <c r="BK52" s="27">
        <v>124.175</v>
      </c>
      <c r="BL52" s="27">
        <v>125.645</v>
      </c>
      <c r="BM52" s="27">
        <v>11</v>
      </c>
      <c r="BN52" s="26" t="s">
        <v>664</v>
      </c>
      <c r="BO52" s="27">
        <v>25.305</v>
      </c>
      <c r="BP52" s="27">
        <v>124.682</v>
      </c>
      <c r="BQ52" s="27">
        <v>126.09399999999999</v>
      </c>
      <c r="BR52" s="27">
        <v>8</v>
      </c>
      <c r="BS52" s="26" t="s">
        <v>254</v>
      </c>
      <c r="BT52" s="27">
        <v>40.087000000000003</v>
      </c>
      <c r="BU52" s="27">
        <v>86.808000000000007</v>
      </c>
      <c r="BV52" s="27">
        <v>88.417000000000002</v>
      </c>
      <c r="BW52" s="27">
        <v>8</v>
      </c>
      <c r="BX52" s="26" t="s">
        <v>254</v>
      </c>
      <c r="BY52" s="27">
        <v>11.016</v>
      </c>
      <c r="BZ52" s="27">
        <v>129.078</v>
      </c>
      <c r="CA52" s="27">
        <v>129.958</v>
      </c>
      <c r="CB52" s="27">
        <v>17</v>
      </c>
      <c r="CC52" s="26" t="s">
        <v>665</v>
      </c>
      <c r="CD52" s="27">
        <v>17.274000000000001</v>
      </c>
      <c r="CE52" s="27">
        <v>339.95699999999999</v>
      </c>
      <c r="CF52" s="27">
        <v>341.48500000000001</v>
      </c>
      <c r="CG52" s="27">
        <v>55</v>
      </c>
      <c r="CH52" s="26" t="s">
        <v>40</v>
      </c>
      <c r="CI52" s="26" t="s">
        <v>40</v>
      </c>
      <c r="CJ52" s="26" t="s">
        <v>40</v>
      </c>
      <c r="CK52" s="26" t="s">
        <v>40</v>
      </c>
      <c r="CL52" s="26" t="s">
        <v>40</v>
      </c>
      <c r="CM52" s="26" t="s">
        <v>40</v>
      </c>
      <c r="CN52" s="26" t="s">
        <v>40</v>
      </c>
      <c r="CO52" s="26" t="s">
        <v>40</v>
      </c>
      <c r="CP52" s="26" t="s">
        <v>40</v>
      </c>
      <c r="CQ52" s="26" t="s">
        <v>40</v>
      </c>
      <c r="CR52" s="26" t="s">
        <v>40</v>
      </c>
      <c r="CS52" s="26" t="s">
        <v>40</v>
      </c>
      <c r="CT52" s="26" t="s">
        <v>40</v>
      </c>
      <c r="CU52" s="26" t="s">
        <v>40</v>
      </c>
      <c r="CV52" s="26" t="s">
        <v>40</v>
      </c>
      <c r="CW52" s="26" t="s">
        <v>40</v>
      </c>
      <c r="CX52" s="26" t="s">
        <v>40</v>
      </c>
      <c r="CY52" s="26" t="s">
        <v>40</v>
      </c>
      <c r="CZ52" s="26" t="s">
        <v>40</v>
      </c>
      <c r="DA52" s="26" t="s">
        <v>40</v>
      </c>
      <c r="DB52" s="26" t="s">
        <v>40</v>
      </c>
      <c r="DC52" s="26" t="s">
        <v>40</v>
      </c>
      <c r="DD52" s="26" t="s">
        <v>40</v>
      </c>
      <c r="DE52" s="26" t="s">
        <v>40</v>
      </c>
      <c r="DF52" s="26" t="s">
        <v>40</v>
      </c>
      <c r="DG52" s="26" t="s">
        <v>40</v>
      </c>
      <c r="DH52" s="26" t="s">
        <v>40</v>
      </c>
      <c r="DI52" s="26" t="s">
        <v>40</v>
      </c>
      <c r="DJ52" s="26" t="s">
        <v>40</v>
      </c>
      <c r="DK52" s="26" t="s">
        <v>40</v>
      </c>
      <c r="DL52" s="26" t="s">
        <v>40</v>
      </c>
      <c r="DM52" s="26" t="s">
        <v>40</v>
      </c>
      <c r="DN52" s="26" t="s">
        <v>40</v>
      </c>
      <c r="DO52" s="26" t="s">
        <v>40</v>
      </c>
      <c r="DP52" s="26" t="s">
        <v>40</v>
      </c>
      <c r="DQ52" s="26" t="s">
        <v>40</v>
      </c>
      <c r="DR52" s="26" t="s">
        <v>40</v>
      </c>
      <c r="DS52" s="26" t="s">
        <v>40</v>
      </c>
      <c r="DT52" s="26" t="s">
        <v>40</v>
      </c>
      <c r="DU52" s="26" t="s">
        <v>40</v>
      </c>
      <c r="DV52" s="26" t="s">
        <v>40</v>
      </c>
      <c r="DW52" s="26" t="s">
        <v>40</v>
      </c>
      <c r="DX52" s="26" t="s">
        <v>40</v>
      </c>
      <c r="DY52" s="26" t="s">
        <v>40</v>
      </c>
      <c r="DZ52" s="26" t="s">
        <v>40</v>
      </c>
      <c r="EA52" s="26" t="s">
        <v>40</v>
      </c>
      <c r="EB52" s="26" t="s">
        <v>40</v>
      </c>
      <c r="EC52" s="26" t="s">
        <v>40</v>
      </c>
      <c r="ED52" s="26" t="s">
        <v>40</v>
      </c>
      <c r="EE52" s="26" t="s">
        <v>40</v>
      </c>
      <c r="EF52" s="26" t="s">
        <v>40</v>
      </c>
      <c r="EG52" s="27">
        <v>3018</v>
      </c>
      <c r="EH52" s="26" t="s">
        <v>234</v>
      </c>
      <c r="EI52" s="28">
        <v>51</v>
      </c>
      <c r="EJ52" s="26" t="s">
        <v>53</v>
      </c>
      <c r="EK52" s="26" t="s">
        <v>661</v>
      </c>
      <c r="EL52" s="26" t="s">
        <v>431</v>
      </c>
      <c r="EM52" s="27">
        <v>3.08</v>
      </c>
      <c r="EN52" s="27">
        <v>159.387</v>
      </c>
      <c r="EO52" s="27">
        <v>160.505</v>
      </c>
      <c r="EP52" s="27">
        <v>4</v>
      </c>
      <c r="EQ52" s="26" t="s">
        <v>1013</v>
      </c>
      <c r="ER52" s="27">
        <v>42.988</v>
      </c>
      <c r="ES52" s="27">
        <v>303.52</v>
      </c>
      <c r="ET52" s="27">
        <v>306.92700000000002</v>
      </c>
      <c r="EU52" s="27">
        <v>9</v>
      </c>
      <c r="EV52" s="26" t="s">
        <v>311</v>
      </c>
      <c r="EW52" s="27">
        <v>1.6</v>
      </c>
      <c r="EX52" s="27">
        <v>69.072000000000003</v>
      </c>
      <c r="EY52" s="27">
        <v>70.198999999999998</v>
      </c>
      <c r="EZ52" s="27">
        <v>9</v>
      </c>
      <c r="FA52" s="26" t="s">
        <v>239</v>
      </c>
      <c r="FB52" s="27">
        <v>20.213000000000001</v>
      </c>
      <c r="FC52" s="27">
        <v>24.231000000000002</v>
      </c>
      <c r="FD52" s="27">
        <v>25.099</v>
      </c>
      <c r="FE52" s="27">
        <v>3</v>
      </c>
      <c r="FF52" s="26" t="s">
        <v>312</v>
      </c>
      <c r="FG52" s="27">
        <v>6.2709999999999999</v>
      </c>
      <c r="FH52" s="27">
        <v>21.280999999999999</v>
      </c>
      <c r="FI52" s="27">
        <v>22.797000000000001</v>
      </c>
      <c r="FJ52" s="27">
        <v>2</v>
      </c>
      <c r="FK52" s="26" t="s">
        <v>1014</v>
      </c>
      <c r="FL52" s="27">
        <v>16.437999999999999</v>
      </c>
      <c r="FM52" s="27">
        <v>244.89</v>
      </c>
      <c r="FN52" s="27">
        <v>246.28100000000001</v>
      </c>
      <c r="FO52" s="27">
        <v>26</v>
      </c>
      <c r="FP52" s="26" t="s">
        <v>42</v>
      </c>
      <c r="FQ52" s="26" t="s">
        <v>58</v>
      </c>
      <c r="FR52" s="26" t="s">
        <v>58</v>
      </c>
      <c r="FS52" s="27">
        <v>34.179000000000002</v>
      </c>
      <c r="FT52" s="27">
        <v>82.795000000000002</v>
      </c>
      <c r="FU52" s="27">
        <v>83.774000000000001</v>
      </c>
      <c r="FV52" s="27">
        <v>11</v>
      </c>
      <c r="FW52" s="26" t="s">
        <v>1015</v>
      </c>
      <c r="FX52" s="27">
        <v>13.035</v>
      </c>
      <c r="FY52" s="27">
        <v>72.757999999999996</v>
      </c>
      <c r="FZ52" s="27">
        <v>73.730999999999995</v>
      </c>
      <c r="GA52" s="27">
        <v>8</v>
      </c>
      <c r="GB52" s="26" t="s">
        <v>254</v>
      </c>
      <c r="GC52" s="27">
        <v>8.1300000000000008</v>
      </c>
      <c r="GD52" s="27">
        <v>59.588000000000001</v>
      </c>
      <c r="GE52" s="27">
        <v>60.631999999999998</v>
      </c>
      <c r="GF52" s="27">
        <v>7</v>
      </c>
      <c r="GG52" s="26" t="s">
        <v>254</v>
      </c>
      <c r="GH52" s="27">
        <v>9.7949999999999999</v>
      </c>
      <c r="GI52" s="27">
        <v>41.814</v>
      </c>
      <c r="GJ52" s="27">
        <v>42.871000000000002</v>
      </c>
      <c r="GK52" s="27">
        <v>6</v>
      </c>
      <c r="GL52" s="26" t="s">
        <v>1016</v>
      </c>
      <c r="GM52" s="27">
        <v>12.122</v>
      </c>
      <c r="GN52" s="27">
        <v>377.30900000000003</v>
      </c>
      <c r="GO52" s="27">
        <v>379.02499999999998</v>
      </c>
      <c r="GP52" s="27">
        <v>33</v>
      </c>
      <c r="GQ52" s="26" t="s">
        <v>224</v>
      </c>
      <c r="GR52" s="27">
        <v>17.338000000000001</v>
      </c>
      <c r="GS52" s="27">
        <v>38.265000000000001</v>
      </c>
      <c r="GT52" s="27">
        <v>39.43</v>
      </c>
      <c r="GU52" s="27">
        <v>3</v>
      </c>
      <c r="GV52" s="26" t="s">
        <v>1017</v>
      </c>
      <c r="GW52" s="27">
        <v>41.173000000000002</v>
      </c>
      <c r="GX52" s="27">
        <v>63.027999999999999</v>
      </c>
      <c r="GY52" s="27">
        <v>64.085999999999999</v>
      </c>
      <c r="GZ52" s="27">
        <v>3</v>
      </c>
      <c r="HA52" s="26" t="s">
        <v>226</v>
      </c>
      <c r="HB52" s="27">
        <v>6.1820000000000004</v>
      </c>
      <c r="HC52" s="27">
        <v>69.784000000000006</v>
      </c>
      <c r="HD52" s="27">
        <v>70.962000000000003</v>
      </c>
      <c r="HE52" s="27">
        <v>6</v>
      </c>
      <c r="HF52" s="26" t="s">
        <v>227</v>
      </c>
      <c r="HG52" s="27">
        <v>40.082999999999998</v>
      </c>
      <c r="HH52" s="27">
        <v>66.453000000000003</v>
      </c>
      <c r="HI52" s="27">
        <v>67.441000000000003</v>
      </c>
      <c r="HJ52" s="27">
        <v>8</v>
      </c>
      <c r="HK52" s="26" t="s">
        <v>274</v>
      </c>
      <c r="HL52" s="27">
        <v>13.702</v>
      </c>
      <c r="HM52" s="27">
        <v>52.281999999999996</v>
      </c>
      <c r="HN52" s="27">
        <v>53.804000000000002</v>
      </c>
      <c r="HO52" s="27">
        <v>12</v>
      </c>
      <c r="HP52" s="26" t="s">
        <v>1018</v>
      </c>
      <c r="HQ52" s="27">
        <v>13.432</v>
      </c>
      <c r="HR52" s="27">
        <v>135.066</v>
      </c>
      <c r="HS52" s="27">
        <v>136.02600000000001</v>
      </c>
      <c r="HT52" s="27">
        <v>19</v>
      </c>
      <c r="HU52" s="26" t="s">
        <v>1019</v>
      </c>
      <c r="HV52" s="27">
        <v>10.433999999999999</v>
      </c>
      <c r="HW52" s="27">
        <v>20.818999999999999</v>
      </c>
      <c r="HX52" s="27">
        <v>22.436</v>
      </c>
      <c r="HY52" s="27">
        <v>2</v>
      </c>
      <c r="HZ52" s="26" t="s">
        <v>334</v>
      </c>
      <c r="IA52" s="27">
        <v>12.865</v>
      </c>
      <c r="IB52" s="27">
        <v>50.045000000000002</v>
      </c>
      <c r="IC52" s="27">
        <v>51.006</v>
      </c>
      <c r="ID52" s="27">
        <v>5</v>
      </c>
      <c r="IE52" s="26" t="s">
        <v>319</v>
      </c>
      <c r="IF52" s="27">
        <v>19.731000000000002</v>
      </c>
      <c r="IG52" s="27">
        <v>53.460999999999999</v>
      </c>
      <c r="IH52" s="27">
        <v>54.981999999999999</v>
      </c>
      <c r="II52" s="27">
        <v>3</v>
      </c>
      <c r="IJ52" s="26" t="s">
        <v>307</v>
      </c>
      <c r="IK52" s="27">
        <v>34.554000000000002</v>
      </c>
      <c r="IL52" s="27">
        <v>37.756999999999998</v>
      </c>
      <c r="IM52" s="27">
        <v>38.895000000000003</v>
      </c>
      <c r="IN52" s="27">
        <v>2</v>
      </c>
      <c r="IO52" s="26" t="s">
        <v>42</v>
      </c>
      <c r="IP52" s="27">
        <v>2240</v>
      </c>
      <c r="IQ52" s="26" t="s">
        <v>234</v>
      </c>
    </row>
    <row r="53" spans="1:251">
      <c r="A53" s="4">
        <v>52</v>
      </c>
      <c r="B53" s="6" t="s">
        <v>39</v>
      </c>
      <c r="C53" s="7">
        <v>44470.656218935183</v>
      </c>
      <c r="D53" s="6" t="s">
        <v>41</v>
      </c>
      <c r="E53" s="6" t="s">
        <v>42</v>
      </c>
      <c r="F53" s="6" t="s">
        <v>42</v>
      </c>
      <c r="G53" s="6" t="s">
        <v>54</v>
      </c>
      <c r="H53" s="6" t="s">
        <v>55</v>
      </c>
      <c r="I53" s="6" t="s">
        <v>45</v>
      </c>
      <c r="J53" s="6" t="s">
        <v>46</v>
      </c>
      <c r="K53" s="6" t="s">
        <v>47</v>
      </c>
      <c r="L53" s="6" t="s">
        <v>40</v>
      </c>
      <c r="M53" s="6" t="s">
        <v>61</v>
      </c>
      <c r="N53" s="6" t="s">
        <v>61</v>
      </c>
      <c r="O53" s="6" t="s">
        <v>58</v>
      </c>
      <c r="P53" s="6" t="s">
        <v>59</v>
      </c>
      <c r="Q53" s="6" t="s">
        <v>40</v>
      </c>
      <c r="R53" s="6" t="s">
        <v>59</v>
      </c>
      <c r="S53" s="6" t="s">
        <v>40</v>
      </c>
      <c r="T53" s="6" t="s">
        <v>60</v>
      </c>
      <c r="U53" s="6" t="s">
        <v>53</v>
      </c>
      <c r="V53" s="6" t="s">
        <v>116</v>
      </c>
      <c r="W53" s="6" t="s">
        <v>166</v>
      </c>
      <c r="X53" s="6" t="s">
        <v>166</v>
      </c>
      <c r="Y53" s="6" t="s">
        <v>166</v>
      </c>
      <c r="Z53" s="25">
        <v>52</v>
      </c>
      <c r="AA53" s="26" t="s">
        <v>53</v>
      </c>
      <c r="AB53" s="26" t="s">
        <v>666</v>
      </c>
      <c r="AC53" s="26" t="s">
        <v>309</v>
      </c>
      <c r="AD53" s="27">
        <v>5.444</v>
      </c>
      <c r="AE53" s="27">
        <v>121.282</v>
      </c>
      <c r="AF53" s="27">
        <v>123.239</v>
      </c>
      <c r="AG53" s="27">
        <v>8</v>
      </c>
      <c r="AH53" s="26" t="s">
        <v>667</v>
      </c>
      <c r="AI53" s="27">
        <v>4.1680000000000001</v>
      </c>
      <c r="AJ53" s="27">
        <v>140.62299999999999</v>
      </c>
      <c r="AK53" s="27">
        <v>180.11099999999999</v>
      </c>
      <c r="AL53" s="27">
        <v>19</v>
      </c>
      <c r="AM53" s="26" t="s">
        <v>216</v>
      </c>
      <c r="AN53" s="27">
        <v>20.651</v>
      </c>
      <c r="AO53" s="27">
        <v>97.981999999999999</v>
      </c>
      <c r="AP53" s="27">
        <v>99.224000000000004</v>
      </c>
      <c r="AQ53" s="27">
        <v>15</v>
      </c>
      <c r="AR53" s="26" t="s">
        <v>239</v>
      </c>
      <c r="AS53" s="27">
        <v>24</v>
      </c>
      <c r="AT53" s="27">
        <v>124.018</v>
      </c>
      <c r="AU53" s="27">
        <v>125.65300000000001</v>
      </c>
      <c r="AV53" s="27">
        <v>14</v>
      </c>
      <c r="AW53" s="26" t="s">
        <v>40</v>
      </c>
      <c r="AX53" s="27">
        <v>15.361000000000001</v>
      </c>
      <c r="AY53" s="27">
        <v>73.441999999999993</v>
      </c>
      <c r="AZ53" s="27">
        <v>73.454999999999998</v>
      </c>
      <c r="BA53" s="27">
        <v>17</v>
      </c>
      <c r="BB53" s="26" t="s">
        <v>668</v>
      </c>
      <c r="BC53" s="27">
        <v>2.456</v>
      </c>
      <c r="BD53" s="27">
        <v>208.87899999999999</v>
      </c>
      <c r="BE53" s="27">
        <v>209.61</v>
      </c>
      <c r="BF53" s="27">
        <v>7</v>
      </c>
      <c r="BG53" s="26" t="s">
        <v>42</v>
      </c>
      <c r="BH53" s="26" t="s">
        <v>58</v>
      </c>
      <c r="BI53" s="26" t="s">
        <v>42</v>
      </c>
      <c r="BJ53" s="27">
        <v>17.091999999999999</v>
      </c>
      <c r="BK53" s="27">
        <v>252.464</v>
      </c>
      <c r="BL53" s="27">
        <v>255.251</v>
      </c>
      <c r="BM53" s="27">
        <v>14</v>
      </c>
      <c r="BN53" s="26" t="s">
        <v>40</v>
      </c>
      <c r="BO53" s="27">
        <v>1.2529999999999999</v>
      </c>
      <c r="BP53" s="27">
        <v>49.744999999999997</v>
      </c>
      <c r="BQ53" s="27">
        <v>49.756999999999998</v>
      </c>
      <c r="BR53" s="27">
        <v>11</v>
      </c>
      <c r="BS53" s="26" t="s">
        <v>530</v>
      </c>
      <c r="BT53" s="27">
        <v>8.6679999999999993</v>
      </c>
      <c r="BU53" s="27">
        <v>134.02600000000001</v>
      </c>
      <c r="BV53" s="27">
        <v>135.52500000000001</v>
      </c>
      <c r="BW53" s="27">
        <v>26</v>
      </c>
      <c r="BX53" s="26" t="s">
        <v>669</v>
      </c>
      <c r="BY53" s="27">
        <v>2.919</v>
      </c>
      <c r="BZ53" s="27">
        <v>187.56299999999999</v>
      </c>
      <c r="CA53" s="27">
        <v>194.58199999999999</v>
      </c>
      <c r="CB53" s="27">
        <v>27</v>
      </c>
      <c r="CC53" s="26" t="s">
        <v>670</v>
      </c>
      <c r="CD53" s="27">
        <v>1.321</v>
      </c>
      <c r="CE53" s="27">
        <v>853.53899999999999</v>
      </c>
      <c r="CF53" s="27">
        <v>854.63</v>
      </c>
      <c r="CG53" s="27">
        <v>60</v>
      </c>
      <c r="CH53" s="26" t="s">
        <v>224</v>
      </c>
      <c r="CI53" s="27">
        <v>5.3529999999999998</v>
      </c>
      <c r="CJ53" s="27">
        <v>134.87799999999999</v>
      </c>
      <c r="CK53" s="27">
        <v>135.536</v>
      </c>
      <c r="CL53" s="27">
        <v>14</v>
      </c>
      <c r="CM53" s="26" t="s">
        <v>671</v>
      </c>
      <c r="CN53" s="27">
        <v>2.556</v>
      </c>
      <c r="CO53" s="27">
        <v>115.21599999999999</v>
      </c>
      <c r="CP53" s="27">
        <v>117.102</v>
      </c>
      <c r="CQ53" s="27">
        <v>8</v>
      </c>
      <c r="CR53" s="26" t="s">
        <v>226</v>
      </c>
      <c r="CS53" s="27">
        <v>2.9420000000000002</v>
      </c>
      <c r="CT53" s="27">
        <v>121.533</v>
      </c>
      <c r="CU53" s="27">
        <v>122.57599999999999</v>
      </c>
      <c r="CV53" s="27">
        <v>19</v>
      </c>
      <c r="CW53" s="26" t="s">
        <v>227</v>
      </c>
      <c r="CX53" s="27">
        <v>6.0679999999999996</v>
      </c>
      <c r="CY53" s="27">
        <v>82.756</v>
      </c>
      <c r="CZ53" s="27">
        <v>85.474000000000004</v>
      </c>
      <c r="DA53" s="27">
        <v>16</v>
      </c>
      <c r="DB53" s="26" t="s">
        <v>274</v>
      </c>
      <c r="DC53" s="27">
        <v>2.012</v>
      </c>
      <c r="DD53" s="27">
        <v>94.224000000000004</v>
      </c>
      <c r="DE53" s="27">
        <v>96.77</v>
      </c>
      <c r="DF53" s="27">
        <v>7</v>
      </c>
      <c r="DG53" s="26" t="s">
        <v>672</v>
      </c>
      <c r="DH53" s="27">
        <v>23.61</v>
      </c>
      <c r="DI53" s="27">
        <v>282.79500000000002</v>
      </c>
      <c r="DJ53" s="27">
        <v>294.48899999999998</v>
      </c>
      <c r="DK53" s="27">
        <v>15</v>
      </c>
      <c r="DL53" s="26" t="s">
        <v>673</v>
      </c>
      <c r="DM53" s="27">
        <v>8.7249999999999996</v>
      </c>
      <c r="DN53" s="27">
        <v>82.269000000000005</v>
      </c>
      <c r="DO53" s="27">
        <v>83.004000000000005</v>
      </c>
      <c r="DP53" s="27">
        <v>7</v>
      </c>
      <c r="DQ53" s="26" t="s">
        <v>277</v>
      </c>
      <c r="DR53" s="27">
        <v>0.58599999999999997</v>
      </c>
      <c r="DS53" s="27">
        <v>68.869</v>
      </c>
      <c r="DT53" s="27">
        <v>69.555000000000007</v>
      </c>
      <c r="DU53" s="27">
        <v>8</v>
      </c>
      <c r="DV53" s="26" t="s">
        <v>40</v>
      </c>
      <c r="DW53" s="26" t="s">
        <v>40</v>
      </c>
      <c r="DX53" s="26" t="s">
        <v>40</v>
      </c>
      <c r="DY53" s="26" t="s">
        <v>40</v>
      </c>
      <c r="DZ53" s="26" t="s">
        <v>40</v>
      </c>
      <c r="EA53" s="26" t="s">
        <v>40</v>
      </c>
      <c r="EB53" s="26" t="s">
        <v>40</v>
      </c>
      <c r="EC53" s="26" t="s">
        <v>40</v>
      </c>
      <c r="ED53" s="26" t="s">
        <v>40</v>
      </c>
      <c r="EE53" s="26" t="s">
        <v>40</v>
      </c>
      <c r="EF53" s="26" t="s">
        <v>40</v>
      </c>
      <c r="EG53" s="27">
        <v>3529</v>
      </c>
      <c r="EH53" s="26" t="s">
        <v>234</v>
      </c>
      <c r="EI53" s="28">
        <v>52</v>
      </c>
      <c r="EJ53" s="26" t="s">
        <v>53</v>
      </c>
      <c r="EK53" s="26" t="s">
        <v>666</v>
      </c>
      <c r="EL53" s="26" t="s">
        <v>1020</v>
      </c>
      <c r="EM53" s="27">
        <v>7.4080000000000004</v>
      </c>
      <c r="EN53" s="27">
        <v>94.594999999999999</v>
      </c>
      <c r="EO53" s="27">
        <v>95.79</v>
      </c>
      <c r="EP53" s="27">
        <v>26</v>
      </c>
      <c r="EQ53" s="26" t="s">
        <v>40</v>
      </c>
      <c r="ER53" s="27">
        <v>4.0960000000000001</v>
      </c>
      <c r="ES53" s="27">
        <v>114.723</v>
      </c>
      <c r="ET53" s="27">
        <v>180.13300000000001</v>
      </c>
      <c r="EU53" s="27">
        <v>23</v>
      </c>
      <c r="EV53" s="26" t="s">
        <v>216</v>
      </c>
      <c r="EW53" s="27">
        <v>30.693999999999999</v>
      </c>
      <c r="EX53" s="27">
        <v>92.56</v>
      </c>
      <c r="EY53" s="27">
        <v>93.525999999999996</v>
      </c>
      <c r="EZ53" s="27">
        <v>37</v>
      </c>
      <c r="FA53" s="26" t="s">
        <v>250</v>
      </c>
      <c r="FB53" s="27">
        <v>10.047000000000001</v>
      </c>
      <c r="FC53" s="27">
        <v>48.573</v>
      </c>
      <c r="FD53" s="27">
        <v>50.209000000000003</v>
      </c>
      <c r="FE53" s="27">
        <v>11</v>
      </c>
      <c r="FF53" s="26" t="s">
        <v>1021</v>
      </c>
      <c r="FG53" s="27">
        <v>40.295999999999999</v>
      </c>
      <c r="FH53" s="27">
        <v>172.024</v>
      </c>
      <c r="FI53" s="27">
        <v>173.59899999999999</v>
      </c>
      <c r="FJ53" s="27">
        <v>7</v>
      </c>
      <c r="FK53" s="26" t="s">
        <v>1022</v>
      </c>
      <c r="FL53" s="27">
        <v>2.9420000000000002</v>
      </c>
      <c r="FM53" s="27">
        <v>224.62799999999999</v>
      </c>
      <c r="FN53" s="27">
        <v>225.11799999999999</v>
      </c>
      <c r="FO53" s="27">
        <v>10</v>
      </c>
      <c r="FP53" s="26" t="s">
        <v>42</v>
      </c>
      <c r="FQ53" s="26" t="s">
        <v>58</v>
      </c>
      <c r="FR53" s="26" t="s">
        <v>42</v>
      </c>
      <c r="FS53" s="27">
        <v>36.470999999999997</v>
      </c>
      <c r="FT53" s="27">
        <v>107.70699999999999</v>
      </c>
      <c r="FU53" s="27">
        <v>108.84099999999999</v>
      </c>
      <c r="FV53" s="27">
        <v>18</v>
      </c>
      <c r="FW53" s="26" t="s">
        <v>1023</v>
      </c>
      <c r="FX53" s="27">
        <v>47.311999999999998</v>
      </c>
      <c r="FY53" s="27">
        <v>309.80799999999999</v>
      </c>
      <c r="FZ53" s="27">
        <v>311.15199999999999</v>
      </c>
      <c r="GA53" s="27">
        <v>11</v>
      </c>
      <c r="GB53" s="26" t="s">
        <v>287</v>
      </c>
      <c r="GC53" s="27">
        <v>8.3480000000000008</v>
      </c>
      <c r="GD53" s="27">
        <v>99.298000000000002</v>
      </c>
      <c r="GE53" s="27">
        <v>104.569</v>
      </c>
      <c r="GF53" s="27">
        <v>15</v>
      </c>
      <c r="GG53" s="26" t="s">
        <v>287</v>
      </c>
      <c r="GH53" s="27">
        <v>4.8280000000000003</v>
      </c>
      <c r="GI53" s="27">
        <v>193.523</v>
      </c>
      <c r="GJ53" s="27">
        <v>197.511</v>
      </c>
      <c r="GK53" s="27">
        <v>19</v>
      </c>
      <c r="GL53" s="26" t="s">
        <v>1024</v>
      </c>
      <c r="GM53" s="27">
        <v>4.2560000000000002</v>
      </c>
      <c r="GN53" s="27">
        <v>418.31799999999998</v>
      </c>
      <c r="GO53" s="27">
        <v>422.584</v>
      </c>
      <c r="GP53" s="27">
        <v>32</v>
      </c>
      <c r="GQ53" s="26" t="s">
        <v>224</v>
      </c>
      <c r="GR53" s="27">
        <v>3.84</v>
      </c>
      <c r="GS53" s="27">
        <v>61.554000000000002</v>
      </c>
      <c r="GT53" s="27">
        <v>64.248999999999995</v>
      </c>
      <c r="GU53" s="27">
        <v>25</v>
      </c>
      <c r="GV53" s="26" t="s">
        <v>671</v>
      </c>
      <c r="GW53" s="27">
        <v>2.3069999999999999</v>
      </c>
      <c r="GX53" s="27">
        <v>72.998000000000005</v>
      </c>
      <c r="GY53" s="27">
        <v>78.236999999999995</v>
      </c>
      <c r="GZ53" s="27">
        <v>8</v>
      </c>
      <c r="HA53" s="26" t="s">
        <v>273</v>
      </c>
      <c r="HB53" s="27">
        <v>4.1920000000000002</v>
      </c>
      <c r="HC53" s="27">
        <v>51.697000000000003</v>
      </c>
      <c r="HD53" s="27">
        <v>56.634999999999998</v>
      </c>
      <c r="HE53" s="27">
        <v>20</v>
      </c>
      <c r="HF53" s="26" t="s">
        <v>227</v>
      </c>
      <c r="HG53" s="27">
        <v>2.5489999999999999</v>
      </c>
      <c r="HH53" s="27">
        <v>49.353999999999999</v>
      </c>
      <c r="HI53" s="27">
        <v>52.381999999999998</v>
      </c>
      <c r="HJ53" s="27">
        <v>21</v>
      </c>
      <c r="HK53" s="26" t="s">
        <v>274</v>
      </c>
      <c r="HL53" s="27">
        <v>2.4460000000000002</v>
      </c>
      <c r="HM53" s="27">
        <v>51.436</v>
      </c>
      <c r="HN53" s="27">
        <v>53.494</v>
      </c>
      <c r="HO53" s="27">
        <v>16</v>
      </c>
      <c r="HP53" s="26" t="s">
        <v>40</v>
      </c>
      <c r="HQ53" s="27">
        <v>15.032</v>
      </c>
      <c r="HR53" s="27">
        <v>62.142000000000003</v>
      </c>
      <c r="HS53" s="27">
        <v>62.151000000000003</v>
      </c>
      <c r="HT53" s="27">
        <v>20</v>
      </c>
      <c r="HU53" s="26" t="s">
        <v>1025</v>
      </c>
      <c r="HV53" s="27">
        <v>12.041</v>
      </c>
      <c r="HW53" s="27">
        <v>113.596</v>
      </c>
      <c r="HX53" s="27">
        <v>116.33499999999999</v>
      </c>
      <c r="HY53" s="27">
        <v>18</v>
      </c>
      <c r="HZ53" s="26" t="s">
        <v>334</v>
      </c>
      <c r="IA53" s="27">
        <v>4.2770000000000001</v>
      </c>
      <c r="IB53" s="27">
        <v>86.646000000000001</v>
      </c>
      <c r="IC53" s="27">
        <v>88.563000000000002</v>
      </c>
      <c r="ID53" s="27">
        <v>14</v>
      </c>
      <c r="IE53" s="26" t="s">
        <v>1026</v>
      </c>
      <c r="IF53" s="27">
        <v>2.6640000000000001</v>
      </c>
      <c r="IG53" s="27">
        <v>114.15900000000001</v>
      </c>
      <c r="IH53" s="27">
        <v>116.209</v>
      </c>
      <c r="II53" s="27">
        <v>19</v>
      </c>
      <c r="IJ53" s="26" t="s">
        <v>350</v>
      </c>
      <c r="IK53" s="27">
        <v>39.399000000000001</v>
      </c>
      <c r="IL53" s="27">
        <v>51.466999999999999</v>
      </c>
      <c r="IM53" s="27">
        <v>54.621000000000002</v>
      </c>
      <c r="IN53" s="27">
        <v>14</v>
      </c>
      <c r="IO53" s="26" t="s">
        <v>58</v>
      </c>
      <c r="IP53" s="27">
        <v>2915</v>
      </c>
      <c r="IQ53" s="26" t="s">
        <v>234</v>
      </c>
    </row>
    <row r="54" spans="1:251">
      <c r="A54" s="4">
        <v>53</v>
      </c>
      <c r="B54" s="6" t="s">
        <v>39</v>
      </c>
      <c r="C54" s="7">
        <v>44469.901197905092</v>
      </c>
      <c r="D54" s="6" t="s">
        <v>41</v>
      </c>
      <c r="E54" s="6" t="s">
        <v>42</v>
      </c>
      <c r="F54" s="6" t="s">
        <v>42</v>
      </c>
      <c r="G54" s="6" t="s">
        <v>73</v>
      </c>
      <c r="H54" s="6" t="s">
        <v>44</v>
      </c>
      <c r="I54" s="6" t="s">
        <v>45</v>
      </c>
      <c r="J54" s="6" t="s">
        <v>84</v>
      </c>
      <c r="K54" s="6" t="s">
        <v>47</v>
      </c>
      <c r="L54" s="6" t="s">
        <v>40</v>
      </c>
      <c r="M54" s="6" t="s">
        <v>61</v>
      </c>
      <c r="N54" s="6" t="s">
        <v>48</v>
      </c>
      <c r="O54" s="6" t="s">
        <v>42</v>
      </c>
      <c r="P54" s="6" t="s">
        <v>49</v>
      </c>
      <c r="Q54" s="6" t="s">
        <v>50</v>
      </c>
      <c r="R54" s="6" t="s">
        <v>51</v>
      </c>
      <c r="S54" s="6" t="s">
        <v>40</v>
      </c>
      <c r="T54" s="6" t="s">
        <v>52</v>
      </c>
      <c r="U54" s="6" t="s">
        <v>102</v>
      </c>
      <c r="V54" s="6" t="s">
        <v>125</v>
      </c>
      <c r="W54" s="6" t="s">
        <v>166</v>
      </c>
      <c r="X54" s="6" t="s">
        <v>166</v>
      </c>
      <c r="Y54" s="6" t="s">
        <v>166</v>
      </c>
      <c r="Z54" s="25">
        <v>53</v>
      </c>
      <c r="AA54" s="26" t="s">
        <v>102</v>
      </c>
      <c r="AB54" s="26" t="s">
        <v>674</v>
      </c>
      <c r="AC54" s="26" t="s">
        <v>675</v>
      </c>
      <c r="AD54" s="27">
        <v>13.221</v>
      </c>
      <c r="AE54" s="27">
        <v>251.227</v>
      </c>
      <c r="AF54" s="27">
        <v>264.81400000000002</v>
      </c>
      <c r="AG54" s="27">
        <v>11</v>
      </c>
      <c r="AH54" s="26" t="s">
        <v>676</v>
      </c>
      <c r="AI54" s="27">
        <v>3.5790000000000002</v>
      </c>
      <c r="AJ54" s="27">
        <v>329.31799999999998</v>
      </c>
      <c r="AK54" s="27">
        <v>331.01</v>
      </c>
      <c r="AL54" s="27">
        <v>20</v>
      </c>
      <c r="AM54" s="26" t="s">
        <v>311</v>
      </c>
      <c r="AN54" s="27">
        <v>33.688000000000002</v>
      </c>
      <c r="AO54" s="27">
        <v>113.428</v>
      </c>
      <c r="AP54" s="27">
        <v>114.776</v>
      </c>
      <c r="AQ54" s="27">
        <v>12</v>
      </c>
      <c r="AR54" s="26" t="s">
        <v>250</v>
      </c>
      <c r="AS54" s="27">
        <v>66.846000000000004</v>
      </c>
      <c r="AT54" s="27">
        <v>110.983</v>
      </c>
      <c r="AU54" s="27">
        <v>112.339</v>
      </c>
      <c r="AV54" s="27">
        <v>5</v>
      </c>
      <c r="AW54" s="26" t="s">
        <v>677</v>
      </c>
      <c r="AX54" s="27">
        <v>37.433999999999997</v>
      </c>
      <c r="AY54" s="27">
        <v>94.206000000000003</v>
      </c>
      <c r="AZ54" s="27">
        <v>95.646000000000001</v>
      </c>
      <c r="BA54" s="27">
        <v>5</v>
      </c>
      <c r="BB54" s="26" t="s">
        <v>40</v>
      </c>
      <c r="BC54" s="27">
        <v>35.027000000000001</v>
      </c>
      <c r="BD54" s="27">
        <v>69.155000000000001</v>
      </c>
      <c r="BE54" s="27">
        <v>69.168999999999997</v>
      </c>
      <c r="BF54" s="27">
        <v>4</v>
      </c>
      <c r="BG54" s="26" t="s">
        <v>58</v>
      </c>
      <c r="BH54" s="26" t="s">
        <v>42</v>
      </c>
      <c r="BI54" s="26" t="s">
        <v>42</v>
      </c>
      <c r="BJ54" s="27">
        <v>69.361000000000004</v>
      </c>
      <c r="BK54" s="27">
        <v>209.30500000000001</v>
      </c>
      <c r="BL54" s="27">
        <v>211.19200000000001</v>
      </c>
      <c r="BM54" s="27">
        <v>7</v>
      </c>
      <c r="BN54" s="26" t="s">
        <v>678</v>
      </c>
      <c r="BO54" s="27">
        <v>40.972999999999999</v>
      </c>
      <c r="BP54" s="27">
        <v>287.78899999999999</v>
      </c>
      <c r="BQ54" s="27">
        <v>289.34199999999998</v>
      </c>
      <c r="BR54" s="27">
        <v>13</v>
      </c>
      <c r="BS54" s="26" t="s">
        <v>221</v>
      </c>
      <c r="BT54" s="27">
        <v>22.225999999999999</v>
      </c>
      <c r="BU54" s="27">
        <v>122.47799999999999</v>
      </c>
      <c r="BV54" s="27">
        <v>124.023</v>
      </c>
      <c r="BW54" s="27">
        <v>10</v>
      </c>
      <c r="BX54" s="26" t="s">
        <v>221</v>
      </c>
      <c r="BY54" s="27">
        <v>74.510999999999996</v>
      </c>
      <c r="BZ54" s="27">
        <v>137.49100000000001</v>
      </c>
      <c r="CA54" s="27">
        <v>138.596</v>
      </c>
      <c r="CB54" s="27">
        <v>8</v>
      </c>
      <c r="CC54" s="26" t="s">
        <v>40</v>
      </c>
      <c r="CD54" s="27">
        <v>7.1550000000000002</v>
      </c>
      <c r="CE54" s="27">
        <v>22.33</v>
      </c>
      <c r="CF54" s="27">
        <v>22.341999999999999</v>
      </c>
      <c r="CG54" s="27">
        <v>5</v>
      </c>
      <c r="CH54" s="26" t="s">
        <v>679</v>
      </c>
      <c r="CI54" s="27">
        <v>94.597999999999999</v>
      </c>
      <c r="CJ54" s="27">
        <v>124.197</v>
      </c>
      <c r="CK54" s="27">
        <v>125.54900000000001</v>
      </c>
      <c r="CL54" s="27">
        <v>9</v>
      </c>
      <c r="CM54" s="26" t="s">
        <v>680</v>
      </c>
      <c r="CN54" s="27">
        <v>44.085999999999999</v>
      </c>
      <c r="CO54" s="27">
        <v>91.915999999999997</v>
      </c>
      <c r="CP54" s="27">
        <v>92.953000000000003</v>
      </c>
      <c r="CQ54" s="27">
        <v>4</v>
      </c>
      <c r="CR54" s="26" t="s">
        <v>226</v>
      </c>
      <c r="CS54" s="27">
        <v>13.775</v>
      </c>
      <c r="CT54" s="27">
        <v>127.91200000000001</v>
      </c>
      <c r="CU54" s="27">
        <v>129.40600000000001</v>
      </c>
      <c r="CV54" s="27">
        <v>8</v>
      </c>
      <c r="CW54" s="26" t="s">
        <v>364</v>
      </c>
      <c r="CX54" s="27">
        <v>65.582999999999998</v>
      </c>
      <c r="CY54" s="27">
        <v>167.81100000000001</v>
      </c>
      <c r="CZ54" s="27">
        <v>168.714</v>
      </c>
      <c r="DA54" s="27">
        <v>8</v>
      </c>
      <c r="DB54" s="26" t="s">
        <v>681</v>
      </c>
      <c r="DC54" s="27">
        <v>10.242000000000001</v>
      </c>
      <c r="DD54" s="27">
        <v>126.068</v>
      </c>
      <c r="DE54" s="27">
        <v>128.63399999999999</v>
      </c>
      <c r="DF54" s="27">
        <v>4</v>
      </c>
      <c r="DG54" s="26" t="s">
        <v>682</v>
      </c>
      <c r="DH54" s="27">
        <v>27.898</v>
      </c>
      <c r="DI54" s="27">
        <v>193.02699999999999</v>
      </c>
      <c r="DJ54" s="27">
        <v>195.03100000000001</v>
      </c>
      <c r="DK54" s="27">
        <v>7</v>
      </c>
      <c r="DL54" s="26" t="s">
        <v>683</v>
      </c>
      <c r="DM54" s="27">
        <v>30.158999999999999</v>
      </c>
      <c r="DN54" s="27">
        <v>42.256999999999998</v>
      </c>
      <c r="DO54" s="27">
        <v>43.116999999999997</v>
      </c>
      <c r="DP54" s="27">
        <v>4</v>
      </c>
      <c r="DQ54" s="26" t="s">
        <v>277</v>
      </c>
      <c r="DR54" s="27">
        <v>84.685000000000002</v>
      </c>
      <c r="DS54" s="27">
        <v>104.60899999999999</v>
      </c>
      <c r="DT54" s="27">
        <v>105.76600000000001</v>
      </c>
      <c r="DU54" s="27">
        <v>5</v>
      </c>
      <c r="DV54" s="26" t="s">
        <v>632</v>
      </c>
      <c r="DW54" s="27">
        <v>58.069000000000003</v>
      </c>
      <c r="DX54" s="27">
        <v>75.266999999999996</v>
      </c>
      <c r="DY54" s="27">
        <v>79.656000000000006</v>
      </c>
      <c r="DZ54" s="27">
        <v>6</v>
      </c>
      <c r="EA54" s="26" t="s">
        <v>279</v>
      </c>
      <c r="EB54" s="27">
        <v>45.183999999999997</v>
      </c>
      <c r="EC54" s="27">
        <v>58.603999999999999</v>
      </c>
      <c r="ED54" s="27">
        <v>62.848999999999997</v>
      </c>
      <c r="EE54" s="27">
        <v>2</v>
      </c>
      <c r="EF54" s="26" t="s">
        <v>58</v>
      </c>
      <c r="EG54" s="27">
        <v>3118</v>
      </c>
      <c r="EH54" s="26" t="s">
        <v>234</v>
      </c>
      <c r="EI54" s="28">
        <v>53</v>
      </c>
      <c r="EJ54" s="26" t="s">
        <v>102</v>
      </c>
      <c r="EK54" s="26" t="s">
        <v>674</v>
      </c>
      <c r="EL54" s="26" t="s">
        <v>309</v>
      </c>
      <c r="EM54" s="27">
        <v>6.5019999999999998</v>
      </c>
      <c r="EN54" s="27">
        <v>103.89100000000001</v>
      </c>
      <c r="EO54" s="27">
        <v>125.361</v>
      </c>
      <c r="EP54" s="27">
        <v>5</v>
      </c>
      <c r="EQ54" s="26" t="s">
        <v>1027</v>
      </c>
      <c r="ER54" s="27">
        <v>31.576000000000001</v>
      </c>
      <c r="ES54" s="27">
        <v>31.576000000000001</v>
      </c>
      <c r="ET54" s="27">
        <v>180.05699999999999</v>
      </c>
      <c r="EU54" s="27">
        <v>1</v>
      </c>
      <c r="EV54" s="26" t="s">
        <v>216</v>
      </c>
      <c r="EW54" s="27">
        <v>6.4779999999999998</v>
      </c>
      <c r="EX54" s="27">
        <v>61.295000000000002</v>
      </c>
      <c r="EY54" s="27">
        <v>62.537999999999997</v>
      </c>
      <c r="EZ54" s="27">
        <v>5</v>
      </c>
      <c r="FA54" s="26" t="s">
        <v>239</v>
      </c>
      <c r="FB54" s="27">
        <v>78.89</v>
      </c>
      <c r="FC54" s="27">
        <v>82.08</v>
      </c>
      <c r="FD54" s="27">
        <v>83.549000000000007</v>
      </c>
      <c r="FE54" s="27">
        <v>2</v>
      </c>
      <c r="FF54" s="26" t="s">
        <v>1028</v>
      </c>
      <c r="FG54" s="27">
        <v>16.134</v>
      </c>
      <c r="FH54" s="27">
        <v>16.134</v>
      </c>
      <c r="FI54" s="27">
        <v>80.793999999999997</v>
      </c>
      <c r="FJ54" s="27">
        <v>1</v>
      </c>
      <c r="FK54" s="26" t="s">
        <v>1029</v>
      </c>
      <c r="FL54" s="27">
        <v>37.814</v>
      </c>
      <c r="FM54" s="27">
        <v>293.23200000000003</v>
      </c>
      <c r="FN54" s="27">
        <v>329.892</v>
      </c>
      <c r="FO54" s="27">
        <v>16</v>
      </c>
      <c r="FP54" s="26" t="s">
        <v>58</v>
      </c>
      <c r="FQ54" s="26" t="s">
        <v>42</v>
      </c>
      <c r="FR54" s="26" t="s">
        <v>42</v>
      </c>
      <c r="FS54" s="27">
        <v>56.408000000000001</v>
      </c>
      <c r="FT54" s="27">
        <v>112.39</v>
      </c>
      <c r="FU54" s="27">
        <v>113.179</v>
      </c>
      <c r="FV54" s="27">
        <v>5</v>
      </c>
      <c r="FW54" s="26" t="s">
        <v>40</v>
      </c>
      <c r="FX54" s="27">
        <v>54.613999999999997</v>
      </c>
      <c r="FY54" s="27">
        <v>121.78100000000001</v>
      </c>
      <c r="FZ54" s="27">
        <v>121.804</v>
      </c>
      <c r="GA54" s="27">
        <v>8</v>
      </c>
      <c r="GB54" s="26" t="s">
        <v>221</v>
      </c>
      <c r="GC54" s="27">
        <v>7.7160000000000002</v>
      </c>
      <c r="GD54" s="27">
        <v>81.942999999999998</v>
      </c>
      <c r="GE54" s="27">
        <v>82.825000000000003</v>
      </c>
      <c r="GF54" s="27">
        <v>10</v>
      </c>
      <c r="GG54" s="26" t="s">
        <v>221</v>
      </c>
      <c r="GH54" s="27">
        <v>10.054</v>
      </c>
      <c r="GI54" s="27">
        <v>56.033999999999999</v>
      </c>
      <c r="GJ54" s="27">
        <v>56.89</v>
      </c>
      <c r="GK54" s="27">
        <v>10</v>
      </c>
      <c r="GL54" s="26" t="s">
        <v>1030</v>
      </c>
      <c r="GM54" s="27">
        <v>40.305</v>
      </c>
      <c r="GN54" s="27">
        <v>805.39</v>
      </c>
      <c r="GO54" s="27">
        <v>806.14200000000005</v>
      </c>
      <c r="GP54" s="27">
        <v>29</v>
      </c>
      <c r="GQ54" s="26" t="s">
        <v>1031</v>
      </c>
      <c r="GR54" s="27">
        <v>8.7759999999999998</v>
      </c>
      <c r="GS54" s="27">
        <v>52.146999999999998</v>
      </c>
      <c r="GT54" s="27">
        <v>52.884</v>
      </c>
      <c r="GU54" s="27">
        <v>11</v>
      </c>
      <c r="GV54" s="26" t="s">
        <v>579</v>
      </c>
      <c r="GW54" s="27">
        <v>23.625</v>
      </c>
      <c r="GX54" s="27">
        <v>64.198999999999998</v>
      </c>
      <c r="GY54" s="27">
        <v>65.096000000000004</v>
      </c>
      <c r="GZ54" s="27">
        <v>9</v>
      </c>
      <c r="HA54" s="26" t="s">
        <v>226</v>
      </c>
      <c r="HB54" s="27">
        <v>7.9880000000000004</v>
      </c>
      <c r="HC54" s="27">
        <v>77.521000000000001</v>
      </c>
      <c r="HD54" s="27">
        <v>78.722999999999999</v>
      </c>
      <c r="HE54" s="27">
        <v>13</v>
      </c>
      <c r="HF54" s="26" t="s">
        <v>227</v>
      </c>
      <c r="HG54" s="27">
        <v>7.9379999999999997</v>
      </c>
      <c r="HH54" s="27">
        <v>137.85499999999999</v>
      </c>
      <c r="HI54" s="27">
        <v>138.71</v>
      </c>
      <c r="HJ54" s="27">
        <v>17</v>
      </c>
      <c r="HK54" s="26" t="s">
        <v>1032</v>
      </c>
      <c r="HL54" s="27">
        <v>9.5419999999999998</v>
      </c>
      <c r="HM54" s="27">
        <v>185.55600000000001</v>
      </c>
      <c r="HN54" s="27">
        <v>186.785</v>
      </c>
      <c r="HO54" s="27">
        <v>8</v>
      </c>
      <c r="HP54" s="26" t="s">
        <v>1033</v>
      </c>
      <c r="HQ54" s="27">
        <v>29.722999999999999</v>
      </c>
      <c r="HR54" s="27">
        <v>458.17500000000001</v>
      </c>
      <c r="HS54" s="27">
        <v>459.875</v>
      </c>
      <c r="HT54" s="27">
        <v>25</v>
      </c>
      <c r="HU54" s="26" t="s">
        <v>1034</v>
      </c>
      <c r="HV54" s="27">
        <v>8.3780000000000001</v>
      </c>
      <c r="HW54" s="27">
        <v>88.025999999999996</v>
      </c>
      <c r="HX54" s="27">
        <v>89.241</v>
      </c>
      <c r="HY54" s="27">
        <v>4</v>
      </c>
      <c r="HZ54" s="26" t="s">
        <v>231</v>
      </c>
      <c r="IA54" s="27">
        <v>84.335999999999999</v>
      </c>
      <c r="IB54" s="27">
        <v>100.53100000000001</v>
      </c>
      <c r="IC54" s="27">
        <v>101.404</v>
      </c>
      <c r="ID54" s="27">
        <v>6</v>
      </c>
      <c r="IE54" s="26" t="s">
        <v>632</v>
      </c>
      <c r="IF54" s="27">
        <v>20.619</v>
      </c>
      <c r="IG54" s="27">
        <v>75.472999999999999</v>
      </c>
      <c r="IH54" s="27">
        <v>76.379000000000005</v>
      </c>
      <c r="II54" s="27">
        <v>5</v>
      </c>
      <c r="IJ54" s="26" t="s">
        <v>989</v>
      </c>
      <c r="IK54" s="27">
        <v>33.277999999999999</v>
      </c>
      <c r="IL54" s="27">
        <v>45.456000000000003</v>
      </c>
      <c r="IM54" s="27">
        <v>46.468000000000004</v>
      </c>
      <c r="IN54" s="27">
        <v>3</v>
      </c>
      <c r="IO54" s="26" t="s">
        <v>42</v>
      </c>
      <c r="IP54" s="27">
        <v>3575</v>
      </c>
      <c r="IQ54" s="26" t="s">
        <v>234</v>
      </c>
    </row>
    <row r="55" spans="1:251">
      <c r="A55" s="4">
        <v>54</v>
      </c>
      <c r="B55" s="6" t="s">
        <v>39</v>
      </c>
      <c r="C55" s="7">
        <v>44469.178744583332</v>
      </c>
      <c r="D55" s="6" t="s">
        <v>41</v>
      </c>
      <c r="E55" s="6" t="s">
        <v>42</v>
      </c>
      <c r="F55" s="6" t="s">
        <v>42</v>
      </c>
      <c r="G55" s="6" t="s">
        <v>54</v>
      </c>
      <c r="H55" s="6" t="s">
        <v>63</v>
      </c>
      <c r="I55" s="6" t="s">
        <v>64</v>
      </c>
      <c r="J55" s="6" t="s">
        <v>46</v>
      </c>
      <c r="K55" s="6" t="s">
        <v>82</v>
      </c>
      <c r="L55" s="6" t="s">
        <v>40</v>
      </c>
      <c r="M55" s="6" t="s">
        <v>57</v>
      </c>
      <c r="N55" s="6" t="s">
        <v>61</v>
      </c>
      <c r="O55" s="6" t="s">
        <v>58</v>
      </c>
      <c r="P55" s="6" t="s">
        <v>59</v>
      </c>
      <c r="Q55" s="6" t="s">
        <v>40</v>
      </c>
      <c r="R55" s="6" t="s">
        <v>59</v>
      </c>
      <c r="S55" s="6" t="s">
        <v>40</v>
      </c>
      <c r="T55" s="6" t="s">
        <v>60</v>
      </c>
      <c r="U55" s="6" t="s">
        <v>53</v>
      </c>
      <c r="V55" s="6" t="s">
        <v>148</v>
      </c>
      <c r="W55" s="6" t="s">
        <v>166</v>
      </c>
      <c r="X55" s="6" t="s">
        <v>166</v>
      </c>
      <c r="Y55" s="6" t="s">
        <v>166</v>
      </c>
      <c r="Z55" s="25">
        <v>54</v>
      </c>
      <c r="AA55" s="26" t="s">
        <v>53</v>
      </c>
      <c r="AB55" s="26" t="s">
        <v>684</v>
      </c>
      <c r="AC55" s="26" t="s">
        <v>450</v>
      </c>
      <c r="AD55" s="27">
        <v>29.3</v>
      </c>
      <c r="AE55" s="27">
        <v>76.231999999999999</v>
      </c>
      <c r="AF55" s="27">
        <v>77.259</v>
      </c>
      <c r="AG55" s="27">
        <v>2</v>
      </c>
      <c r="AH55" s="26" t="s">
        <v>685</v>
      </c>
      <c r="AI55" s="27">
        <v>47.634</v>
      </c>
      <c r="AJ55" s="27">
        <v>205.256</v>
      </c>
      <c r="AK55" s="27">
        <v>205.68299999999999</v>
      </c>
      <c r="AL55" s="27">
        <v>5</v>
      </c>
      <c r="AM55" s="26" t="s">
        <v>311</v>
      </c>
      <c r="AN55" s="27">
        <v>80.64</v>
      </c>
      <c r="AO55" s="27">
        <v>117.78400000000001</v>
      </c>
      <c r="AP55" s="27">
        <v>120.179</v>
      </c>
      <c r="AQ55" s="27">
        <v>3</v>
      </c>
      <c r="AR55" s="26" t="s">
        <v>239</v>
      </c>
      <c r="AS55" s="27">
        <v>50.420999999999999</v>
      </c>
      <c r="AT55" s="27">
        <v>76.373000000000005</v>
      </c>
      <c r="AU55" s="27">
        <v>77.152000000000001</v>
      </c>
      <c r="AV55" s="27">
        <v>2</v>
      </c>
      <c r="AW55" s="26" t="s">
        <v>312</v>
      </c>
      <c r="AX55" s="27">
        <v>9.0890000000000004</v>
      </c>
      <c r="AY55" s="27">
        <v>56.533000000000001</v>
      </c>
      <c r="AZ55" s="27">
        <v>56.834000000000003</v>
      </c>
      <c r="BA55" s="27">
        <v>3</v>
      </c>
      <c r="BB55" s="26" t="s">
        <v>686</v>
      </c>
      <c r="BC55" s="27">
        <v>26.687000000000001</v>
      </c>
      <c r="BD55" s="27">
        <v>415.76499999999999</v>
      </c>
      <c r="BE55" s="27">
        <v>416.64100000000002</v>
      </c>
      <c r="BF55" s="27">
        <v>9</v>
      </c>
      <c r="BG55" s="26" t="s">
        <v>58</v>
      </c>
      <c r="BH55" s="26" t="s">
        <v>42</v>
      </c>
      <c r="BI55" s="26" t="s">
        <v>42</v>
      </c>
      <c r="BJ55" s="27">
        <v>1.458</v>
      </c>
      <c r="BK55" s="27">
        <v>265.988</v>
      </c>
      <c r="BL55" s="27">
        <v>268.22000000000003</v>
      </c>
      <c r="BM55" s="27">
        <v>8</v>
      </c>
      <c r="BN55" s="26" t="s">
        <v>687</v>
      </c>
      <c r="BO55" s="27">
        <v>61.158000000000001</v>
      </c>
      <c r="BP55" s="27">
        <v>263.49299999999999</v>
      </c>
      <c r="BQ55" s="27">
        <v>264.65300000000002</v>
      </c>
      <c r="BR55" s="27">
        <v>3</v>
      </c>
      <c r="BS55" s="26" t="s">
        <v>254</v>
      </c>
      <c r="BT55" s="27">
        <v>1.595</v>
      </c>
      <c r="BU55" s="27">
        <v>58.457000000000001</v>
      </c>
      <c r="BV55" s="27">
        <v>59.52</v>
      </c>
      <c r="BW55" s="27">
        <v>3</v>
      </c>
      <c r="BX55" s="26" t="s">
        <v>254</v>
      </c>
      <c r="BY55" s="27">
        <v>5.351</v>
      </c>
      <c r="BZ55" s="27">
        <v>100.333</v>
      </c>
      <c r="CA55" s="27">
        <v>102.077</v>
      </c>
      <c r="CB55" s="27">
        <v>4</v>
      </c>
      <c r="CC55" s="26" t="s">
        <v>688</v>
      </c>
      <c r="CD55" s="27">
        <v>32.008000000000003</v>
      </c>
      <c r="CE55" s="27">
        <v>731.96400000000006</v>
      </c>
      <c r="CF55" s="27">
        <v>733.38800000000003</v>
      </c>
      <c r="CG55" s="27">
        <v>15</v>
      </c>
      <c r="CH55" s="26" t="s">
        <v>689</v>
      </c>
      <c r="CI55" s="27">
        <v>2.0190000000000001</v>
      </c>
      <c r="CJ55" s="27">
        <v>27.93</v>
      </c>
      <c r="CK55" s="27">
        <v>28.920999999999999</v>
      </c>
      <c r="CL55" s="27">
        <v>3</v>
      </c>
      <c r="CM55" s="26" t="s">
        <v>690</v>
      </c>
      <c r="CN55" s="27">
        <v>7.6710000000000003</v>
      </c>
      <c r="CO55" s="27">
        <v>22.474</v>
      </c>
      <c r="CP55" s="27">
        <v>24.33</v>
      </c>
      <c r="CQ55" s="27">
        <v>2</v>
      </c>
      <c r="CR55" s="26" t="s">
        <v>226</v>
      </c>
      <c r="CS55" s="27">
        <v>71.7</v>
      </c>
      <c r="CT55" s="27">
        <v>98.191000000000003</v>
      </c>
      <c r="CU55" s="27">
        <v>99.507000000000005</v>
      </c>
      <c r="CV55" s="27">
        <v>2</v>
      </c>
      <c r="CW55" s="26" t="s">
        <v>227</v>
      </c>
      <c r="CX55" s="27">
        <v>3.2669999999999999</v>
      </c>
      <c r="CY55" s="27">
        <v>153.04900000000001</v>
      </c>
      <c r="CZ55" s="27">
        <v>154.53800000000001</v>
      </c>
      <c r="DA55" s="27">
        <v>3</v>
      </c>
      <c r="DB55" s="26" t="s">
        <v>274</v>
      </c>
      <c r="DC55" s="27">
        <v>9.9770000000000003</v>
      </c>
      <c r="DD55" s="27">
        <v>86.11</v>
      </c>
      <c r="DE55" s="27">
        <v>87.570999999999998</v>
      </c>
      <c r="DF55" s="27">
        <v>2</v>
      </c>
      <c r="DG55" s="26" t="s">
        <v>691</v>
      </c>
      <c r="DH55" s="27">
        <v>13.964</v>
      </c>
      <c r="DI55" s="27">
        <v>174.185</v>
      </c>
      <c r="DJ55" s="27">
        <v>175.41800000000001</v>
      </c>
      <c r="DK55" s="27">
        <v>10</v>
      </c>
      <c r="DL55" s="26" t="s">
        <v>692</v>
      </c>
      <c r="DM55" s="27">
        <v>9.7750000000000004</v>
      </c>
      <c r="DN55" s="27">
        <v>37.186</v>
      </c>
      <c r="DO55" s="27">
        <v>38.438000000000002</v>
      </c>
      <c r="DP55" s="27">
        <v>2</v>
      </c>
      <c r="DQ55" s="26" t="s">
        <v>40</v>
      </c>
      <c r="DR55" s="26" t="s">
        <v>40</v>
      </c>
      <c r="DS55" s="26" t="s">
        <v>40</v>
      </c>
      <c r="DT55" s="26" t="s">
        <v>40</v>
      </c>
      <c r="DU55" s="26" t="s">
        <v>40</v>
      </c>
      <c r="DV55" s="26" t="s">
        <v>40</v>
      </c>
      <c r="DW55" s="26" t="s">
        <v>40</v>
      </c>
      <c r="DX55" s="26" t="s">
        <v>40</v>
      </c>
      <c r="DY55" s="26" t="s">
        <v>40</v>
      </c>
      <c r="DZ55" s="26" t="s">
        <v>40</v>
      </c>
      <c r="EA55" s="26" t="s">
        <v>40</v>
      </c>
      <c r="EB55" s="26" t="s">
        <v>40</v>
      </c>
      <c r="EC55" s="26" t="s">
        <v>40</v>
      </c>
      <c r="ED55" s="26" t="s">
        <v>40</v>
      </c>
      <c r="EE55" s="26" t="s">
        <v>40</v>
      </c>
      <c r="EF55" s="26" t="s">
        <v>40</v>
      </c>
      <c r="EG55" s="27">
        <v>3599</v>
      </c>
      <c r="EH55" s="26" t="s">
        <v>234</v>
      </c>
      <c r="EI55" s="28">
        <v>54</v>
      </c>
      <c r="EJ55" s="26" t="s">
        <v>53</v>
      </c>
      <c r="EK55" s="26" t="s">
        <v>684</v>
      </c>
      <c r="EL55" s="26" t="s">
        <v>431</v>
      </c>
      <c r="EM55" s="27">
        <v>10.871</v>
      </c>
      <c r="EN55" s="27">
        <v>10.871</v>
      </c>
      <c r="EO55" s="27">
        <v>33.774999999999999</v>
      </c>
      <c r="EP55" s="27">
        <v>1</v>
      </c>
      <c r="EQ55" s="26" t="s">
        <v>1035</v>
      </c>
      <c r="ER55" s="27">
        <v>42.838999999999999</v>
      </c>
      <c r="ES55" s="27">
        <v>181.279</v>
      </c>
      <c r="ET55" s="27">
        <v>224.69300000000001</v>
      </c>
      <c r="EU55" s="27">
        <v>2</v>
      </c>
      <c r="EV55" s="26" t="s">
        <v>311</v>
      </c>
      <c r="EW55" s="27">
        <v>3.38</v>
      </c>
      <c r="EX55" s="27">
        <v>32.932000000000002</v>
      </c>
      <c r="EY55" s="27">
        <v>34.286999999999999</v>
      </c>
      <c r="EZ55" s="27">
        <v>3</v>
      </c>
      <c r="FA55" s="26" t="s">
        <v>239</v>
      </c>
      <c r="FB55" s="27">
        <v>0.46500000000000002</v>
      </c>
      <c r="FC55" s="27">
        <v>22.536999999999999</v>
      </c>
      <c r="FD55" s="27">
        <v>24.338000000000001</v>
      </c>
      <c r="FE55" s="27">
        <v>2</v>
      </c>
      <c r="FF55" s="26" t="s">
        <v>312</v>
      </c>
      <c r="FG55" s="27">
        <v>3.3660000000000001</v>
      </c>
      <c r="FH55" s="27">
        <v>3.3660000000000001</v>
      </c>
      <c r="FI55" s="27">
        <v>25.643999999999998</v>
      </c>
      <c r="FJ55" s="27">
        <v>1</v>
      </c>
      <c r="FK55" s="26" t="s">
        <v>1036</v>
      </c>
      <c r="FL55" s="27">
        <v>4.7169999999999996</v>
      </c>
      <c r="FM55" s="27">
        <v>4.7169999999999996</v>
      </c>
      <c r="FN55" s="27">
        <v>167.28299999999999</v>
      </c>
      <c r="FO55" s="27">
        <v>1</v>
      </c>
      <c r="FP55" s="26" t="s">
        <v>58</v>
      </c>
      <c r="FQ55" s="26" t="s">
        <v>42</v>
      </c>
      <c r="FR55" s="26" t="s">
        <v>42</v>
      </c>
      <c r="FS55" s="27">
        <v>19.561</v>
      </c>
      <c r="FT55" s="27">
        <v>32.154000000000003</v>
      </c>
      <c r="FU55" s="27">
        <v>34.042999999999999</v>
      </c>
      <c r="FV55" s="27">
        <v>3</v>
      </c>
      <c r="FW55" s="26" t="s">
        <v>1037</v>
      </c>
      <c r="FX55" s="27">
        <v>8.5009999999999994</v>
      </c>
      <c r="FY55" s="27">
        <v>119.42700000000001</v>
      </c>
      <c r="FZ55" s="27">
        <v>119.995</v>
      </c>
      <c r="GA55" s="27">
        <v>2</v>
      </c>
      <c r="GB55" s="26" t="s">
        <v>254</v>
      </c>
      <c r="GC55" s="27">
        <v>12.141</v>
      </c>
      <c r="GD55" s="27">
        <v>12.141</v>
      </c>
      <c r="GE55" s="27">
        <v>14.13</v>
      </c>
      <c r="GF55" s="27">
        <v>1</v>
      </c>
      <c r="GG55" s="26" t="s">
        <v>254</v>
      </c>
      <c r="GH55" s="27">
        <v>5.7569999999999997</v>
      </c>
      <c r="GI55" s="27">
        <v>5.7569999999999997</v>
      </c>
      <c r="GJ55" s="27">
        <v>15.347</v>
      </c>
      <c r="GK55" s="27">
        <v>1</v>
      </c>
      <c r="GL55" s="26" t="s">
        <v>1038</v>
      </c>
      <c r="GM55" s="27">
        <v>5.3959999999999999</v>
      </c>
      <c r="GN55" s="27">
        <v>241.21899999999999</v>
      </c>
      <c r="GO55" s="27">
        <v>242.65100000000001</v>
      </c>
      <c r="GP55" s="27">
        <v>3</v>
      </c>
      <c r="GQ55" s="26" t="s">
        <v>256</v>
      </c>
      <c r="GR55" s="27">
        <v>4.3970000000000002</v>
      </c>
      <c r="GS55" s="27">
        <v>76.956999999999994</v>
      </c>
      <c r="GT55" s="27">
        <v>84.123999999999995</v>
      </c>
      <c r="GU55" s="27">
        <v>2</v>
      </c>
      <c r="GV55" s="26" t="s">
        <v>1039</v>
      </c>
      <c r="GW55" s="27">
        <v>3.4</v>
      </c>
      <c r="GX55" s="27">
        <v>3.4</v>
      </c>
      <c r="GY55" s="27">
        <v>70.623000000000005</v>
      </c>
      <c r="GZ55" s="27">
        <v>1</v>
      </c>
      <c r="HA55" s="26" t="s">
        <v>226</v>
      </c>
      <c r="HB55" s="27">
        <v>39.981000000000002</v>
      </c>
      <c r="HC55" s="27">
        <v>39.981000000000002</v>
      </c>
      <c r="HD55" s="27">
        <v>41.884999999999998</v>
      </c>
      <c r="HE55" s="27">
        <v>1</v>
      </c>
      <c r="HF55" s="26" t="s">
        <v>227</v>
      </c>
      <c r="HG55" s="27">
        <v>15.563000000000001</v>
      </c>
      <c r="HH55" s="27">
        <v>15.563000000000001</v>
      </c>
      <c r="HI55" s="27">
        <v>28.225999999999999</v>
      </c>
      <c r="HJ55" s="27">
        <v>1</v>
      </c>
      <c r="HK55" s="26" t="s">
        <v>274</v>
      </c>
      <c r="HL55" s="27">
        <v>12.851000000000001</v>
      </c>
      <c r="HM55" s="27">
        <v>12.851000000000001</v>
      </c>
      <c r="HN55" s="27">
        <v>59.837000000000003</v>
      </c>
      <c r="HO55" s="27">
        <v>1</v>
      </c>
      <c r="HP55" s="26" t="s">
        <v>1040</v>
      </c>
      <c r="HQ55" s="27">
        <v>11.003</v>
      </c>
      <c r="HR55" s="27">
        <v>142.38200000000001</v>
      </c>
      <c r="HS55" s="27">
        <v>151.578</v>
      </c>
      <c r="HT55" s="27">
        <v>11</v>
      </c>
      <c r="HU55" s="26" t="s">
        <v>1041</v>
      </c>
      <c r="HV55" s="27">
        <v>2.0619999999999998</v>
      </c>
      <c r="HW55" s="27">
        <v>6.7110000000000003</v>
      </c>
      <c r="HX55" s="27">
        <v>40.03</v>
      </c>
      <c r="HY55" s="27">
        <v>2</v>
      </c>
      <c r="HZ55" s="26" t="s">
        <v>334</v>
      </c>
      <c r="IA55" s="27">
        <v>5.8979999999999997</v>
      </c>
      <c r="IB55" s="27">
        <v>46.401000000000003</v>
      </c>
      <c r="IC55" s="27">
        <v>46.988</v>
      </c>
      <c r="ID55" s="27">
        <v>2</v>
      </c>
      <c r="IE55" s="26" t="s">
        <v>1042</v>
      </c>
      <c r="IF55" s="27">
        <v>3.6920000000000002</v>
      </c>
      <c r="IG55" s="27">
        <v>3.6920000000000002</v>
      </c>
      <c r="IH55" s="27">
        <v>60.9</v>
      </c>
      <c r="II55" s="27">
        <v>1</v>
      </c>
      <c r="IJ55" s="26" t="s">
        <v>1043</v>
      </c>
      <c r="IK55" s="27">
        <v>1.4650000000000001</v>
      </c>
      <c r="IL55" s="27">
        <v>21.561</v>
      </c>
      <c r="IM55" s="27">
        <v>56.773000000000003</v>
      </c>
      <c r="IN55" s="27">
        <v>2</v>
      </c>
      <c r="IO55" s="26" t="s">
        <v>42</v>
      </c>
      <c r="IP55" s="27">
        <v>1699</v>
      </c>
      <c r="IQ55" s="26" t="s">
        <v>234</v>
      </c>
    </row>
    <row r="56" spans="1:251">
      <c r="A56" s="4">
        <v>55</v>
      </c>
      <c r="B56" s="6" t="s">
        <v>39</v>
      </c>
      <c r="C56" s="7">
        <v>44469.759456782405</v>
      </c>
      <c r="D56" s="6" t="s">
        <v>41</v>
      </c>
      <c r="E56" s="6" t="s">
        <v>42</v>
      </c>
      <c r="F56" s="6" t="s">
        <v>42</v>
      </c>
      <c r="G56" s="6" t="s">
        <v>73</v>
      </c>
      <c r="H56" s="6" t="s">
        <v>55</v>
      </c>
      <c r="I56" s="6" t="s">
        <v>64</v>
      </c>
      <c r="J56" s="6" t="s">
        <v>46</v>
      </c>
      <c r="K56" s="6" t="s">
        <v>65</v>
      </c>
      <c r="L56" s="6" t="s">
        <v>40</v>
      </c>
      <c r="M56" s="6" t="s">
        <v>57</v>
      </c>
      <c r="N56" s="6" t="s">
        <v>57</v>
      </c>
      <c r="O56" s="6" t="s">
        <v>42</v>
      </c>
      <c r="P56" s="6" t="s">
        <v>49</v>
      </c>
      <c r="Q56" s="6" t="s">
        <v>50</v>
      </c>
      <c r="R56" s="6" t="s">
        <v>67</v>
      </c>
      <c r="S56" s="6" t="s">
        <v>40</v>
      </c>
      <c r="T56" s="6" t="s">
        <v>52</v>
      </c>
      <c r="U56" s="6" t="s">
        <v>83</v>
      </c>
      <c r="V56" s="6" t="s">
        <v>157</v>
      </c>
      <c r="W56" s="6" t="s">
        <v>166</v>
      </c>
      <c r="X56" s="6" t="s">
        <v>166</v>
      </c>
      <c r="Y56" s="6" t="s">
        <v>166</v>
      </c>
      <c r="Z56" s="25">
        <v>55</v>
      </c>
      <c r="AA56" s="26" t="s">
        <v>83</v>
      </c>
      <c r="AB56" s="26" t="s">
        <v>693</v>
      </c>
      <c r="AC56" s="26" t="s">
        <v>309</v>
      </c>
      <c r="AD56" s="27">
        <v>17.71</v>
      </c>
      <c r="AE56" s="27">
        <v>115.78400000000001</v>
      </c>
      <c r="AF56" s="27">
        <v>116.81100000000001</v>
      </c>
      <c r="AG56" s="27">
        <v>11</v>
      </c>
      <c r="AH56" s="26" t="s">
        <v>694</v>
      </c>
      <c r="AI56" s="27">
        <v>10.881</v>
      </c>
      <c r="AJ56" s="27">
        <v>410.27199999999999</v>
      </c>
      <c r="AK56" s="27">
        <v>411.31299999999999</v>
      </c>
      <c r="AL56" s="27">
        <v>14</v>
      </c>
      <c r="AM56" s="26" t="s">
        <v>311</v>
      </c>
      <c r="AN56" s="27">
        <v>7.7619999999999996</v>
      </c>
      <c r="AO56" s="27">
        <v>329.24400000000003</v>
      </c>
      <c r="AP56" s="27">
        <v>330.17099999999999</v>
      </c>
      <c r="AQ56" s="27">
        <v>18</v>
      </c>
      <c r="AR56" s="26" t="s">
        <v>217</v>
      </c>
      <c r="AS56" s="27">
        <v>8.8930000000000007</v>
      </c>
      <c r="AT56" s="27">
        <v>136.56100000000001</v>
      </c>
      <c r="AU56" s="27">
        <v>137.28800000000001</v>
      </c>
      <c r="AV56" s="27">
        <v>9</v>
      </c>
      <c r="AW56" s="26" t="s">
        <v>695</v>
      </c>
      <c r="AX56" s="27">
        <v>7.2709999999999999</v>
      </c>
      <c r="AY56" s="27">
        <v>143.24199999999999</v>
      </c>
      <c r="AZ56" s="27">
        <v>144.245</v>
      </c>
      <c r="BA56" s="27">
        <v>8</v>
      </c>
      <c r="BB56" s="26" t="s">
        <v>40</v>
      </c>
      <c r="BC56" s="27">
        <v>15.733000000000001</v>
      </c>
      <c r="BD56" s="27">
        <v>45.073</v>
      </c>
      <c r="BE56" s="27">
        <v>45.081000000000003</v>
      </c>
      <c r="BF56" s="27">
        <v>9</v>
      </c>
      <c r="BG56" s="26" t="s">
        <v>58</v>
      </c>
      <c r="BH56" s="26" t="s">
        <v>42</v>
      </c>
      <c r="BI56" s="26" t="s">
        <v>42</v>
      </c>
      <c r="BJ56" s="27">
        <v>23.916</v>
      </c>
      <c r="BK56" s="27">
        <v>187.26599999999999</v>
      </c>
      <c r="BL56" s="27">
        <v>187.971</v>
      </c>
      <c r="BM56" s="27">
        <v>7</v>
      </c>
      <c r="BN56" s="26" t="s">
        <v>696</v>
      </c>
      <c r="BO56" s="27">
        <v>7.3049999999999997</v>
      </c>
      <c r="BP56" s="27">
        <v>185.554</v>
      </c>
      <c r="BQ56" s="27">
        <v>186.29300000000001</v>
      </c>
      <c r="BR56" s="27">
        <v>8</v>
      </c>
      <c r="BS56" s="26" t="s">
        <v>254</v>
      </c>
      <c r="BT56" s="27">
        <v>6.9189999999999996</v>
      </c>
      <c r="BU56" s="27">
        <v>107.566</v>
      </c>
      <c r="BV56" s="27">
        <v>108.36499999999999</v>
      </c>
      <c r="BW56" s="27">
        <v>13</v>
      </c>
      <c r="BX56" s="26" t="s">
        <v>254</v>
      </c>
      <c r="BY56" s="27">
        <v>7.0789999999999997</v>
      </c>
      <c r="BZ56" s="27">
        <v>28.581</v>
      </c>
      <c r="CA56" s="27">
        <v>29.497</v>
      </c>
      <c r="CB56" s="27">
        <v>8</v>
      </c>
      <c r="CC56" s="26" t="s">
        <v>40</v>
      </c>
      <c r="CD56" s="27">
        <v>16.367000000000001</v>
      </c>
      <c r="CE56" s="27">
        <v>178.07599999999999</v>
      </c>
      <c r="CF56" s="27">
        <v>178.101</v>
      </c>
      <c r="CG56" s="27">
        <v>13</v>
      </c>
      <c r="CH56" s="26" t="s">
        <v>256</v>
      </c>
      <c r="CI56" s="27">
        <v>3.6520000000000001</v>
      </c>
      <c r="CJ56" s="27">
        <v>88.741</v>
      </c>
      <c r="CK56" s="27">
        <v>89.504999999999995</v>
      </c>
      <c r="CL56" s="27">
        <v>15</v>
      </c>
      <c r="CM56" s="26" t="s">
        <v>317</v>
      </c>
      <c r="CN56" s="27">
        <v>6.4409999999999998</v>
      </c>
      <c r="CO56" s="27">
        <v>104.864</v>
      </c>
      <c r="CP56" s="27">
        <v>106.063</v>
      </c>
      <c r="CQ56" s="27">
        <v>14</v>
      </c>
      <c r="CR56" s="26" t="s">
        <v>226</v>
      </c>
      <c r="CS56" s="27">
        <v>18.068999999999999</v>
      </c>
      <c r="CT56" s="27">
        <v>86.540999999999997</v>
      </c>
      <c r="CU56" s="27">
        <v>87.766000000000005</v>
      </c>
      <c r="CV56" s="27">
        <v>13</v>
      </c>
      <c r="CW56" s="26" t="s">
        <v>292</v>
      </c>
      <c r="CX56" s="27">
        <v>24.521999999999998</v>
      </c>
      <c r="CY56" s="27">
        <v>134.96600000000001</v>
      </c>
      <c r="CZ56" s="27">
        <v>136.476</v>
      </c>
      <c r="DA56" s="27">
        <v>13</v>
      </c>
      <c r="DB56" s="26" t="s">
        <v>447</v>
      </c>
      <c r="DC56" s="27">
        <v>22.678000000000001</v>
      </c>
      <c r="DD56" s="27">
        <v>67.552000000000007</v>
      </c>
      <c r="DE56" s="27">
        <v>68.882000000000005</v>
      </c>
      <c r="DF56" s="27">
        <v>11</v>
      </c>
      <c r="DG56" s="26" t="s">
        <v>40</v>
      </c>
      <c r="DH56" s="27">
        <v>15.599</v>
      </c>
      <c r="DI56" s="27">
        <v>41.595999999999997</v>
      </c>
      <c r="DJ56" s="27">
        <v>41.612000000000002</v>
      </c>
      <c r="DK56" s="27">
        <v>6</v>
      </c>
      <c r="DL56" s="26" t="s">
        <v>697</v>
      </c>
      <c r="DM56" s="27">
        <v>57.332000000000001</v>
      </c>
      <c r="DN56" s="27">
        <v>126.755</v>
      </c>
      <c r="DO56" s="27">
        <v>128.29</v>
      </c>
      <c r="DP56" s="27">
        <v>8</v>
      </c>
      <c r="DQ56" s="26" t="s">
        <v>334</v>
      </c>
      <c r="DR56" s="27">
        <v>11.754</v>
      </c>
      <c r="DS56" s="27">
        <v>206.417</v>
      </c>
      <c r="DT56" s="27">
        <v>207.488</v>
      </c>
      <c r="DU56" s="27">
        <v>14</v>
      </c>
      <c r="DV56" s="26" t="s">
        <v>698</v>
      </c>
      <c r="DW56" s="27">
        <v>2.6539999999999999</v>
      </c>
      <c r="DX56" s="27">
        <v>95.998999999999995</v>
      </c>
      <c r="DY56" s="27">
        <v>96.867999999999995</v>
      </c>
      <c r="DZ56" s="27">
        <v>10</v>
      </c>
      <c r="EA56" s="26" t="s">
        <v>40</v>
      </c>
      <c r="EB56" s="26" t="s">
        <v>40</v>
      </c>
      <c r="EC56" s="26" t="s">
        <v>40</v>
      </c>
      <c r="ED56" s="26" t="s">
        <v>40</v>
      </c>
      <c r="EE56" s="26" t="s">
        <v>40</v>
      </c>
      <c r="EF56" s="26" t="s">
        <v>40</v>
      </c>
      <c r="EG56" s="27">
        <v>3600</v>
      </c>
      <c r="EH56" s="26" t="s">
        <v>234</v>
      </c>
      <c r="EI56" s="28">
        <v>55</v>
      </c>
      <c r="EJ56" s="26" t="s">
        <v>83</v>
      </c>
      <c r="EK56" s="26" t="s">
        <v>693</v>
      </c>
      <c r="EL56" s="26" t="s">
        <v>309</v>
      </c>
      <c r="EM56" s="27">
        <v>11.257999999999999</v>
      </c>
      <c r="EN56" s="27">
        <v>66.885999999999996</v>
      </c>
      <c r="EO56" s="27">
        <v>68.221999999999994</v>
      </c>
      <c r="EP56" s="27">
        <v>5</v>
      </c>
      <c r="EQ56" s="26" t="s">
        <v>1044</v>
      </c>
      <c r="ER56" s="27">
        <v>10.054</v>
      </c>
      <c r="ES56" s="27">
        <v>363.97800000000001</v>
      </c>
      <c r="ET56" s="27">
        <v>364.91699999999997</v>
      </c>
      <c r="EU56" s="27">
        <v>15</v>
      </c>
      <c r="EV56" s="26" t="s">
        <v>311</v>
      </c>
      <c r="EW56" s="27">
        <v>23.042999999999999</v>
      </c>
      <c r="EX56" s="27">
        <v>257.59899999999999</v>
      </c>
      <c r="EY56" s="27">
        <v>258.42399999999998</v>
      </c>
      <c r="EZ56" s="27">
        <v>11</v>
      </c>
      <c r="FA56" s="26" t="s">
        <v>239</v>
      </c>
      <c r="FB56" s="27">
        <v>3.4529999999999998</v>
      </c>
      <c r="FC56" s="27">
        <v>94.849000000000004</v>
      </c>
      <c r="FD56" s="27">
        <v>95.638000000000005</v>
      </c>
      <c r="FE56" s="27">
        <v>14</v>
      </c>
      <c r="FF56" s="26" t="s">
        <v>312</v>
      </c>
      <c r="FG56" s="27">
        <v>5.27</v>
      </c>
      <c r="FH56" s="27">
        <v>47.585000000000001</v>
      </c>
      <c r="FI56" s="27">
        <v>48.33</v>
      </c>
      <c r="FJ56" s="27">
        <v>9</v>
      </c>
      <c r="FK56" s="26" t="s">
        <v>1045</v>
      </c>
      <c r="FL56" s="27">
        <v>15.374000000000001</v>
      </c>
      <c r="FM56" s="27">
        <v>228.00299999999999</v>
      </c>
      <c r="FN56" s="27">
        <v>228.81399999999999</v>
      </c>
      <c r="FO56" s="27">
        <v>7</v>
      </c>
      <c r="FP56" s="26" t="s">
        <v>58</v>
      </c>
      <c r="FQ56" s="26" t="s">
        <v>42</v>
      </c>
      <c r="FR56" s="26" t="s">
        <v>42</v>
      </c>
      <c r="FS56" s="27">
        <v>1.8140000000000001</v>
      </c>
      <c r="FT56" s="27">
        <v>58.276000000000003</v>
      </c>
      <c r="FU56" s="27">
        <v>58.835000000000001</v>
      </c>
      <c r="FV56" s="27">
        <v>17</v>
      </c>
      <c r="FW56" s="26" t="s">
        <v>1046</v>
      </c>
      <c r="FX56" s="27">
        <v>5.0860000000000003</v>
      </c>
      <c r="FY56" s="27">
        <v>338.95800000000003</v>
      </c>
      <c r="FZ56" s="27">
        <v>339.637</v>
      </c>
      <c r="GA56" s="27">
        <v>17</v>
      </c>
      <c r="GB56" s="26" t="s">
        <v>254</v>
      </c>
      <c r="GC56" s="27">
        <v>7.4050000000000002</v>
      </c>
      <c r="GD56" s="27">
        <v>68.257999999999996</v>
      </c>
      <c r="GE56" s="27">
        <v>68.765000000000001</v>
      </c>
      <c r="GF56" s="27">
        <v>11</v>
      </c>
      <c r="GG56" s="26" t="s">
        <v>254</v>
      </c>
      <c r="GH56" s="27">
        <v>2.9260000000000002</v>
      </c>
      <c r="GI56" s="27">
        <v>319.59100000000001</v>
      </c>
      <c r="GJ56" s="27">
        <v>320.48099999999999</v>
      </c>
      <c r="GK56" s="27">
        <v>26</v>
      </c>
      <c r="GL56" s="26" t="s">
        <v>1047</v>
      </c>
      <c r="GM56" s="27">
        <v>20.152000000000001</v>
      </c>
      <c r="GN56" s="27">
        <v>371.95499999999998</v>
      </c>
      <c r="GO56" s="27">
        <v>372.68</v>
      </c>
      <c r="GP56" s="27">
        <v>43</v>
      </c>
      <c r="GQ56" s="26" t="s">
        <v>256</v>
      </c>
      <c r="GR56" s="27">
        <v>2.4049999999999998</v>
      </c>
      <c r="GS56" s="27">
        <v>39.673999999999999</v>
      </c>
      <c r="GT56" s="27">
        <v>40.667000000000002</v>
      </c>
      <c r="GU56" s="27">
        <v>7</v>
      </c>
      <c r="GV56" s="26" t="s">
        <v>1048</v>
      </c>
      <c r="GW56" s="27">
        <v>2.1280000000000001</v>
      </c>
      <c r="GX56" s="27">
        <v>42.161999999999999</v>
      </c>
      <c r="GY56" s="27">
        <v>43.4</v>
      </c>
      <c r="GZ56" s="27">
        <v>7</v>
      </c>
      <c r="HA56" s="26" t="s">
        <v>226</v>
      </c>
      <c r="HB56" s="27">
        <v>11.132</v>
      </c>
      <c r="HC56" s="27">
        <v>76.024000000000001</v>
      </c>
      <c r="HD56" s="27">
        <v>76.695999999999998</v>
      </c>
      <c r="HE56" s="27">
        <v>9</v>
      </c>
      <c r="HF56" s="26" t="s">
        <v>227</v>
      </c>
      <c r="HG56" s="27">
        <v>5.242</v>
      </c>
      <c r="HH56" s="27">
        <v>222.047</v>
      </c>
      <c r="HI56" s="27">
        <v>223.13399999999999</v>
      </c>
      <c r="HJ56" s="27">
        <v>20</v>
      </c>
      <c r="HK56" s="26" t="s">
        <v>274</v>
      </c>
      <c r="HL56" s="27">
        <v>2.6669999999999998</v>
      </c>
      <c r="HM56" s="27">
        <v>95.415999999999997</v>
      </c>
      <c r="HN56" s="27">
        <v>96.218999999999994</v>
      </c>
      <c r="HO56" s="27">
        <v>14</v>
      </c>
      <c r="HP56" s="26" t="s">
        <v>1049</v>
      </c>
      <c r="HQ56" s="27">
        <v>1.319</v>
      </c>
      <c r="HR56" s="27">
        <v>154.934</v>
      </c>
      <c r="HS56" s="27">
        <v>155.958</v>
      </c>
      <c r="HT56" s="27">
        <v>13</v>
      </c>
      <c r="HU56" s="26" t="s">
        <v>904</v>
      </c>
      <c r="HV56" s="27">
        <v>6.9539999999999997</v>
      </c>
      <c r="HW56" s="27">
        <v>47.180999999999997</v>
      </c>
      <c r="HX56" s="27">
        <v>48.119</v>
      </c>
      <c r="HY56" s="27">
        <v>9</v>
      </c>
      <c r="HZ56" s="26" t="s">
        <v>277</v>
      </c>
      <c r="IA56" s="27">
        <v>5.3620000000000001</v>
      </c>
      <c r="IB56" s="27">
        <v>111.663</v>
      </c>
      <c r="IC56" s="27">
        <v>112.227</v>
      </c>
      <c r="ID56" s="27">
        <v>7</v>
      </c>
      <c r="IE56" s="26" t="s">
        <v>1050</v>
      </c>
      <c r="IF56" s="27">
        <v>10.430999999999999</v>
      </c>
      <c r="IG56" s="27">
        <v>80.903999999999996</v>
      </c>
      <c r="IH56" s="27">
        <v>81.581000000000003</v>
      </c>
      <c r="II56" s="27">
        <v>6</v>
      </c>
      <c r="IJ56" s="26" t="s">
        <v>1051</v>
      </c>
      <c r="IK56" s="27">
        <v>5.9370000000000003</v>
      </c>
      <c r="IL56" s="27">
        <v>65.483000000000004</v>
      </c>
      <c r="IM56" s="27">
        <v>66.125</v>
      </c>
      <c r="IN56" s="27">
        <v>6</v>
      </c>
      <c r="IO56" s="26" t="s">
        <v>40</v>
      </c>
      <c r="IP56" s="27">
        <v>3594</v>
      </c>
      <c r="IQ56" s="26" t="s">
        <v>234</v>
      </c>
    </row>
    <row r="57" spans="1:251">
      <c r="A57" s="4">
        <v>56</v>
      </c>
      <c r="B57" s="6" t="s">
        <v>39</v>
      </c>
      <c r="C57" s="7">
        <v>44468.17667912037</v>
      </c>
      <c r="D57" s="6" t="s">
        <v>41</v>
      </c>
      <c r="E57" s="6" t="s">
        <v>42</v>
      </c>
      <c r="F57" s="6" t="s">
        <v>42</v>
      </c>
      <c r="G57" s="6" t="s">
        <v>54</v>
      </c>
      <c r="H57" s="6" t="s">
        <v>55</v>
      </c>
      <c r="I57" s="6" t="s">
        <v>64</v>
      </c>
      <c r="J57" s="6" t="s">
        <v>70</v>
      </c>
      <c r="K57" s="6" t="s">
        <v>65</v>
      </c>
      <c r="L57" s="6" t="s">
        <v>40</v>
      </c>
      <c r="M57" s="6" t="s">
        <v>57</v>
      </c>
      <c r="N57" s="6" t="s">
        <v>57</v>
      </c>
      <c r="O57" s="6" t="s">
        <v>42</v>
      </c>
      <c r="P57" s="6" t="s">
        <v>71</v>
      </c>
      <c r="Q57" s="6" t="s">
        <v>40</v>
      </c>
      <c r="R57" s="6" t="s">
        <v>72</v>
      </c>
      <c r="S57" s="6" t="s">
        <v>40</v>
      </c>
      <c r="T57" s="6" t="s">
        <v>52</v>
      </c>
      <c r="U57" s="6" t="s">
        <v>53</v>
      </c>
      <c r="V57" s="6" t="s">
        <v>123</v>
      </c>
      <c r="W57" s="6" t="s">
        <v>166</v>
      </c>
      <c r="X57" s="6" t="s">
        <v>166</v>
      </c>
      <c r="Y57" s="6" t="s">
        <v>166</v>
      </c>
      <c r="Z57" s="25">
        <v>56</v>
      </c>
      <c r="AA57" s="26" t="s">
        <v>53</v>
      </c>
      <c r="AB57" s="26" t="s">
        <v>699</v>
      </c>
      <c r="AC57" s="26" t="s">
        <v>528</v>
      </c>
      <c r="AD57" s="27">
        <v>47.048000000000002</v>
      </c>
      <c r="AE57" s="27">
        <v>104.682</v>
      </c>
      <c r="AF57" s="27">
        <v>105.79</v>
      </c>
      <c r="AG57" s="27">
        <v>10</v>
      </c>
      <c r="AH57" s="26" t="s">
        <v>700</v>
      </c>
      <c r="AI57" s="27">
        <v>34.034999999999997</v>
      </c>
      <c r="AJ57" s="27">
        <v>183.92099999999999</v>
      </c>
      <c r="AK57" s="27">
        <v>184.69800000000001</v>
      </c>
      <c r="AL57" s="27">
        <v>10</v>
      </c>
      <c r="AM57" s="26" t="s">
        <v>311</v>
      </c>
      <c r="AN57" s="27">
        <v>34.996000000000002</v>
      </c>
      <c r="AO57" s="27">
        <v>71.412000000000006</v>
      </c>
      <c r="AP57" s="27">
        <v>72.893000000000001</v>
      </c>
      <c r="AQ57" s="27">
        <v>8</v>
      </c>
      <c r="AR57" s="26" t="s">
        <v>239</v>
      </c>
      <c r="AS57" s="27">
        <v>34.887999999999998</v>
      </c>
      <c r="AT57" s="27">
        <v>49.188000000000002</v>
      </c>
      <c r="AU57" s="27">
        <v>50.04</v>
      </c>
      <c r="AV57" s="27">
        <v>6</v>
      </c>
      <c r="AW57" s="26" t="s">
        <v>312</v>
      </c>
      <c r="AX57" s="27">
        <v>14.487</v>
      </c>
      <c r="AY57" s="27">
        <v>47.731999999999999</v>
      </c>
      <c r="AZ57" s="27">
        <v>48.429000000000002</v>
      </c>
      <c r="BA57" s="27">
        <v>6</v>
      </c>
      <c r="BB57" s="26" t="s">
        <v>701</v>
      </c>
      <c r="BC57" s="27">
        <v>16.510999999999999</v>
      </c>
      <c r="BD57" s="27">
        <v>223.798</v>
      </c>
      <c r="BE57" s="27">
        <v>224.696</v>
      </c>
      <c r="BF57" s="27">
        <v>17</v>
      </c>
      <c r="BG57" s="26" t="s">
        <v>42</v>
      </c>
      <c r="BH57" s="26" t="s">
        <v>42</v>
      </c>
      <c r="BI57" s="26" t="s">
        <v>42</v>
      </c>
      <c r="BJ57" s="27">
        <v>9.8010000000000002</v>
      </c>
      <c r="BK57" s="27">
        <v>161.935</v>
      </c>
      <c r="BL57" s="27">
        <v>162.62100000000001</v>
      </c>
      <c r="BM57" s="27">
        <v>14</v>
      </c>
      <c r="BN57" s="26" t="s">
        <v>702</v>
      </c>
      <c r="BO57" s="27">
        <v>4.4290000000000003</v>
      </c>
      <c r="BP57" s="27">
        <v>199.09800000000001</v>
      </c>
      <c r="BQ57" s="27">
        <v>199.952</v>
      </c>
      <c r="BR57" s="27">
        <v>8</v>
      </c>
      <c r="BS57" s="26" t="s">
        <v>254</v>
      </c>
      <c r="BT57" s="27">
        <v>22.024999999999999</v>
      </c>
      <c r="BU57" s="27">
        <v>103.682</v>
      </c>
      <c r="BV57" s="27">
        <v>105.12</v>
      </c>
      <c r="BW57" s="27">
        <v>8</v>
      </c>
      <c r="BX57" s="26" t="s">
        <v>254</v>
      </c>
      <c r="BY57" s="27">
        <v>3.3980000000000001</v>
      </c>
      <c r="BZ57" s="27">
        <v>84.289000000000001</v>
      </c>
      <c r="CA57" s="27">
        <v>85.313000000000002</v>
      </c>
      <c r="CB57" s="27">
        <v>13</v>
      </c>
      <c r="CC57" s="26" t="s">
        <v>703</v>
      </c>
      <c r="CD57" s="27">
        <v>3.629</v>
      </c>
      <c r="CE57" s="27">
        <v>574.17700000000002</v>
      </c>
      <c r="CF57" s="27">
        <v>574.96600000000001</v>
      </c>
      <c r="CG57" s="27">
        <v>78</v>
      </c>
      <c r="CH57" s="26" t="s">
        <v>224</v>
      </c>
      <c r="CI57" s="27">
        <v>22.077000000000002</v>
      </c>
      <c r="CJ57" s="27">
        <v>51.906999999999996</v>
      </c>
      <c r="CK57" s="27">
        <v>52.747</v>
      </c>
      <c r="CL57" s="27">
        <v>7</v>
      </c>
      <c r="CM57" s="26" t="s">
        <v>317</v>
      </c>
      <c r="CN57" s="27">
        <v>6.0659999999999998</v>
      </c>
      <c r="CO57" s="27">
        <v>64.043000000000006</v>
      </c>
      <c r="CP57" s="27">
        <v>64.909000000000006</v>
      </c>
      <c r="CQ57" s="27">
        <v>6</v>
      </c>
      <c r="CR57" s="26" t="s">
        <v>226</v>
      </c>
      <c r="CS57" s="27">
        <v>21.568999999999999</v>
      </c>
      <c r="CT57" s="27">
        <v>73.197999999999993</v>
      </c>
      <c r="CU57" s="27">
        <v>73.944000000000003</v>
      </c>
      <c r="CV57" s="27">
        <v>9</v>
      </c>
      <c r="CW57" s="26" t="s">
        <v>227</v>
      </c>
      <c r="CX57" s="27">
        <v>2.8420000000000001</v>
      </c>
      <c r="CY57" s="27">
        <v>138.11099999999999</v>
      </c>
      <c r="CZ57" s="27">
        <v>138.745</v>
      </c>
      <c r="DA57" s="27">
        <v>14</v>
      </c>
      <c r="DB57" s="26" t="s">
        <v>406</v>
      </c>
      <c r="DC57" s="27">
        <v>7.0780000000000003</v>
      </c>
      <c r="DD57" s="27">
        <v>77.084999999999994</v>
      </c>
      <c r="DE57" s="27">
        <v>77.784999999999997</v>
      </c>
      <c r="DF57" s="27">
        <v>14</v>
      </c>
      <c r="DG57" s="26" t="s">
        <v>704</v>
      </c>
      <c r="DH57" s="27">
        <v>3.4089999999999998</v>
      </c>
      <c r="DI57" s="27">
        <v>412.64400000000001</v>
      </c>
      <c r="DJ57" s="27">
        <v>413.53399999999999</v>
      </c>
      <c r="DK57" s="27">
        <v>47</v>
      </c>
      <c r="DL57" s="26" t="s">
        <v>705</v>
      </c>
      <c r="DM57" s="27">
        <v>2.4969999999999999</v>
      </c>
      <c r="DN57" s="27">
        <v>146.572</v>
      </c>
      <c r="DO57" s="27">
        <v>147.45099999999999</v>
      </c>
      <c r="DP57" s="27">
        <v>17</v>
      </c>
      <c r="DQ57" s="26" t="s">
        <v>277</v>
      </c>
      <c r="DR57" s="27">
        <v>21.87</v>
      </c>
      <c r="DS57" s="27">
        <v>80.688000000000002</v>
      </c>
      <c r="DT57" s="27">
        <v>81.397999999999996</v>
      </c>
      <c r="DU57" s="27">
        <v>7</v>
      </c>
      <c r="DV57" s="26" t="s">
        <v>438</v>
      </c>
      <c r="DW57" s="27">
        <v>15.225</v>
      </c>
      <c r="DX57" s="27">
        <v>117.21599999999999</v>
      </c>
      <c r="DY57" s="27">
        <v>117.797</v>
      </c>
      <c r="DZ57" s="27">
        <v>8</v>
      </c>
      <c r="EA57" s="26" t="s">
        <v>320</v>
      </c>
      <c r="EB57" s="27">
        <v>13.826000000000001</v>
      </c>
      <c r="EC57" s="27">
        <v>64.97</v>
      </c>
      <c r="ED57" s="27">
        <v>65.771000000000001</v>
      </c>
      <c r="EE57" s="27">
        <v>6</v>
      </c>
      <c r="EF57" s="26" t="s">
        <v>42</v>
      </c>
      <c r="EG57" s="27">
        <v>3267</v>
      </c>
      <c r="EH57" s="26" t="s">
        <v>234</v>
      </c>
      <c r="EI57" s="28">
        <v>56</v>
      </c>
      <c r="EJ57" s="26" t="s">
        <v>53</v>
      </c>
      <c r="EK57" s="26" t="s">
        <v>1052</v>
      </c>
      <c r="EL57" s="26" t="s">
        <v>350</v>
      </c>
      <c r="EM57" s="27">
        <v>1.8879999999999999</v>
      </c>
      <c r="EN57" s="27">
        <v>87.234999999999999</v>
      </c>
      <c r="EO57" s="27">
        <v>87.730999999999995</v>
      </c>
      <c r="EP57" s="27">
        <v>12</v>
      </c>
      <c r="EQ57" s="26" t="s">
        <v>1053</v>
      </c>
      <c r="ER57" s="27">
        <v>7.0039999999999996</v>
      </c>
      <c r="ES57" s="27">
        <v>161.33799999999999</v>
      </c>
      <c r="ET57" s="27">
        <v>161.93899999999999</v>
      </c>
      <c r="EU57" s="27">
        <v>14</v>
      </c>
      <c r="EV57" s="26" t="s">
        <v>311</v>
      </c>
      <c r="EW57" s="27">
        <v>5.0620000000000003</v>
      </c>
      <c r="EX57" s="27">
        <v>47.033000000000001</v>
      </c>
      <c r="EY57" s="27">
        <v>47.533999999999999</v>
      </c>
      <c r="EZ57" s="27">
        <v>12</v>
      </c>
      <c r="FA57" s="26" t="s">
        <v>239</v>
      </c>
      <c r="FB57" s="27">
        <v>1.8979999999999999</v>
      </c>
      <c r="FC57" s="27">
        <v>39.755000000000003</v>
      </c>
      <c r="FD57" s="27">
        <v>40.347000000000001</v>
      </c>
      <c r="FE57" s="27">
        <v>6</v>
      </c>
      <c r="FF57" s="26" t="s">
        <v>312</v>
      </c>
      <c r="FG57" s="27">
        <v>3.391</v>
      </c>
      <c r="FH57" s="27">
        <v>32.207000000000001</v>
      </c>
      <c r="FI57" s="27">
        <v>32.725999999999999</v>
      </c>
      <c r="FJ57" s="27">
        <v>8</v>
      </c>
      <c r="FK57" s="26" t="s">
        <v>1054</v>
      </c>
      <c r="FL57" s="27">
        <v>8.5399999999999991</v>
      </c>
      <c r="FM57" s="27">
        <v>287.46100000000001</v>
      </c>
      <c r="FN57" s="27">
        <v>288.892</v>
      </c>
      <c r="FO57" s="27">
        <v>27</v>
      </c>
      <c r="FP57" s="26" t="s">
        <v>58</v>
      </c>
      <c r="FQ57" s="26" t="s">
        <v>42</v>
      </c>
      <c r="FR57" s="26" t="s">
        <v>42</v>
      </c>
      <c r="FS57" s="27">
        <v>2.1139999999999999</v>
      </c>
      <c r="FT57" s="27">
        <v>173.096</v>
      </c>
      <c r="FU57" s="27">
        <v>173.845</v>
      </c>
      <c r="FV57" s="27">
        <v>24</v>
      </c>
      <c r="FW57" s="26" t="s">
        <v>1055</v>
      </c>
      <c r="FX57" s="27">
        <v>1.915</v>
      </c>
      <c r="FY57" s="27">
        <v>139.726</v>
      </c>
      <c r="FZ57" s="27">
        <v>140.74</v>
      </c>
      <c r="GA57" s="27">
        <v>18</v>
      </c>
      <c r="GB57" s="26" t="s">
        <v>254</v>
      </c>
      <c r="GC57" s="27">
        <v>4.5679999999999996</v>
      </c>
      <c r="GD57" s="27">
        <v>54.378999999999998</v>
      </c>
      <c r="GE57" s="27">
        <v>55.790999999999997</v>
      </c>
      <c r="GF57" s="27">
        <v>14</v>
      </c>
      <c r="GG57" s="26" t="s">
        <v>254</v>
      </c>
      <c r="GH57" s="27">
        <v>7.282</v>
      </c>
      <c r="GI57" s="27">
        <v>37.040999999999997</v>
      </c>
      <c r="GJ57" s="27">
        <v>37.807000000000002</v>
      </c>
      <c r="GK57" s="27">
        <v>6</v>
      </c>
      <c r="GL57" s="26" t="s">
        <v>1056</v>
      </c>
      <c r="GM57" s="27">
        <v>8.7669999999999995</v>
      </c>
      <c r="GN57" s="27">
        <v>418.96699999999998</v>
      </c>
      <c r="GO57" s="27">
        <v>419.91899999999998</v>
      </c>
      <c r="GP57" s="27">
        <v>69</v>
      </c>
      <c r="GQ57" s="26" t="s">
        <v>1057</v>
      </c>
      <c r="GR57" s="27">
        <v>5.5519999999999996</v>
      </c>
      <c r="GS57" s="27">
        <v>54.055</v>
      </c>
      <c r="GT57" s="27">
        <v>54.686999999999998</v>
      </c>
      <c r="GU57" s="27">
        <v>16</v>
      </c>
      <c r="GV57" s="26" t="s">
        <v>374</v>
      </c>
      <c r="GW57" s="27">
        <v>3.3879999999999999</v>
      </c>
      <c r="GX57" s="27">
        <v>66.902000000000001</v>
      </c>
      <c r="GY57" s="27">
        <v>67.591999999999999</v>
      </c>
      <c r="GZ57" s="27">
        <v>9</v>
      </c>
      <c r="HA57" s="26" t="s">
        <v>226</v>
      </c>
      <c r="HB57" s="27">
        <v>8.7880000000000003</v>
      </c>
      <c r="HC57" s="27">
        <v>61.069000000000003</v>
      </c>
      <c r="HD57" s="27">
        <v>62.395000000000003</v>
      </c>
      <c r="HE57" s="27">
        <v>14</v>
      </c>
      <c r="HF57" s="26" t="s">
        <v>227</v>
      </c>
      <c r="HG57" s="27">
        <v>1.94</v>
      </c>
      <c r="HH57" s="27">
        <v>67.034000000000006</v>
      </c>
      <c r="HI57" s="27">
        <v>67.802000000000007</v>
      </c>
      <c r="HJ57" s="27">
        <v>9</v>
      </c>
      <c r="HK57" s="26" t="s">
        <v>274</v>
      </c>
      <c r="HL57" s="27">
        <v>0.874</v>
      </c>
      <c r="HM57" s="27">
        <v>94.384</v>
      </c>
      <c r="HN57" s="27">
        <v>95.081999999999994</v>
      </c>
      <c r="HO57" s="27">
        <v>14</v>
      </c>
      <c r="HP57" s="26" t="s">
        <v>1058</v>
      </c>
      <c r="HQ57" s="27">
        <v>2.8079999999999998</v>
      </c>
      <c r="HR57" s="27">
        <v>150.429</v>
      </c>
      <c r="HS57" s="27">
        <v>151.578</v>
      </c>
      <c r="HT57" s="27">
        <v>28</v>
      </c>
      <c r="HU57" s="26" t="s">
        <v>1059</v>
      </c>
      <c r="HV57" s="27">
        <v>1.1259999999999999</v>
      </c>
      <c r="HW57" s="27">
        <v>36.088000000000001</v>
      </c>
      <c r="HX57" s="27">
        <v>37.274999999999999</v>
      </c>
      <c r="HY57" s="27">
        <v>8</v>
      </c>
      <c r="HZ57" s="26" t="s">
        <v>334</v>
      </c>
      <c r="IA57" s="27">
        <v>3.4870000000000001</v>
      </c>
      <c r="IB57" s="27">
        <v>91.948999999999998</v>
      </c>
      <c r="IC57" s="27">
        <v>92.572999999999993</v>
      </c>
      <c r="ID57" s="27">
        <v>11</v>
      </c>
      <c r="IE57" s="26" t="s">
        <v>438</v>
      </c>
      <c r="IF57" s="27">
        <v>3.1779999999999999</v>
      </c>
      <c r="IG57" s="27">
        <v>57.359000000000002</v>
      </c>
      <c r="IH57" s="27">
        <v>58.954000000000001</v>
      </c>
      <c r="II57" s="27">
        <v>11</v>
      </c>
      <c r="IJ57" s="26" t="s">
        <v>262</v>
      </c>
      <c r="IK57" s="27">
        <v>3.6589999999999998</v>
      </c>
      <c r="IL57" s="27">
        <v>49.128999999999998</v>
      </c>
      <c r="IM57" s="27">
        <v>49.914999999999999</v>
      </c>
      <c r="IN57" s="27">
        <v>6</v>
      </c>
      <c r="IO57" s="26" t="s">
        <v>42</v>
      </c>
      <c r="IP57" s="27">
        <v>2427</v>
      </c>
      <c r="IQ57" s="26" t="s">
        <v>234</v>
      </c>
    </row>
    <row r="58" spans="1:251">
      <c r="A58" s="4">
        <v>57</v>
      </c>
      <c r="B58" s="6"/>
      <c r="C58" s="7"/>
      <c r="D58" s="6"/>
      <c r="E58" s="6"/>
      <c r="F58" s="6"/>
      <c r="G58" s="6"/>
      <c r="H58" s="6"/>
      <c r="I58" s="6"/>
      <c r="J58" s="6"/>
      <c r="K58" s="6"/>
      <c r="L58" s="6"/>
      <c r="M58" s="6"/>
      <c r="N58" s="6"/>
      <c r="O58" s="6"/>
      <c r="P58" s="6"/>
      <c r="Q58" s="6"/>
      <c r="R58" s="6"/>
      <c r="S58" s="6"/>
      <c r="T58" s="6"/>
      <c r="U58" s="6"/>
      <c r="V58" s="6" t="s">
        <v>138</v>
      </c>
      <c r="W58" s="30" t="s">
        <v>167</v>
      </c>
      <c r="X58" s="6" t="s">
        <v>166</v>
      </c>
      <c r="Y58" s="6" t="s">
        <v>166</v>
      </c>
      <c r="Z58" s="25">
        <v>57</v>
      </c>
      <c r="AA58" s="26" t="s">
        <v>100</v>
      </c>
      <c r="AB58" s="26" t="s">
        <v>706</v>
      </c>
      <c r="AC58" s="26" t="s">
        <v>707</v>
      </c>
      <c r="AD58" s="27">
        <v>3.903</v>
      </c>
      <c r="AE58" s="27">
        <v>146.99</v>
      </c>
      <c r="AF58" s="27">
        <v>162.64699999999999</v>
      </c>
      <c r="AG58" s="27">
        <v>3</v>
      </c>
      <c r="AH58" s="26" t="s">
        <v>708</v>
      </c>
      <c r="AI58" s="27">
        <v>60.829000000000001</v>
      </c>
      <c r="AJ58" s="27">
        <v>182.46</v>
      </c>
      <c r="AK58" s="27">
        <v>230.30699999999999</v>
      </c>
      <c r="AL58" s="27">
        <v>2</v>
      </c>
      <c r="AM58" s="26" t="s">
        <v>311</v>
      </c>
      <c r="AN58" s="27">
        <v>4.3810000000000002</v>
      </c>
      <c r="AO58" s="27">
        <v>228.46100000000001</v>
      </c>
      <c r="AP58" s="27">
        <v>232.214</v>
      </c>
      <c r="AQ58" s="27">
        <v>3</v>
      </c>
      <c r="AR58" s="26" t="s">
        <v>239</v>
      </c>
      <c r="AS58" s="27">
        <v>0.90700000000000003</v>
      </c>
      <c r="AT58" s="27">
        <v>46.64</v>
      </c>
      <c r="AU58" s="27">
        <v>47.981999999999999</v>
      </c>
      <c r="AV58" s="27">
        <v>3</v>
      </c>
      <c r="AW58" s="26" t="s">
        <v>312</v>
      </c>
      <c r="AX58" s="27">
        <v>14.196999999999999</v>
      </c>
      <c r="AY58" s="27">
        <v>89.947999999999993</v>
      </c>
      <c r="AZ58" s="27">
        <v>104.626</v>
      </c>
      <c r="BA58" s="27">
        <v>4</v>
      </c>
      <c r="BB58" s="26" t="s">
        <v>709</v>
      </c>
      <c r="BC58" s="27">
        <v>1.8</v>
      </c>
      <c r="BD58" s="27">
        <v>402.48899999999998</v>
      </c>
      <c r="BE58" s="27">
        <v>422.02199999999999</v>
      </c>
      <c r="BF58" s="27">
        <v>21</v>
      </c>
      <c r="BG58" s="26" t="s">
        <v>58</v>
      </c>
      <c r="BH58" s="26" t="s">
        <v>42</v>
      </c>
      <c r="BI58" s="26" t="s">
        <v>42</v>
      </c>
      <c r="BJ58" s="27">
        <v>69.763000000000005</v>
      </c>
      <c r="BK58" s="27">
        <v>88.090999999999994</v>
      </c>
      <c r="BL58" s="27">
        <v>112.551</v>
      </c>
      <c r="BM58" s="27">
        <v>3</v>
      </c>
      <c r="BN58" s="26" t="s">
        <v>710</v>
      </c>
      <c r="BO58" s="27">
        <v>56.786000000000001</v>
      </c>
      <c r="BP58" s="27">
        <v>334.23399999999998</v>
      </c>
      <c r="BQ58" s="27">
        <v>338.28100000000001</v>
      </c>
      <c r="BR58" s="27">
        <v>7</v>
      </c>
      <c r="BS58" s="26" t="s">
        <v>254</v>
      </c>
      <c r="BT58" s="27">
        <v>47.402000000000001</v>
      </c>
      <c r="BU58" s="27">
        <v>63.908000000000001</v>
      </c>
      <c r="BV58" s="27">
        <v>64.603999999999999</v>
      </c>
      <c r="BW58" s="27">
        <v>4</v>
      </c>
      <c r="BX58" s="26" t="s">
        <v>254</v>
      </c>
      <c r="BY58" s="27">
        <v>8.6850000000000005</v>
      </c>
      <c r="BZ58" s="27">
        <v>8.6850000000000005</v>
      </c>
      <c r="CA58" s="27">
        <v>35.677</v>
      </c>
      <c r="CB58" s="27">
        <v>1</v>
      </c>
      <c r="CC58" s="26" t="s">
        <v>40</v>
      </c>
      <c r="CD58" s="27">
        <v>16.288</v>
      </c>
      <c r="CE58" s="27">
        <v>20.995999999999999</v>
      </c>
      <c r="CF58" s="27">
        <v>21</v>
      </c>
      <c r="CG58" s="27">
        <v>2</v>
      </c>
      <c r="CH58" s="26" t="s">
        <v>256</v>
      </c>
      <c r="CI58" s="27">
        <v>47.280999999999999</v>
      </c>
      <c r="CJ58" s="27">
        <v>47.280999999999999</v>
      </c>
      <c r="CK58" s="27">
        <v>58.274000000000001</v>
      </c>
      <c r="CL58" s="27">
        <v>1</v>
      </c>
      <c r="CM58" s="26" t="s">
        <v>671</v>
      </c>
      <c r="CN58" s="27">
        <v>59.783999999999999</v>
      </c>
      <c r="CO58" s="27">
        <v>59.783999999999999</v>
      </c>
      <c r="CP58" s="27">
        <v>78.887</v>
      </c>
      <c r="CQ58" s="27">
        <v>1</v>
      </c>
      <c r="CR58" s="26" t="s">
        <v>226</v>
      </c>
      <c r="CS58" s="27">
        <v>2.4710000000000001</v>
      </c>
      <c r="CT58" s="27">
        <v>143.30099999999999</v>
      </c>
      <c r="CU58" s="27">
        <v>145.36799999999999</v>
      </c>
      <c r="CV58" s="27">
        <v>4</v>
      </c>
      <c r="CW58" s="26" t="s">
        <v>227</v>
      </c>
      <c r="CX58" s="27">
        <v>80.606999999999999</v>
      </c>
      <c r="CY58" s="27">
        <v>137.923</v>
      </c>
      <c r="CZ58" s="27">
        <v>147.27199999999999</v>
      </c>
      <c r="DA58" s="27">
        <v>2</v>
      </c>
      <c r="DB58" s="26" t="s">
        <v>274</v>
      </c>
      <c r="DC58" s="27">
        <v>8.1270000000000007</v>
      </c>
      <c r="DD58" s="27">
        <v>37.299999999999997</v>
      </c>
      <c r="DE58" s="27">
        <v>39.034999999999997</v>
      </c>
      <c r="DF58" s="27">
        <v>5</v>
      </c>
      <c r="DG58" s="26" t="s">
        <v>40</v>
      </c>
      <c r="DH58" s="27">
        <v>10.234</v>
      </c>
      <c r="DI58" s="27">
        <v>38.43</v>
      </c>
      <c r="DJ58" s="27">
        <v>38.433</v>
      </c>
      <c r="DK58" s="27">
        <v>6</v>
      </c>
      <c r="DL58" s="26" t="s">
        <v>711</v>
      </c>
      <c r="DM58" s="27">
        <v>5.875</v>
      </c>
      <c r="DN58" s="27">
        <v>27.643000000000001</v>
      </c>
      <c r="DO58" s="27">
        <v>59.281999999999996</v>
      </c>
      <c r="DP58" s="27">
        <v>5</v>
      </c>
      <c r="DQ58" s="26" t="s">
        <v>334</v>
      </c>
      <c r="DR58" s="27">
        <v>90.93</v>
      </c>
      <c r="DS58" s="27">
        <v>95.894000000000005</v>
      </c>
      <c r="DT58" s="27">
        <v>97.942999999999998</v>
      </c>
      <c r="DU58" s="27">
        <v>2</v>
      </c>
      <c r="DV58" s="26" t="s">
        <v>438</v>
      </c>
      <c r="DW58" s="27">
        <v>60.497999999999998</v>
      </c>
      <c r="DX58" s="27">
        <v>69.853999999999999</v>
      </c>
      <c r="DY58" s="27">
        <v>71.488</v>
      </c>
      <c r="DZ58" s="27">
        <v>2</v>
      </c>
      <c r="EA58" s="26" t="s">
        <v>320</v>
      </c>
      <c r="EB58" s="27">
        <v>35.21</v>
      </c>
      <c r="EC58" s="27">
        <v>41.503999999999998</v>
      </c>
      <c r="ED58" s="27">
        <v>49.625</v>
      </c>
      <c r="EE58" s="27">
        <v>3</v>
      </c>
      <c r="EF58" s="26" t="s">
        <v>42</v>
      </c>
      <c r="EG58" s="27">
        <v>2789</v>
      </c>
      <c r="EH58" s="26" t="s">
        <v>234</v>
      </c>
      <c r="EI58" s="28">
        <v>57</v>
      </c>
      <c r="EJ58" s="26" t="s">
        <v>100</v>
      </c>
      <c r="EK58" s="26" t="s">
        <v>706</v>
      </c>
      <c r="EL58" s="26" t="s">
        <v>780</v>
      </c>
      <c r="EM58" s="27">
        <v>11.14</v>
      </c>
      <c r="EN58" s="27">
        <v>52.216999999999999</v>
      </c>
      <c r="EO58" s="27">
        <v>57.948999999999998</v>
      </c>
      <c r="EP58" s="27">
        <v>17</v>
      </c>
      <c r="EQ58" s="26" t="s">
        <v>1060</v>
      </c>
      <c r="ER58" s="27">
        <v>13.621</v>
      </c>
      <c r="ES58" s="27">
        <v>211.01400000000001</v>
      </c>
      <c r="ET58" s="27">
        <v>261.50799999999998</v>
      </c>
      <c r="EU58" s="27">
        <v>11</v>
      </c>
      <c r="EV58" s="26" t="s">
        <v>311</v>
      </c>
      <c r="EW58" s="27">
        <v>4.6310000000000002</v>
      </c>
      <c r="EX58" s="27">
        <v>182.79400000000001</v>
      </c>
      <c r="EY58" s="27">
        <v>185.91800000000001</v>
      </c>
      <c r="EZ58" s="27">
        <v>5</v>
      </c>
      <c r="FA58" s="26" t="s">
        <v>239</v>
      </c>
      <c r="FB58" s="27">
        <v>23.06</v>
      </c>
      <c r="FC58" s="27">
        <v>23.06</v>
      </c>
      <c r="FD58" s="27">
        <v>27.652999999999999</v>
      </c>
      <c r="FE58" s="27">
        <v>1</v>
      </c>
      <c r="FF58" s="26" t="s">
        <v>312</v>
      </c>
      <c r="FG58" s="27">
        <v>6.9640000000000004</v>
      </c>
      <c r="FH58" s="27">
        <v>6.9640000000000004</v>
      </c>
      <c r="FI58" s="27">
        <v>31.036000000000001</v>
      </c>
      <c r="FJ58" s="27">
        <v>1</v>
      </c>
      <c r="FK58" s="26" t="s">
        <v>1061</v>
      </c>
      <c r="FL58" s="27">
        <v>11.65</v>
      </c>
      <c r="FM58" s="27">
        <v>480.09699999999998</v>
      </c>
      <c r="FN58" s="27">
        <v>483.35700000000003</v>
      </c>
      <c r="FO58" s="27">
        <v>20</v>
      </c>
      <c r="FP58" s="26" t="s">
        <v>58</v>
      </c>
      <c r="FQ58" s="26" t="s">
        <v>42</v>
      </c>
      <c r="FR58" s="26" t="s">
        <v>42</v>
      </c>
      <c r="FS58" s="27">
        <v>2.4500000000000002</v>
      </c>
      <c r="FT58" s="27">
        <v>53.99</v>
      </c>
      <c r="FU58" s="27">
        <v>58.472999999999999</v>
      </c>
      <c r="FV58" s="27">
        <v>4</v>
      </c>
      <c r="FW58" s="26" t="s">
        <v>1062</v>
      </c>
      <c r="FX58" s="27">
        <v>4.2439999999999998</v>
      </c>
      <c r="FY58" s="27">
        <v>285.60899999999998</v>
      </c>
      <c r="FZ58" s="27">
        <v>289.26900000000001</v>
      </c>
      <c r="GA58" s="27">
        <v>15</v>
      </c>
      <c r="GB58" s="26" t="s">
        <v>254</v>
      </c>
      <c r="GC58" s="27">
        <v>3.0369999999999999</v>
      </c>
      <c r="GD58" s="27">
        <v>18.233000000000001</v>
      </c>
      <c r="GE58" s="27">
        <v>20.010000000000002</v>
      </c>
      <c r="GF58" s="27">
        <v>2</v>
      </c>
      <c r="GG58" s="26" t="s">
        <v>254</v>
      </c>
      <c r="GH58" s="27">
        <v>6.0839999999999996</v>
      </c>
      <c r="GI58" s="27">
        <v>27.108000000000001</v>
      </c>
      <c r="GJ58" s="27">
        <v>34.615000000000002</v>
      </c>
      <c r="GK58" s="27">
        <v>3</v>
      </c>
      <c r="GL58" s="26" t="s">
        <v>40</v>
      </c>
      <c r="GM58" s="27">
        <v>12.555</v>
      </c>
      <c r="GN58" s="27">
        <v>23.684000000000001</v>
      </c>
      <c r="GO58" s="27">
        <v>23.693999999999999</v>
      </c>
      <c r="GP58" s="27">
        <v>6</v>
      </c>
      <c r="GQ58" s="26" t="s">
        <v>1063</v>
      </c>
      <c r="GR58" s="27">
        <v>17.106999999999999</v>
      </c>
      <c r="GS58" s="27">
        <v>28.888999999999999</v>
      </c>
      <c r="GT58" s="27">
        <v>30.28</v>
      </c>
      <c r="GU58" s="27">
        <v>2</v>
      </c>
      <c r="GV58" s="26" t="s">
        <v>671</v>
      </c>
      <c r="GW58" s="27">
        <v>28.594000000000001</v>
      </c>
      <c r="GX58" s="27">
        <v>45.524999999999999</v>
      </c>
      <c r="GY58" s="27">
        <v>47.292999999999999</v>
      </c>
      <c r="GZ58" s="27">
        <v>2</v>
      </c>
      <c r="HA58" s="26" t="s">
        <v>226</v>
      </c>
      <c r="HB58" s="27">
        <v>29.512</v>
      </c>
      <c r="HC58" s="27">
        <v>32.417000000000002</v>
      </c>
      <c r="HD58" s="27">
        <v>33.378999999999998</v>
      </c>
      <c r="HE58" s="27">
        <v>2</v>
      </c>
      <c r="HF58" s="26" t="s">
        <v>227</v>
      </c>
      <c r="HG58" s="27">
        <v>29.603000000000002</v>
      </c>
      <c r="HH58" s="27">
        <v>33.649000000000001</v>
      </c>
      <c r="HI58" s="27">
        <v>35.055999999999997</v>
      </c>
      <c r="HJ58" s="27">
        <v>2</v>
      </c>
      <c r="HK58" s="26" t="s">
        <v>274</v>
      </c>
      <c r="HL58" s="27">
        <v>2.7410000000000001</v>
      </c>
      <c r="HM58" s="27">
        <v>16.3</v>
      </c>
      <c r="HN58" s="27">
        <v>17.244</v>
      </c>
      <c r="HO58" s="27">
        <v>2</v>
      </c>
      <c r="HP58" s="26" t="s">
        <v>40</v>
      </c>
      <c r="HQ58" s="27">
        <v>2.1030000000000002</v>
      </c>
      <c r="HR58" s="27">
        <v>14.785</v>
      </c>
      <c r="HS58" s="27">
        <v>14.788</v>
      </c>
      <c r="HT58" s="27">
        <v>4</v>
      </c>
      <c r="HU58" s="26" t="s">
        <v>1064</v>
      </c>
      <c r="HV58" s="27">
        <v>5.2930000000000001</v>
      </c>
      <c r="HW58" s="27">
        <v>46.965000000000003</v>
      </c>
      <c r="HX58" s="27">
        <v>48.274999999999999</v>
      </c>
      <c r="HY58" s="27">
        <v>4</v>
      </c>
      <c r="HZ58" s="26" t="s">
        <v>334</v>
      </c>
      <c r="IA58" s="27">
        <v>61.692999999999998</v>
      </c>
      <c r="IB58" s="27">
        <v>64.942999999999998</v>
      </c>
      <c r="IC58" s="27">
        <v>65.884</v>
      </c>
      <c r="ID58" s="27">
        <v>2</v>
      </c>
      <c r="IE58" s="26" t="s">
        <v>832</v>
      </c>
      <c r="IF58" s="27">
        <v>68.287999999999997</v>
      </c>
      <c r="IG58" s="27">
        <v>98.56</v>
      </c>
      <c r="IH58" s="27">
        <v>99.661000000000001</v>
      </c>
      <c r="II58" s="27">
        <v>3</v>
      </c>
      <c r="IJ58" s="26" t="s">
        <v>320</v>
      </c>
      <c r="IK58" s="27">
        <v>0.97</v>
      </c>
      <c r="IL58" s="27">
        <v>23.154</v>
      </c>
      <c r="IM58" s="27">
        <v>24.067</v>
      </c>
      <c r="IN58" s="27">
        <v>2</v>
      </c>
      <c r="IO58" s="26" t="s">
        <v>42</v>
      </c>
      <c r="IP58" s="27">
        <v>2083</v>
      </c>
      <c r="IQ58" s="26" t="s">
        <v>234</v>
      </c>
    </row>
    <row r="59" spans="1:251">
      <c r="A59" s="4">
        <v>58</v>
      </c>
      <c r="B59" s="6" t="s">
        <v>39</v>
      </c>
      <c r="C59" s="7">
        <v>44467.086477731478</v>
      </c>
      <c r="D59" s="6" t="s">
        <v>41</v>
      </c>
      <c r="E59" s="6" t="s">
        <v>42</v>
      </c>
      <c r="F59" s="6" t="s">
        <v>42</v>
      </c>
      <c r="G59" s="6" t="s">
        <v>43</v>
      </c>
      <c r="H59" s="6" t="s">
        <v>44</v>
      </c>
      <c r="I59" s="6" t="s">
        <v>45</v>
      </c>
      <c r="J59" s="6" t="s">
        <v>46</v>
      </c>
      <c r="K59" s="6" t="s">
        <v>47</v>
      </c>
      <c r="L59" s="6" t="s">
        <v>40</v>
      </c>
      <c r="M59" s="6" t="s">
        <v>61</v>
      </c>
      <c r="N59" s="6" t="s">
        <v>61</v>
      </c>
      <c r="O59" s="6" t="s">
        <v>42</v>
      </c>
      <c r="P59" s="6" t="s">
        <v>49</v>
      </c>
      <c r="Q59" s="6" t="s">
        <v>50</v>
      </c>
      <c r="R59" s="6" t="s">
        <v>51</v>
      </c>
      <c r="S59" s="6" t="s">
        <v>40</v>
      </c>
      <c r="T59" s="6" t="s">
        <v>52</v>
      </c>
      <c r="U59" s="6" t="s">
        <v>62</v>
      </c>
      <c r="V59" s="6" t="s">
        <v>158</v>
      </c>
      <c r="W59" s="6" t="s">
        <v>166</v>
      </c>
      <c r="X59" s="8" t="s">
        <v>167</v>
      </c>
      <c r="Y59" s="6" t="s">
        <v>166</v>
      </c>
      <c r="Z59" s="25">
        <v>58</v>
      </c>
      <c r="AA59" s="26"/>
      <c r="AB59" s="29" t="s">
        <v>712</v>
      </c>
      <c r="AC59" s="26"/>
      <c r="AD59" s="27"/>
      <c r="AE59" s="27"/>
      <c r="AF59" s="27"/>
      <c r="AG59" s="27"/>
      <c r="AH59" s="26"/>
      <c r="AI59" s="27"/>
      <c r="AJ59" s="27"/>
      <c r="AK59" s="27"/>
      <c r="AL59" s="27"/>
      <c r="AM59" s="26"/>
      <c r="AN59" s="27"/>
      <c r="AO59" s="27"/>
      <c r="AP59" s="27"/>
      <c r="AQ59" s="27"/>
      <c r="AR59" s="26"/>
      <c r="AS59" s="27"/>
      <c r="AT59" s="27"/>
      <c r="AU59" s="27"/>
      <c r="AV59" s="27"/>
      <c r="AW59" s="26"/>
      <c r="AX59" s="27"/>
      <c r="AY59" s="27"/>
      <c r="AZ59" s="27"/>
      <c r="BA59" s="27"/>
      <c r="BB59" s="26"/>
      <c r="BC59" s="27"/>
      <c r="BD59" s="27"/>
      <c r="BE59" s="27"/>
      <c r="BF59" s="27"/>
      <c r="BG59" s="26"/>
      <c r="BH59" s="26"/>
      <c r="BI59" s="26"/>
      <c r="BJ59" s="27"/>
      <c r="BK59" s="27"/>
      <c r="BL59" s="27"/>
      <c r="BM59" s="27"/>
      <c r="BN59" s="26"/>
      <c r="BO59" s="27"/>
      <c r="BP59" s="27"/>
      <c r="BQ59" s="27"/>
      <c r="BR59" s="27"/>
      <c r="BS59" s="26"/>
      <c r="BT59" s="27"/>
      <c r="BU59" s="27"/>
      <c r="BV59" s="27"/>
      <c r="BW59" s="27"/>
      <c r="BX59" s="26"/>
      <c r="BY59" s="27"/>
      <c r="BZ59" s="27"/>
      <c r="CA59" s="27"/>
      <c r="CB59" s="27"/>
      <c r="CC59" s="26"/>
      <c r="CD59" s="27"/>
      <c r="CE59" s="27"/>
      <c r="CF59" s="27"/>
      <c r="CG59" s="27"/>
      <c r="CH59" s="26"/>
      <c r="CI59" s="27"/>
      <c r="CJ59" s="27"/>
      <c r="CK59" s="27"/>
      <c r="CL59" s="27"/>
      <c r="CM59" s="26"/>
      <c r="CN59" s="27"/>
      <c r="CO59" s="27"/>
      <c r="CP59" s="27"/>
      <c r="CQ59" s="27"/>
      <c r="CR59" s="26"/>
      <c r="CS59" s="27"/>
      <c r="CT59" s="27"/>
      <c r="CU59" s="27"/>
      <c r="CV59" s="27"/>
      <c r="CW59" s="26"/>
      <c r="CX59" s="27"/>
      <c r="CY59" s="27"/>
      <c r="CZ59" s="27"/>
      <c r="DA59" s="27"/>
      <c r="DB59" s="26"/>
      <c r="DC59" s="27"/>
      <c r="DD59" s="27"/>
      <c r="DE59" s="27"/>
      <c r="DF59" s="27"/>
      <c r="DG59" s="26"/>
      <c r="DH59" s="27"/>
      <c r="DI59" s="27"/>
      <c r="DJ59" s="27"/>
      <c r="DK59" s="27"/>
      <c r="DL59" s="26"/>
      <c r="DM59" s="27"/>
      <c r="DN59" s="27"/>
      <c r="DO59" s="27"/>
      <c r="DP59" s="27"/>
      <c r="DQ59" s="26"/>
      <c r="DR59" s="27"/>
      <c r="DS59" s="27"/>
      <c r="DT59" s="27"/>
      <c r="DU59" s="27"/>
      <c r="DV59" s="26"/>
      <c r="DW59" s="27"/>
      <c r="DX59" s="27"/>
      <c r="DY59" s="27"/>
      <c r="DZ59" s="27"/>
      <c r="EA59" s="26"/>
      <c r="EB59" s="27"/>
      <c r="EC59" s="27"/>
      <c r="ED59" s="27"/>
      <c r="EE59" s="27"/>
      <c r="EF59" s="26"/>
      <c r="EG59" s="27"/>
      <c r="EH59" s="26"/>
      <c r="EI59" s="28">
        <v>58</v>
      </c>
      <c r="EJ59" s="24" t="s">
        <v>53</v>
      </c>
      <c r="EK59" s="24" t="s">
        <v>712</v>
      </c>
      <c r="EL59" s="24" t="s">
        <v>350</v>
      </c>
      <c r="EM59" s="16">
        <v>3.81</v>
      </c>
      <c r="EN59" s="16">
        <v>107.566</v>
      </c>
      <c r="EO59" s="16">
        <v>109.777</v>
      </c>
      <c r="EP59" s="16">
        <v>19</v>
      </c>
      <c r="EQ59" s="24" t="s">
        <v>1065</v>
      </c>
      <c r="ER59" s="16">
        <v>20.872</v>
      </c>
      <c r="ES59" s="16">
        <v>147.126</v>
      </c>
      <c r="ET59" s="16">
        <v>180.12799999999999</v>
      </c>
      <c r="EU59" s="16">
        <v>28</v>
      </c>
      <c r="EV59" s="24" t="s">
        <v>311</v>
      </c>
      <c r="EW59" s="16">
        <v>17.146999999999998</v>
      </c>
      <c r="EX59" s="16">
        <v>192.30500000000001</v>
      </c>
      <c r="EY59" s="16">
        <v>197.256</v>
      </c>
      <c r="EZ59" s="16">
        <v>45</v>
      </c>
      <c r="FA59" s="24" t="s">
        <v>250</v>
      </c>
      <c r="FB59" s="16">
        <v>17.254000000000001</v>
      </c>
      <c r="FC59" s="16">
        <v>166.81700000000001</v>
      </c>
      <c r="FD59" s="16">
        <v>169.92</v>
      </c>
      <c r="FE59" s="16">
        <v>16</v>
      </c>
      <c r="FF59" s="24" t="s">
        <v>609</v>
      </c>
      <c r="FG59" s="16">
        <v>15.875999999999999</v>
      </c>
      <c r="FH59" s="16">
        <v>75.778999999999996</v>
      </c>
      <c r="FI59" s="16">
        <v>77.611000000000004</v>
      </c>
      <c r="FJ59" s="16">
        <v>4</v>
      </c>
      <c r="FK59" s="24" t="s">
        <v>1066</v>
      </c>
      <c r="FL59" s="16">
        <v>27.050999999999998</v>
      </c>
      <c r="FM59" s="16">
        <v>281.23200000000003</v>
      </c>
      <c r="FN59" s="16">
        <v>284.81200000000001</v>
      </c>
      <c r="FO59" s="16">
        <v>3</v>
      </c>
      <c r="FP59" s="24" t="s">
        <v>42</v>
      </c>
      <c r="FQ59" s="24" t="s">
        <v>42</v>
      </c>
      <c r="FR59" s="24" t="s">
        <v>40</v>
      </c>
      <c r="FS59" s="16">
        <v>29.809000000000001</v>
      </c>
      <c r="FT59" s="16">
        <v>132.28700000000001</v>
      </c>
      <c r="FU59" s="16">
        <v>180.018</v>
      </c>
      <c r="FV59" s="16">
        <v>4</v>
      </c>
      <c r="FW59" s="24" t="s">
        <v>1067</v>
      </c>
      <c r="FX59" s="16">
        <v>6.7619999999999996</v>
      </c>
      <c r="FY59" s="16">
        <v>139.233</v>
      </c>
      <c r="FZ59" s="16">
        <v>180.02600000000001</v>
      </c>
      <c r="GA59" s="16">
        <v>4</v>
      </c>
      <c r="GB59" s="24" t="s">
        <v>530</v>
      </c>
      <c r="GC59" s="16">
        <v>37.433999999999997</v>
      </c>
      <c r="GD59" s="16">
        <v>110.958</v>
      </c>
      <c r="GE59" s="16">
        <v>111.879</v>
      </c>
      <c r="GF59" s="16">
        <v>10</v>
      </c>
      <c r="GG59" s="24" t="s">
        <v>1068</v>
      </c>
      <c r="GH59" s="16">
        <v>7.8789999999999996</v>
      </c>
      <c r="GI59" s="16">
        <v>124.60299999999999</v>
      </c>
      <c r="GJ59" s="16">
        <v>126.128</v>
      </c>
      <c r="GK59" s="16">
        <v>21</v>
      </c>
      <c r="GL59" s="24" t="s">
        <v>1069</v>
      </c>
      <c r="GM59" s="16">
        <v>15.404</v>
      </c>
      <c r="GN59" s="16">
        <v>862.78499999999997</v>
      </c>
      <c r="GO59" s="16">
        <v>863.57500000000005</v>
      </c>
      <c r="GP59" s="16">
        <v>204</v>
      </c>
      <c r="GQ59" s="24" t="s">
        <v>224</v>
      </c>
      <c r="GR59" s="16">
        <v>13.022</v>
      </c>
      <c r="GS59" s="16">
        <v>163.911</v>
      </c>
      <c r="GT59" s="16">
        <v>164.66499999999999</v>
      </c>
      <c r="GU59" s="16">
        <v>16</v>
      </c>
      <c r="GV59" s="24" t="s">
        <v>1070</v>
      </c>
      <c r="GW59" s="16">
        <v>4.2930000000000001</v>
      </c>
      <c r="GX59" s="16">
        <v>77.873000000000005</v>
      </c>
      <c r="GY59" s="16">
        <v>78.495000000000005</v>
      </c>
      <c r="GZ59" s="16">
        <v>9</v>
      </c>
      <c r="HA59" s="24" t="s">
        <v>226</v>
      </c>
      <c r="HB59" s="16">
        <v>8.3829999999999991</v>
      </c>
      <c r="HC59" s="16">
        <v>124.38200000000001</v>
      </c>
      <c r="HD59" s="16">
        <v>124.96599999999999</v>
      </c>
      <c r="HE59" s="16">
        <v>12</v>
      </c>
      <c r="HF59" s="24" t="s">
        <v>292</v>
      </c>
      <c r="HG59" s="16">
        <v>14.601000000000001</v>
      </c>
      <c r="HH59" s="16">
        <v>85.457999999999998</v>
      </c>
      <c r="HI59" s="16">
        <v>87.212000000000003</v>
      </c>
      <c r="HJ59" s="16">
        <v>11</v>
      </c>
      <c r="HK59" s="24" t="s">
        <v>1071</v>
      </c>
      <c r="HL59" s="16">
        <v>12.771000000000001</v>
      </c>
      <c r="HM59" s="16">
        <v>45.741</v>
      </c>
      <c r="HN59" s="16">
        <v>46.531999999999996</v>
      </c>
      <c r="HO59" s="16">
        <v>6</v>
      </c>
      <c r="HP59" s="24" t="s">
        <v>40</v>
      </c>
      <c r="HQ59" s="16">
        <v>37.29</v>
      </c>
      <c r="HR59" s="16">
        <v>55.874000000000002</v>
      </c>
      <c r="HS59" s="16">
        <v>55.878</v>
      </c>
      <c r="HT59" s="16">
        <v>3</v>
      </c>
      <c r="HU59" s="24" t="s">
        <v>40</v>
      </c>
      <c r="HV59" s="16">
        <v>21.247</v>
      </c>
      <c r="HW59" s="16">
        <v>29.327000000000002</v>
      </c>
      <c r="HX59" s="16">
        <v>29.331</v>
      </c>
      <c r="HY59" s="16">
        <v>5</v>
      </c>
      <c r="HZ59" s="24" t="s">
        <v>334</v>
      </c>
      <c r="IA59" s="16">
        <v>48.633000000000003</v>
      </c>
      <c r="IB59" s="16">
        <v>60.113999999999997</v>
      </c>
      <c r="IC59" s="16">
        <v>61.387999999999998</v>
      </c>
      <c r="ID59" s="16">
        <v>4</v>
      </c>
      <c r="IE59" s="24" t="s">
        <v>421</v>
      </c>
      <c r="IF59" s="16">
        <v>44.140999999999998</v>
      </c>
      <c r="IG59" s="16">
        <v>123.563</v>
      </c>
      <c r="IH59" s="16">
        <v>124.38200000000001</v>
      </c>
      <c r="II59" s="16">
        <v>4</v>
      </c>
      <c r="IJ59" s="24" t="s">
        <v>40</v>
      </c>
      <c r="IK59" s="24" t="s">
        <v>40</v>
      </c>
      <c r="IL59" s="24" t="s">
        <v>40</v>
      </c>
      <c r="IM59" s="24" t="s">
        <v>40</v>
      </c>
      <c r="IN59" s="24" t="s">
        <v>40</v>
      </c>
      <c r="IO59" s="24" t="s">
        <v>40</v>
      </c>
      <c r="IP59" s="16">
        <v>3506</v>
      </c>
      <c r="IQ59" s="24" t="s">
        <v>234</v>
      </c>
    </row>
    <row r="60" spans="1:251">
      <c r="A60" s="4">
        <v>59</v>
      </c>
      <c r="B60" s="6" t="s">
        <v>39</v>
      </c>
      <c r="C60" s="7">
        <v>44469.807958622689</v>
      </c>
      <c r="D60" s="6" t="s">
        <v>41</v>
      </c>
      <c r="E60" s="6" t="s">
        <v>42</v>
      </c>
      <c r="F60" s="6" t="s">
        <v>42</v>
      </c>
      <c r="G60" s="6" t="s">
        <v>68</v>
      </c>
      <c r="H60" s="6" t="s">
        <v>86</v>
      </c>
      <c r="I60" s="6" t="s">
        <v>45</v>
      </c>
      <c r="J60" s="6" t="s">
        <v>84</v>
      </c>
      <c r="K60" s="6" t="s">
        <v>91</v>
      </c>
      <c r="L60" s="6" t="s">
        <v>40</v>
      </c>
      <c r="M60" s="6" t="s">
        <v>77</v>
      </c>
      <c r="N60" s="6" t="s">
        <v>88</v>
      </c>
      <c r="O60" s="6" t="s">
        <v>58</v>
      </c>
      <c r="P60" s="6" t="s">
        <v>59</v>
      </c>
      <c r="Q60" s="6" t="s">
        <v>40</v>
      </c>
      <c r="R60" s="6" t="s">
        <v>59</v>
      </c>
      <c r="S60" s="6" t="s">
        <v>40</v>
      </c>
      <c r="T60" s="6" t="s">
        <v>60</v>
      </c>
      <c r="U60" s="6" t="s">
        <v>90</v>
      </c>
      <c r="V60" s="6" t="s">
        <v>164</v>
      </c>
      <c r="W60" s="6" t="s">
        <v>166</v>
      </c>
      <c r="X60" s="6" t="s">
        <v>166</v>
      </c>
      <c r="Y60" s="6" t="s">
        <v>166</v>
      </c>
      <c r="Z60" s="25">
        <v>59</v>
      </c>
      <c r="AA60" s="26" t="s">
        <v>90</v>
      </c>
      <c r="AB60" s="32" t="s">
        <v>713</v>
      </c>
      <c r="AC60" s="26" t="s">
        <v>714</v>
      </c>
      <c r="AD60" s="27">
        <v>34.424999999999997</v>
      </c>
      <c r="AE60" s="27">
        <v>88.367999999999995</v>
      </c>
      <c r="AF60" s="27">
        <v>103.04600000000001</v>
      </c>
      <c r="AG60" s="27">
        <v>3</v>
      </c>
      <c r="AH60" s="26" t="s">
        <v>715</v>
      </c>
      <c r="AI60" s="27">
        <v>85.846000000000004</v>
      </c>
      <c r="AJ60" s="27">
        <v>363.52600000000001</v>
      </c>
      <c r="AK60" s="27">
        <v>405.11799999999999</v>
      </c>
      <c r="AL60" s="27">
        <v>12</v>
      </c>
      <c r="AM60" s="26" t="s">
        <v>311</v>
      </c>
      <c r="AN60" s="27">
        <v>97.694000000000003</v>
      </c>
      <c r="AO60" s="27">
        <v>131.83600000000001</v>
      </c>
      <c r="AP60" s="27">
        <v>133.40100000000001</v>
      </c>
      <c r="AQ60" s="27">
        <v>11</v>
      </c>
      <c r="AR60" s="26" t="s">
        <v>217</v>
      </c>
      <c r="AS60" s="27">
        <v>98.596999999999994</v>
      </c>
      <c r="AT60" s="27">
        <v>108.608</v>
      </c>
      <c r="AU60" s="27">
        <v>109.505</v>
      </c>
      <c r="AV60" s="27">
        <v>3</v>
      </c>
      <c r="AW60" s="26" t="s">
        <v>716</v>
      </c>
      <c r="AX60" s="27">
        <v>40.317999999999998</v>
      </c>
      <c r="AY60" s="27">
        <v>137.90799999999999</v>
      </c>
      <c r="AZ60" s="27">
        <v>138.751</v>
      </c>
      <c r="BA60" s="27">
        <v>3</v>
      </c>
      <c r="BB60" s="26" t="s">
        <v>42</v>
      </c>
      <c r="BC60" s="27">
        <v>106.054</v>
      </c>
      <c r="BD60" s="27">
        <v>291.52600000000001</v>
      </c>
      <c r="BE60" s="27">
        <v>293.46600000000001</v>
      </c>
      <c r="BF60" s="27">
        <v>4</v>
      </c>
      <c r="BG60" s="26" t="s">
        <v>58</v>
      </c>
      <c r="BH60" s="26" t="s">
        <v>58</v>
      </c>
      <c r="BI60" s="26" t="s">
        <v>42</v>
      </c>
      <c r="BJ60" s="27">
        <v>58.828000000000003</v>
      </c>
      <c r="BK60" s="27">
        <v>95.441999999999993</v>
      </c>
      <c r="BL60" s="27">
        <v>99.786000000000001</v>
      </c>
      <c r="BM60" s="27">
        <v>5</v>
      </c>
      <c r="BN60" s="26" t="s">
        <v>717</v>
      </c>
      <c r="BO60" s="27">
        <v>38.265999999999998</v>
      </c>
      <c r="BP60" s="27">
        <v>322.61500000000001</v>
      </c>
      <c r="BQ60" s="27">
        <v>324.50099999999998</v>
      </c>
      <c r="BR60" s="27">
        <v>6</v>
      </c>
      <c r="BS60" s="26" t="s">
        <v>221</v>
      </c>
      <c r="BT60" s="27">
        <v>116.029</v>
      </c>
      <c r="BU60" s="27">
        <v>138.85599999999999</v>
      </c>
      <c r="BV60" s="27">
        <v>139.94499999999999</v>
      </c>
      <c r="BW60" s="27">
        <v>5</v>
      </c>
      <c r="BX60" s="26" t="s">
        <v>718</v>
      </c>
      <c r="BY60" s="27">
        <v>65.350999999999999</v>
      </c>
      <c r="BZ60" s="27">
        <v>117.254</v>
      </c>
      <c r="CA60" s="27">
        <v>118.962</v>
      </c>
      <c r="CB60" s="27">
        <v>7</v>
      </c>
      <c r="CC60" s="26" t="s">
        <v>719</v>
      </c>
      <c r="CD60" s="27">
        <v>67.122</v>
      </c>
      <c r="CE60" s="27">
        <v>82.754000000000005</v>
      </c>
      <c r="CF60" s="27">
        <v>83.674000000000007</v>
      </c>
      <c r="CG60" s="27">
        <v>4</v>
      </c>
      <c r="CH60" s="26" t="s">
        <v>720</v>
      </c>
      <c r="CI60" s="27">
        <v>21.893999999999998</v>
      </c>
      <c r="CJ60" s="27">
        <v>88.78</v>
      </c>
      <c r="CK60" s="27">
        <v>90.831999999999994</v>
      </c>
      <c r="CL60" s="27">
        <v>3</v>
      </c>
      <c r="CM60" s="26" t="s">
        <v>257</v>
      </c>
      <c r="CN60" s="27">
        <v>18.998000000000001</v>
      </c>
      <c r="CO60" s="27">
        <v>46.988999999999997</v>
      </c>
      <c r="CP60" s="27">
        <v>48.387999999999998</v>
      </c>
      <c r="CQ60" s="27">
        <v>4</v>
      </c>
      <c r="CR60" s="26" t="s">
        <v>226</v>
      </c>
      <c r="CS60" s="27">
        <v>57.582000000000001</v>
      </c>
      <c r="CT60" s="27">
        <v>67.418000000000006</v>
      </c>
      <c r="CU60" s="27">
        <v>68.319000000000003</v>
      </c>
      <c r="CV60" s="27">
        <v>3</v>
      </c>
      <c r="CW60" s="26" t="s">
        <v>292</v>
      </c>
      <c r="CX60" s="27">
        <v>69.825999999999993</v>
      </c>
      <c r="CY60" s="27">
        <v>81.569999999999993</v>
      </c>
      <c r="CZ60" s="27">
        <v>82.799000000000007</v>
      </c>
      <c r="DA60" s="27">
        <v>5</v>
      </c>
      <c r="DB60" s="26" t="s">
        <v>721</v>
      </c>
      <c r="DC60" s="27">
        <v>35.375999999999998</v>
      </c>
      <c r="DD60" s="27">
        <v>86.337999999999994</v>
      </c>
      <c r="DE60" s="27">
        <v>88.531999999999996</v>
      </c>
      <c r="DF60" s="27">
        <v>5</v>
      </c>
      <c r="DG60" s="26" t="s">
        <v>58</v>
      </c>
      <c r="DH60" s="27">
        <v>23.108000000000001</v>
      </c>
      <c r="DI60" s="27">
        <v>93.143000000000001</v>
      </c>
      <c r="DJ60" s="27">
        <v>94.981999999999999</v>
      </c>
      <c r="DK60" s="27">
        <v>4</v>
      </c>
      <c r="DL60" s="26" t="s">
        <v>722</v>
      </c>
      <c r="DM60" s="27">
        <v>50.423000000000002</v>
      </c>
      <c r="DN60" s="27">
        <v>84.56</v>
      </c>
      <c r="DO60" s="27">
        <v>86.212000000000003</v>
      </c>
      <c r="DP60" s="27">
        <v>5</v>
      </c>
      <c r="DQ60" s="26" t="s">
        <v>277</v>
      </c>
      <c r="DR60" s="27">
        <v>150.923</v>
      </c>
      <c r="DS60" s="27">
        <v>172.886</v>
      </c>
      <c r="DT60" s="27">
        <v>177.02099999999999</v>
      </c>
      <c r="DU60" s="27">
        <v>8</v>
      </c>
      <c r="DV60" s="26" t="s">
        <v>421</v>
      </c>
      <c r="DW60" s="27">
        <v>55.908999999999999</v>
      </c>
      <c r="DX60" s="27">
        <v>77.483999999999995</v>
      </c>
      <c r="DY60" s="27">
        <v>80.263999999999996</v>
      </c>
      <c r="DZ60" s="27">
        <v>3</v>
      </c>
      <c r="EA60" s="26" t="s">
        <v>723</v>
      </c>
      <c r="EB60" s="27">
        <v>37.978999999999999</v>
      </c>
      <c r="EC60" s="27">
        <v>61.024000000000001</v>
      </c>
      <c r="ED60" s="27">
        <v>62.762</v>
      </c>
      <c r="EE60" s="27">
        <v>4</v>
      </c>
      <c r="EF60" s="26" t="s">
        <v>42</v>
      </c>
      <c r="EG60" s="27">
        <v>3086</v>
      </c>
      <c r="EH60" s="26" t="s">
        <v>234</v>
      </c>
      <c r="EI60" s="28">
        <v>59</v>
      </c>
      <c r="EJ60" s="26" t="s">
        <v>90</v>
      </c>
      <c r="EK60" s="26" t="s">
        <v>713</v>
      </c>
      <c r="EL60" s="26" t="s">
        <v>1072</v>
      </c>
      <c r="EM60" s="27">
        <v>3.2050000000000001</v>
      </c>
      <c r="EN60" s="27">
        <v>79.84</v>
      </c>
      <c r="EO60" s="27">
        <v>89.103999999999999</v>
      </c>
      <c r="EP60" s="27">
        <v>8</v>
      </c>
      <c r="EQ60" s="26" t="s">
        <v>1073</v>
      </c>
      <c r="ER60" s="27">
        <v>8.0820000000000007</v>
      </c>
      <c r="ES60" s="27">
        <v>170.18600000000001</v>
      </c>
      <c r="ET60" s="27">
        <v>179.33799999999999</v>
      </c>
      <c r="EU60" s="27">
        <v>10</v>
      </c>
      <c r="EV60" s="26" t="s">
        <v>216</v>
      </c>
      <c r="EW60" s="27">
        <v>20.963999999999999</v>
      </c>
      <c r="EX60" s="27">
        <v>71.709000000000003</v>
      </c>
      <c r="EY60" s="27">
        <v>73.796000000000006</v>
      </c>
      <c r="EZ60" s="27">
        <v>8</v>
      </c>
      <c r="FA60" s="26" t="s">
        <v>239</v>
      </c>
      <c r="FB60" s="27">
        <v>45.609000000000002</v>
      </c>
      <c r="FC60" s="27">
        <v>60.618000000000002</v>
      </c>
      <c r="FD60" s="27">
        <v>62.24</v>
      </c>
      <c r="FE60" s="27">
        <v>3</v>
      </c>
      <c r="FF60" s="26" t="s">
        <v>563</v>
      </c>
      <c r="FG60" s="27">
        <v>28.957000000000001</v>
      </c>
      <c r="FH60" s="27">
        <v>78.501999999999995</v>
      </c>
      <c r="FI60" s="27">
        <v>80.808000000000007</v>
      </c>
      <c r="FJ60" s="27">
        <v>2</v>
      </c>
      <c r="FK60" s="26" t="s">
        <v>1074</v>
      </c>
      <c r="FL60" s="27">
        <v>48.079000000000001</v>
      </c>
      <c r="FM60" s="27">
        <v>107.00700000000001</v>
      </c>
      <c r="FN60" s="27">
        <v>116.816</v>
      </c>
      <c r="FO60" s="27">
        <v>3</v>
      </c>
      <c r="FP60" s="26" t="s">
        <v>58</v>
      </c>
      <c r="FQ60" s="26" t="s">
        <v>58</v>
      </c>
      <c r="FR60" s="26" t="s">
        <v>42</v>
      </c>
      <c r="FS60" s="27">
        <v>57.49</v>
      </c>
      <c r="FT60" s="27">
        <v>76.198999999999998</v>
      </c>
      <c r="FU60" s="27">
        <v>78.504999999999995</v>
      </c>
      <c r="FV60" s="27">
        <v>4</v>
      </c>
      <c r="FW60" s="26" t="s">
        <v>1075</v>
      </c>
      <c r="FX60" s="27">
        <v>16.422999999999998</v>
      </c>
      <c r="FY60" s="27">
        <v>139.59399999999999</v>
      </c>
      <c r="FZ60" s="27">
        <v>141.27699999999999</v>
      </c>
      <c r="GA60" s="27">
        <v>5</v>
      </c>
      <c r="GB60" s="26" t="s">
        <v>221</v>
      </c>
      <c r="GC60" s="27">
        <v>55.610999999999997</v>
      </c>
      <c r="GD60" s="27">
        <v>82.804000000000002</v>
      </c>
      <c r="GE60" s="27">
        <v>84.567999999999998</v>
      </c>
      <c r="GF60" s="27">
        <v>6</v>
      </c>
      <c r="GG60" s="26" t="s">
        <v>1076</v>
      </c>
      <c r="GH60" s="27">
        <v>37.149000000000001</v>
      </c>
      <c r="GI60" s="27">
        <v>109.93300000000001</v>
      </c>
      <c r="GJ60" s="27">
        <v>111.675</v>
      </c>
      <c r="GK60" s="27">
        <v>5</v>
      </c>
      <c r="GL60" s="26" t="s">
        <v>719</v>
      </c>
      <c r="GM60" s="27">
        <v>53.326999999999998</v>
      </c>
      <c r="GN60" s="27">
        <v>115.23399999999999</v>
      </c>
      <c r="GO60" s="27">
        <v>116.73099999999999</v>
      </c>
      <c r="GP60" s="27">
        <v>5</v>
      </c>
      <c r="GQ60" s="26" t="s">
        <v>224</v>
      </c>
      <c r="GR60" s="27">
        <v>41.741999999999997</v>
      </c>
      <c r="GS60" s="27">
        <v>72.564999999999998</v>
      </c>
      <c r="GT60" s="27">
        <v>74.480999999999995</v>
      </c>
      <c r="GU60" s="27">
        <v>6</v>
      </c>
      <c r="GV60" s="26" t="s">
        <v>671</v>
      </c>
      <c r="GW60" s="27">
        <v>40.073999999999998</v>
      </c>
      <c r="GX60" s="27">
        <v>130.37200000000001</v>
      </c>
      <c r="GY60" s="27">
        <v>131.76900000000001</v>
      </c>
      <c r="GZ60" s="27">
        <v>5</v>
      </c>
      <c r="HA60" s="26" t="s">
        <v>344</v>
      </c>
      <c r="HB60" s="27">
        <v>47.255000000000003</v>
      </c>
      <c r="HC60" s="27">
        <v>79.426000000000002</v>
      </c>
      <c r="HD60" s="27">
        <v>80.988</v>
      </c>
      <c r="HE60" s="27">
        <v>8</v>
      </c>
      <c r="HF60" s="26" t="s">
        <v>227</v>
      </c>
      <c r="HG60" s="27">
        <v>57.994</v>
      </c>
      <c r="HH60" s="27">
        <v>129.23500000000001</v>
      </c>
      <c r="HI60" s="27">
        <v>131.08500000000001</v>
      </c>
      <c r="HJ60" s="27">
        <v>7</v>
      </c>
      <c r="HK60" s="26" t="s">
        <v>1077</v>
      </c>
      <c r="HL60" s="27">
        <v>28.678999999999998</v>
      </c>
      <c r="HM60" s="27">
        <v>72.423000000000002</v>
      </c>
      <c r="HN60" s="27">
        <v>75.245000000000005</v>
      </c>
      <c r="HO60" s="27">
        <v>7</v>
      </c>
      <c r="HP60" s="26" t="s">
        <v>719</v>
      </c>
      <c r="HQ60" s="27">
        <v>22.805</v>
      </c>
      <c r="HR60" s="27">
        <v>49.88</v>
      </c>
      <c r="HS60" s="27">
        <v>52.082999999999998</v>
      </c>
      <c r="HT60" s="27">
        <v>5</v>
      </c>
      <c r="HU60" s="26" t="s">
        <v>1078</v>
      </c>
      <c r="HV60" s="27">
        <v>53.103000000000002</v>
      </c>
      <c r="HW60" s="27">
        <v>163.71899999999999</v>
      </c>
      <c r="HX60" s="27">
        <v>165.24299999999999</v>
      </c>
      <c r="HY60" s="27">
        <v>5</v>
      </c>
      <c r="HZ60" s="26" t="s">
        <v>231</v>
      </c>
      <c r="IA60" s="27">
        <v>59.238</v>
      </c>
      <c r="IB60" s="27">
        <v>137.232</v>
      </c>
      <c r="IC60" s="27">
        <v>138.84899999999999</v>
      </c>
      <c r="ID60" s="27">
        <v>6</v>
      </c>
      <c r="IE60" s="26" t="s">
        <v>224</v>
      </c>
      <c r="IF60" s="27">
        <v>54.911999999999999</v>
      </c>
      <c r="IG60" s="27">
        <v>133.77799999999999</v>
      </c>
      <c r="IH60" s="27">
        <v>135.42400000000001</v>
      </c>
      <c r="II60" s="27">
        <v>6</v>
      </c>
      <c r="IJ60" s="26" t="s">
        <v>1079</v>
      </c>
      <c r="IK60" s="27">
        <v>39.292000000000002</v>
      </c>
      <c r="IL60" s="27">
        <v>68.716999999999999</v>
      </c>
      <c r="IM60" s="27">
        <v>70.25</v>
      </c>
      <c r="IN60" s="27">
        <v>5</v>
      </c>
      <c r="IO60" s="26" t="s">
        <v>42</v>
      </c>
      <c r="IP60" s="27">
        <v>2474</v>
      </c>
      <c r="IQ60" s="26" t="s">
        <v>234</v>
      </c>
    </row>
    <row r="61" spans="1:251">
      <c r="A61" s="4">
        <v>60</v>
      </c>
      <c r="B61" s="6" t="s">
        <v>39</v>
      </c>
      <c r="C61" s="7">
        <v>44469.112358587961</v>
      </c>
      <c r="D61" s="6" t="s">
        <v>41</v>
      </c>
      <c r="E61" s="6" t="s">
        <v>42</v>
      </c>
      <c r="F61" s="6" t="s">
        <v>58</v>
      </c>
      <c r="G61" s="6" t="s">
        <v>73</v>
      </c>
      <c r="H61" s="6" t="s">
        <v>63</v>
      </c>
      <c r="I61" s="6" t="s">
        <v>64</v>
      </c>
      <c r="J61" s="6" t="s">
        <v>74</v>
      </c>
      <c r="K61" s="6" t="s">
        <v>75</v>
      </c>
      <c r="L61" s="6" t="s">
        <v>76</v>
      </c>
      <c r="M61" s="6" t="s">
        <v>77</v>
      </c>
      <c r="N61" s="6" t="s">
        <v>57</v>
      </c>
      <c r="O61" s="6" t="s">
        <v>42</v>
      </c>
      <c r="P61" s="6" t="s">
        <v>78</v>
      </c>
      <c r="Q61" s="6" t="s">
        <v>40</v>
      </c>
      <c r="R61" s="6" t="s">
        <v>79</v>
      </c>
      <c r="S61" s="6" t="s">
        <v>40</v>
      </c>
      <c r="T61" s="6" t="s">
        <v>52</v>
      </c>
      <c r="U61" s="6" t="s">
        <v>62</v>
      </c>
      <c r="V61" s="6" t="s">
        <v>161</v>
      </c>
      <c r="W61" s="6" t="s">
        <v>166</v>
      </c>
      <c r="X61" s="6" t="s">
        <v>166</v>
      </c>
      <c r="Y61" s="6" t="s">
        <v>166</v>
      </c>
      <c r="Z61" s="25">
        <v>60</v>
      </c>
      <c r="AA61" s="26" t="s">
        <v>62</v>
      </c>
      <c r="AB61" s="26" t="s">
        <v>724</v>
      </c>
      <c r="AC61" s="26" t="s">
        <v>725</v>
      </c>
      <c r="AD61" s="27">
        <v>48.765000000000001</v>
      </c>
      <c r="AE61" s="27">
        <v>50.902000000000001</v>
      </c>
      <c r="AF61" s="27">
        <v>75.516999999999996</v>
      </c>
      <c r="AG61" s="27">
        <v>2</v>
      </c>
      <c r="AH61" s="26" t="s">
        <v>726</v>
      </c>
      <c r="AI61" s="27">
        <v>74.052000000000007</v>
      </c>
      <c r="AJ61" s="27">
        <v>385.96699999999998</v>
      </c>
      <c r="AK61" s="27">
        <v>389.46800000000002</v>
      </c>
      <c r="AL61" s="27">
        <v>5</v>
      </c>
      <c r="AM61" s="26" t="s">
        <v>380</v>
      </c>
      <c r="AN61" s="27">
        <v>3.3849999999999998</v>
      </c>
      <c r="AO61" s="27">
        <v>144.78899999999999</v>
      </c>
      <c r="AP61" s="27">
        <v>147.548</v>
      </c>
      <c r="AQ61" s="27">
        <v>4</v>
      </c>
      <c r="AR61" s="26" t="s">
        <v>217</v>
      </c>
      <c r="AS61" s="27">
        <v>101.11</v>
      </c>
      <c r="AT61" s="27">
        <v>101.11</v>
      </c>
      <c r="AU61" s="27">
        <v>120.19799999999999</v>
      </c>
      <c r="AV61" s="27">
        <v>1</v>
      </c>
      <c r="AW61" s="26" t="s">
        <v>727</v>
      </c>
      <c r="AX61" s="27">
        <v>14.071999999999999</v>
      </c>
      <c r="AY61" s="27">
        <v>62.503999999999998</v>
      </c>
      <c r="AZ61" s="27">
        <v>91.269000000000005</v>
      </c>
      <c r="BA61" s="27">
        <v>4</v>
      </c>
      <c r="BB61" s="26" t="s">
        <v>40</v>
      </c>
      <c r="BC61" s="27">
        <v>37.692</v>
      </c>
      <c r="BD61" s="27">
        <v>89.85</v>
      </c>
      <c r="BE61" s="27">
        <v>89.86</v>
      </c>
      <c r="BF61" s="27">
        <v>3</v>
      </c>
      <c r="BG61" s="26" t="s">
        <v>58</v>
      </c>
      <c r="BH61" s="26" t="s">
        <v>42</v>
      </c>
      <c r="BI61" s="26" t="s">
        <v>42</v>
      </c>
      <c r="BJ61" s="27">
        <v>111.958</v>
      </c>
      <c r="BK61" s="27">
        <v>131.21700000000001</v>
      </c>
      <c r="BL61" s="27">
        <v>136.11000000000001</v>
      </c>
      <c r="BM61" s="27">
        <v>3</v>
      </c>
      <c r="BN61" s="26" t="s">
        <v>40</v>
      </c>
      <c r="BO61" s="27">
        <v>26.568000000000001</v>
      </c>
      <c r="BP61" s="27">
        <v>27.43</v>
      </c>
      <c r="BQ61" s="27">
        <v>27.434999999999999</v>
      </c>
      <c r="BR61" s="27">
        <v>2</v>
      </c>
      <c r="BS61" s="26" t="s">
        <v>221</v>
      </c>
      <c r="BT61" s="27">
        <v>58.555</v>
      </c>
      <c r="BU61" s="27">
        <v>58.737000000000002</v>
      </c>
      <c r="BV61" s="27">
        <v>61.536000000000001</v>
      </c>
      <c r="BW61" s="27">
        <v>2</v>
      </c>
      <c r="BX61" s="26" t="s">
        <v>728</v>
      </c>
      <c r="BY61" s="27">
        <v>8.202</v>
      </c>
      <c r="BZ61" s="27">
        <v>8.202</v>
      </c>
      <c r="CA61" s="27">
        <v>75.381</v>
      </c>
      <c r="CB61" s="27">
        <v>1</v>
      </c>
      <c r="CC61" s="26" t="s">
        <v>40</v>
      </c>
      <c r="CD61" s="27">
        <v>20.405999999999999</v>
      </c>
      <c r="CE61" s="27">
        <v>20.405999999999999</v>
      </c>
      <c r="CF61" s="27">
        <v>20.413</v>
      </c>
      <c r="CG61" s="27">
        <v>1</v>
      </c>
      <c r="CH61" s="26" t="s">
        <v>729</v>
      </c>
      <c r="CI61" s="27">
        <v>123.241</v>
      </c>
      <c r="CJ61" s="27">
        <v>142.35599999999999</v>
      </c>
      <c r="CK61" s="27">
        <v>149.27799999999999</v>
      </c>
      <c r="CL61" s="27">
        <v>2</v>
      </c>
      <c r="CM61" s="26" t="s">
        <v>730</v>
      </c>
      <c r="CN61" s="27">
        <v>10.111000000000001</v>
      </c>
      <c r="CO61" s="27">
        <v>60.006999999999998</v>
      </c>
      <c r="CP61" s="27">
        <v>65.709999999999994</v>
      </c>
      <c r="CQ61" s="27">
        <v>2</v>
      </c>
      <c r="CR61" s="26" t="s">
        <v>273</v>
      </c>
      <c r="CS61" s="27">
        <v>21.218</v>
      </c>
      <c r="CT61" s="27">
        <v>399.86099999999999</v>
      </c>
      <c r="CU61" s="27">
        <v>401.45600000000002</v>
      </c>
      <c r="CV61" s="27">
        <v>8</v>
      </c>
      <c r="CW61" s="26" t="s">
        <v>227</v>
      </c>
      <c r="CX61" s="27">
        <v>3.51</v>
      </c>
      <c r="CY61" s="27">
        <v>64.418000000000006</v>
      </c>
      <c r="CZ61" s="27">
        <v>66.882999999999996</v>
      </c>
      <c r="DA61" s="27">
        <v>10</v>
      </c>
      <c r="DB61" s="26" t="s">
        <v>731</v>
      </c>
      <c r="DC61" s="27">
        <v>1.7470000000000001</v>
      </c>
      <c r="DD61" s="27">
        <v>11.874000000000001</v>
      </c>
      <c r="DE61" s="27">
        <v>101.462</v>
      </c>
      <c r="DF61" s="27">
        <v>2</v>
      </c>
      <c r="DG61" s="26" t="s">
        <v>40</v>
      </c>
      <c r="DH61" s="27">
        <v>79.513000000000005</v>
      </c>
      <c r="DI61" s="27">
        <v>79.513000000000005</v>
      </c>
      <c r="DJ61" s="27">
        <v>79.522000000000006</v>
      </c>
      <c r="DK61" s="27">
        <v>1</v>
      </c>
      <c r="DL61" s="26" t="s">
        <v>732</v>
      </c>
      <c r="DM61" s="27">
        <v>4.2119999999999997</v>
      </c>
      <c r="DN61" s="27">
        <v>12.275</v>
      </c>
      <c r="DO61" s="27">
        <v>26.224</v>
      </c>
      <c r="DP61" s="27">
        <v>2</v>
      </c>
      <c r="DQ61" s="26" t="s">
        <v>231</v>
      </c>
      <c r="DR61" s="27">
        <v>46.987000000000002</v>
      </c>
      <c r="DS61" s="27">
        <v>189.095</v>
      </c>
      <c r="DT61" s="27">
        <v>191.53700000000001</v>
      </c>
      <c r="DU61" s="27">
        <v>2</v>
      </c>
      <c r="DV61" s="26" t="s">
        <v>40</v>
      </c>
      <c r="DW61" s="27">
        <v>105.82899999999999</v>
      </c>
      <c r="DX61" s="27">
        <v>142.166</v>
      </c>
      <c r="DY61" s="27">
        <v>142.179</v>
      </c>
      <c r="DZ61" s="27">
        <v>2</v>
      </c>
      <c r="EA61" s="26" t="s">
        <v>40</v>
      </c>
      <c r="EB61" s="26" t="s">
        <v>40</v>
      </c>
      <c r="EC61" s="26" t="s">
        <v>40</v>
      </c>
      <c r="ED61" s="26" t="s">
        <v>40</v>
      </c>
      <c r="EE61" s="26" t="s">
        <v>40</v>
      </c>
      <c r="EF61" s="26" t="s">
        <v>40</v>
      </c>
      <c r="EG61" s="27">
        <v>3560</v>
      </c>
      <c r="EH61" s="26" t="s">
        <v>234</v>
      </c>
      <c r="EI61" s="28">
        <v>60</v>
      </c>
      <c r="EJ61" s="26" t="s">
        <v>62</v>
      </c>
      <c r="EK61" s="26" t="s">
        <v>724</v>
      </c>
      <c r="EL61" s="26" t="s">
        <v>743</v>
      </c>
      <c r="EM61" s="27">
        <v>14.151999999999999</v>
      </c>
      <c r="EN61" s="27">
        <v>119.583</v>
      </c>
      <c r="EO61" s="27">
        <v>119.89400000000001</v>
      </c>
      <c r="EP61" s="27">
        <v>12</v>
      </c>
      <c r="EQ61" s="26" t="s">
        <v>1080</v>
      </c>
      <c r="ER61" s="27">
        <v>1.6020000000000001</v>
      </c>
      <c r="ES61" s="27">
        <v>20.751999999999999</v>
      </c>
      <c r="ET61" s="27">
        <v>21.181999999999999</v>
      </c>
      <c r="EU61" s="27">
        <v>8</v>
      </c>
      <c r="EV61" s="26" t="s">
        <v>216</v>
      </c>
      <c r="EW61" s="27">
        <v>0.94799999999999995</v>
      </c>
      <c r="EX61" s="27">
        <v>28.454999999999998</v>
      </c>
      <c r="EY61" s="27">
        <v>29.251999999999999</v>
      </c>
      <c r="EZ61" s="27">
        <v>19</v>
      </c>
      <c r="FA61" s="26" t="s">
        <v>250</v>
      </c>
      <c r="FB61" s="27">
        <v>0.36699999999999999</v>
      </c>
      <c r="FC61" s="27">
        <v>75.478999999999999</v>
      </c>
      <c r="FD61" s="27">
        <v>76.281000000000006</v>
      </c>
      <c r="FE61" s="27">
        <v>26</v>
      </c>
      <c r="FF61" s="26" t="s">
        <v>1081</v>
      </c>
      <c r="FG61" s="27">
        <v>0.77100000000000002</v>
      </c>
      <c r="FH61" s="27">
        <v>48.853000000000002</v>
      </c>
      <c r="FI61" s="27">
        <v>49.488999999999997</v>
      </c>
      <c r="FJ61" s="27">
        <v>24</v>
      </c>
      <c r="FK61" s="26" t="s">
        <v>40</v>
      </c>
      <c r="FL61" s="27">
        <v>4.5739999999999998</v>
      </c>
      <c r="FM61" s="27">
        <v>61.026000000000003</v>
      </c>
      <c r="FN61" s="27">
        <v>61.198</v>
      </c>
      <c r="FO61" s="27">
        <v>33</v>
      </c>
      <c r="FP61" s="26" t="s">
        <v>42</v>
      </c>
      <c r="FQ61" s="26" t="s">
        <v>58</v>
      </c>
      <c r="FR61" s="26" t="s">
        <v>42</v>
      </c>
      <c r="FS61" s="27">
        <v>0.9</v>
      </c>
      <c r="FT61" s="27">
        <v>193.87700000000001</v>
      </c>
      <c r="FU61" s="27">
        <v>194.63</v>
      </c>
      <c r="FV61" s="27">
        <v>73</v>
      </c>
      <c r="FW61" s="26" t="s">
        <v>1082</v>
      </c>
      <c r="FX61" s="27">
        <v>2.1760000000000002</v>
      </c>
      <c r="FY61" s="27">
        <v>146.27000000000001</v>
      </c>
      <c r="FZ61" s="27">
        <v>147.04400000000001</v>
      </c>
      <c r="GA61" s="27">
        <v>23</v>
      </c>
      <c r="GB61" s="26" t="s">
        <v>221</v>
      </c>
      <c r="GC61" s="27">
        <v>1.004</v>
      </c>
      <c r="GD61" s="27">
        <v>82.778000000000006</v>
      </c>
      <c r="GE61" s="27">
        <v>83.382000000000005</v>
      </c>
      <c r="GF61" s="27">
        <v>37</v>
      </c>
      <c r="GG61" s="26" t="s">
        <v>1083</v>
      </c>
      <c r="GH61" s="27">
        <v>24.026</v>
      </c>
      <c r="GI61" s="27">
        <v>77.221999999999994</v>
      </c>
      <c r="GJ61" s="27">
        <v>77.641000000000005</v>
      </c>
      <c r="GK61" s="27">
        <v>19</v>
      </c>
      <c r="GL61" s="26" t="s">
        <v>1084</v>
      </c>
      <c r="GM61" s="27">
        <v>1.5760000000000001</v>
      </c>
      <c r="GN61" s="27">
        <v>71.382999999999996</v>
      </c>
      <c r="GO61" s="27">
        <v>72.055999999999997</v>
      </c>
      <c r="GP61" s="27">
        <v>25</v>
      </c>
      <c r="GQ61" s="26" t="s">
        <v>224</v>
      </c>
      <c r="GR61" s="27">
        <v>3.3690000000000002</v>
      </c>
      <c r="GS61" s="27">
        <v>26.529</v>
      </c>
      <c r="GT61" s="27">
        <v>27.334</v>
      </c>
      <c r="GU61" s="27">
        <v>8</v>
      </c>
      <c r="GV61" s="26" t="s">
        <v>1002</v>
      </c>
      <c r="GW61" s="27">
        <v>1.196</v>
      </c>
      <c r="GX61" s="27">
        <v>37.268999999999998</v>
      </c>
      <c r="GY61" s="27">
        <v>37.884</v>
      </c>
      <c r="GZ61" s="27">
        <v>5</v>
      </c>
      <c r="HA61" s="26" t="s">
        <v>344</v>
      </c>
      <c r="HB61" s="27">
        <v>1.79</v>
      </c>
      <c r="HC61" s="27">
        <v>321.15800000000002</v>
      </c>
      <c r="HD61" s="27">
        <v>321.79899999999998</v>
      </c>
      <c r="HE61" s="27">
        <v>54</v>
      </c>
      <c r="HF61" s="26" t="s">
        <v>364</v>
      </c>
      <c r="HG61" s="27">
        <v>0.01</v>
      </c>
      <c r="HH61" s="27">
        <v>20.811</v>
      </c>
      <c r="HI61" s="27">
        <v>21.611999999999998</v>
      </c>
      <c r="HJ61" s="27">
        <v>11</v>
      </c>
      <c r="HK61" s="26" t="s">
        <v>40</v>
      </c>
      <c r="HL61" s="27">
        <v>0.94899999999999995</v>
      </c>
      <c r="HM61" s="27">
        <v>19.041</v>
      </c>
      <c r="HN61" s="27">
        <v>19.093</v>
      </c>
      <c r="HO61" s="27">
        <v>6</v>
      </c>
      <c r="HP61" s="26" t="s">
        <v>40</v>
      </c>
      <c r="HQ61" s="27">
        <v>1.4790000000000001</v>
      </c>
      <c r="HR61" s="27">
        <v>12.000999999999999</v>
      </c>
      <c r="HS61" s="27">
        <v>12.182</v>
      </c>
      <c r="HT61" s="27">
        <v>7</v>
      </c>
      <c r="HU61" s="26" t="s">
        <v>40</v>
      </c>
      <c r="HV61" s="27">
        <v>0.72</v>
      </c>
      <c r="HW61" s="27">
        <v>3.13</v>
      </c>
      <c r="HX61" s="27">
        <v>3.468</v>
      </c>
      <c r="HY61" s="27">
        <v>3</v>
      </c>
      <c r="HZ61" s="26" t="s">
        <v>334</v>
      </c>
      <c r="IA61" s="27">
        <v>0.95599999999999996</v>
      </c>
      <c r="IB61" s="27">
        <v>9.3179999999999996</v>
      </c>
      <c r="IC61" s="27">
        <v>9.6780000000000008</v>
      </c>
      <c r="ID61" s="27">
        <v>9</v>
      </c>
      <c r="IE61" s="26" t="s">
        <v>1085</v>
      </c>
      <c r="IF61" s="27">
        <v>0.626</v>
      </c>
      <c r="IG61" s="27">
        <v>4.7009999999999996</v>
      </c>
      <c r="IH61" s="27">
        <v>9.8390000000000004</v>
      </c>
      <c r="II61" s="27">
        <v>4</v>
      </c>
      <c r="IJ61" s="26" t="s">
        <v>1086</v>
      </c>
      <c r="IK61" s="27">
        <v>2</v>
      </c>
      <c r="IL61" s="27">
        <v>100.79</v>
      </c>
      <c r="IM61" s="27">
        <v>104.07899999999999</v>
      </c>
      <c r="IN61" s="27">
        <v>11</v>
      </c>
      <c r="IO61" s="26" t="s">
        <v>42</v>
      </c>
      <c r="IP61" s="27">
        <v>1713</v>
      </c>
      <c r="IQ61" s="26" t="s">
        <v>234</v>
      </c>
    </row>
    <row r="62" spans="1:251">
      <c r="A62" s="4">
        <v>61</v>
      </c>
      <c r="B62" s="6" t="s">
        <v>39</v>
      </c>
      <c r="C62" s="7">
        <v>44469.968277581022</v>
      </c>
      <c r="D62" s="6" t="s">
        <v>41</v>
      </c>
      <c r="E62" s="6" t="s">
        <v>42</v>
      </c>
      <c r="F62" s="6" t="s">
        <v>42</v>
      </c>
      <c r="G62" s="6" t="s">
        <v>68</v>
      </c>
      <c r="H62" s="6" t="s">
        <v>63</v>
      </c>
      <c r="I62" s="6" t="s">
        <v>64</v>
      </c>
      <c r="J62" s="6" t="s">
        <v>70</v>
      </c>
      <c r="K62" s="6" t="s">
        <v>65</v>
      </c>
      <c r="L62" s="6" t="s">
        <v>40</v>
      </c>
      <c r="M62" s="6" t="s">
        <v>77</v>
      </c>
      <c r="N62" s="6" t="s">
        <v>77</v>
      </c>
      <c r="O62" s="6" t="s">
        <v>58</v>
      </c>
      <c r="P62" s="6" t="s">
        <v>59</v>
      </c>
      <c r="Q62" s="6" t="s">
        <v>40</v>
      </c>
      <c r="R62" s="6" t="s">
        <v>59</v>
      </c>
      <c r="S62" s="6" t="s">
        <v>40</v>
      </c>
      <c r="T62" s="6" t="s">
        <v>52</v>
      </c>
      <c r="U62" s="6" t="s">
        <v>100</v>
      </c>
      <c r="V62" s="6" t="s">
        <v>177</v>
      </c>
      <c r="W62" s="6" t="s">
        <v>166</v>
      </c>
      <c r="X62" s="8" t="s">
        <v>167</v>
      </c>
      <c r="Y62" s="8" t="s">
        <v>167</v>
      </c>
      <c r="Z62" s="25">
        <v>61</v>
      </c>
      <c r="AA62" s="16"/>
      <c r="AB62" s="29" t="s">
        <v>733</v>
      </c>
      <c r="AC62" s="16"/>
      <c r="AD62" s="16"/>
      <c r="AE62" s="16"/>
      <c r="AF62" s="16"/>
      <c r="AG62" s="16"/>
      <c r="AH62" s="16"/>
      <c r="AI62" s="16"/>
      <c r="AJ62" s="16"/>
      <c r="AK62" s="16"/>
      <c r="AL62" s="16"/>
      <c r="AM62" s="16"/>
      <c r="AN62" s="16"/>
      <c r="AO62" s="16"/>
      <c r="AP62" s="16"/>
      <c r="AQ62" s="16"/>
      <c r="AR62" s="16"/>
      <c r="AS62" s="16"/>
      <c r="AT62" s="16"/>
      <c r="AU62" s="16"/>
      <c r="AV62" s="16"/>
      <c r="AW62" s="16"/>
      <c r="AX62" s="16"/>
      <c r="AY62" s="16"/>
      <c r="AZ62" s="16"/>
      <c r="BA62" s="16"/>
      <c r="BB62" s="16"/>
      <c r="BC62" s="16"/>
      <c r="BD62" s="16"/>
      <c r="BE62" s="16"/>
      <c r="BF62" s="16"/>
      <c r="BG62" s="16"/>
      <c r="BH62" s="16"/>
      <c r="BI62" s="16"/>
      <c r="BJ62" s="16"/>
      <c r="BK62" s="16"/>
      <c r="BL62" s="16"/>
      <c r="BM62" s="16"/>
      <c r="BN62" s="16"/>
      <c r="BO62" s="16"/>
      <c r="BP62" s="16"/>
      <c r="BQ62" s="16"/>
      <c r="BR62" s="16"/>
      <c r="BS62" s="16"/>
      <c r="BT62" s="16"/>
      <c r="BU62" s="16"/>
      <c r="BV62" s="16"/>
      <c r="BW62" s="16"/>
      <c r="BX62" s="16"/>
      <c r="BY62" s="16"/>
      <c r="BZ62" s="16"/>
      <c r="CA62" s="16"/>
      <c r="CB62" s="16"/>
      <c r="CC62" s="16"/>
      <c r="CD62" s="16"/>
      <c r="CE62" s="16"/>
      <c r="CF62" s="16"/>
      <c r="CG62" s="16"/>
      <c r="CH62" s="16"/>
      <c r="CI62" s="16"/>
      <c r="CJ62" s="16"/>
      <c r="CK62" s="16"/>
      <c r="CL62" s="16"/>
      <c r="CM62" s="16"/>
      <c r="CN62" s="16"/>
      <c r="CO62" s="16"/>
      <c r="CP62" s="16"/>
      <c r="CQ62" s="16"/>
      <c r="CR62" s="16"/>
      <c r="CS62" s="16"/>
      <c r="CT62" s="16"/>
      <c r="CU62" s="16"/>
      <c r="CV62" s="16"/>
      <c r="CW62" s="16"/>
      <c r="CX62" s="16"/>
      <c r="CY62" s="16"/>
      <c r="CZ62" s="16"/>
      <c r="DA62" s="16"/>
      <c r="DB62" s="16"/>
      <c r="DC62" s="16"/>
      <c r="DD62" s="16"/>
      <c r="DE62" s="16"/>
      <c r="DF62" s="16"/>
      <c r="DG62" s="16"/>
      <c r="DH62" s="16"/>
      <c r="DI62" s="16"/>
      <c r="DJ62" s="16"/>
      <c r="DK62" s="16"/>
      <c r="DL62" s="16"/>
      <c r="DM62" s="16"/>
      <c r="DN62" s="16"/>
      <c r="DO62" s="16"/>
      <c r="DP62" s="16"/>
      <c r="DQ62" s="16"/>
      <c r="DR62" s="16"/>
      <c r="DS62" s="16"/>
      <c r="DT62" s="16"/>
      <c r="DU62" s="16"/>
      <c r="DV62" s="16"/>
      <c r="DW62" s="16"/>
      <c r="DX62" s="16"/>
      <c r="DY62" s="16"/>
      <c r="DZ62" s="16"/>
      <c r="EA62" s="16"/>
      <c r="EB62" s="16"/>
      <c r="EC62" s="16"/>
      <c r="ED62" s="16"/>
      <c r="EE62" s="16"/>
      <c r="EF62" s="16"/>
      <c r="EG62" s="16"/>
      <c r="EH62" s="16"/>
      <c r="EI62" s="28">
        <v>61</v>
      </c>
      <c r="EJ62" s="16"/>
      <c r="EK62" s="29" t="s">
        <v>733</v>
      </c>
      <c r="EL62" s="16"/>
      <c r="EM62" s="16"/>
      <c r="EN62" s="16"/>
      <c r="EO62" s="16"/>
      <c r="EP62" s="16"/>
      <c r="EQ62" s="16"/>
      <c r="ER62" s="16"/>
      <c r="ES62" s="16"/>
      <c r="ET62" s="16"/>
      <c r="EU62" s="16"/>
      <c r="EV62" s="16"/>
      <c r="EW62" s="16"/>
      <c r="EX62" s="16"/>
      <c r="EY62" s="16"/>
      <c r="EZ62" s="16"/>
      <c r="FA62" s="16"/>
      <c r="FB62" s="16"/>
      <c r="FC62" s="16"/>
      <c r="FD62" s="16"/>
      <c r="FE62" s="16"/>
      <c r="FF62" s="16"/>
      <c r="FG62" s="16"/>
      <c r="FH62" s="16"/>
      <c r="FI62" s="16"/>
      <c r="FJ62" s="16"/>
      <c r="FK62" s="16"/>
      <c r="FL62" s="16"/>
      <c r="FM62" s="16"/>
      <c r="FN62" s="16"/>
      <c r="FO62" s="16"/>
      <c r="FP62" s="16"/>
      <c r="FQ62" s="16"/>
      <c r="FR62" s="16"/>
      <c r="FS62" s="16"/>
      <c r="FT62" s="16"/>
      <c r="FU62" s="16"/>
      <c r="FV62" s="16"/>
      <c r="FW62" s="16"/>
      <c r="FX62" s="16"/>
      <c r="FY62" s="16"/>
      <c r="FZ62" s="16"/>
      <c r="GA62" s="16"/>
      <c r="GB62" s="16"/>
      <c r="GC62" s="16"/>
      <c r="GD62" s="16"/>
      <c r="GE62" s="16"/>
      <c r="GF62" s="16"/>
      <c r="GG62" s="16"/>
      <c r="GH62" s="16"/>
      <c r="GI62" s="16"/>
      <c r="GJ62" s="16"/>
      <c r="GK62" s="16"/>
      <c r="GL62" s="16"/>
      <c r="GM62" s="16"/>
      <c r="GN62" s="16"/>
      <c r="GO62" s="16"/>
      <c r="GP62" s="16"/>
      <c r="GQ62" s="16"/>
      <c r="GR62" s="16"/>
      <c r="GS62" s="16"/>
      <c r="GT62" s="16"/>
      <c r="GU62" s="16"/>
      <c r="GV62" s="16"/>
      <c r="GW62" s="16"/>
      <c r="GX62" s="16"/>
      <c r="GY62" s="16"/>
      <c r="GZ62" s="16"/>
      <c r="HA62" s="16"/>
      <c r="HB62" s="16"/>
      <c r="HC62" s="16"/>
      <c r="HD62" s="16"/>
      <c r="HE62" s="16"/>
      <c r="HF62" s="16"/>
      <c r="HG62" s="16"/>
      <c r="HH62" s="16"/>
      <c r="HI62" s="16"/>
      <c r="HJ62" s="16"/>
      <c r="HK62" s="16"/>
      <c r="HL62" s="16"/>
      <c r="HM62" s="16"/>
      <c r="HN62" s="16"/>
      <c r="HO62" s="16"/>
      <c r="HP62" s="16"/>
      <c r="HQ62" s="16"/>
      <c r="HR62" s="16"/>
      <c r="HS62" s="16"/>
      <c r="HT62" s="16"/>
      <c r="HU62" s="16"/>
      <c r="HV62" s="16"/>
      <c r="HW62" s="16"/>
      <c r="HX62" s="16"/>
      <c r="HY62" s="16"/>
      <c r="HZ62" s="16"/>
      <c r="IA62" s="16"/>
      <c r="IB62" s="16"/>
      <c r="IC62" s="16"/>
      <c r="ID62" s="16"/>
      <c r="IE62" s="16"/>
      <c r="IF62" s="16"/>
      <c r="IG62" s="16"/>
      <c r="IH62" s="16"/>
      <c r="II62" s="16"/>
      <c r="IJ62" s="16"/>
      <c r="IK62" s="16"/>
      <c r="IL62" s="16"/>
      <c r="IM62" s="16"/>
      <c r="IN62" s="16"/>
      <c r="IO62" s="16"/>
      <c r="IP62" s="16"/>
      <c r="IQ62" s="16"/>
    </row>
  </sheetData>
  <autoFilter ref="A1:Y62" xr:uid="{F7B19F0A-F374-46FF-900D-800F55484268}"/>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22F251C-1673-4FEB-BFBA-58DB29041D6F}">
  <dimension ref="A1:BK46"/>
  <sheetViews>
    <sheetView tabSelected="1" topLeftCell="U1" workbookViewId="0">
      <selection activeCell="AX14" sqref="AX14"/>
    </sheetView>
  </sheetViews>
  <sheetFormatPr defaultColWidth="10.7109375" defaultRowHeight="15"/>
  <cols>
    <col min="1" max="63" width="8.85546875" customWidth="1"/>
  </cols>
  <sheetData>
    <row r="1" spans="1:63" s="9" customFormat="1">
      <c r="A1" s="4" t="s">
        <v>112</v>
      </c>
      <c r="B1" s="4" t="s">
        <v>1119</v>
      </c>
      <c r="C1" s="4" t="s">
        <v>1124</v>
      </c>
      <c r="D1" s="4" t="s">
        <v>1123</v>
      </c>
      <c r="E1" s="4" t="s">
        <v>1125</v>
      </c>
      <c r="F1" s="4" t="s">
        <v>1126</v>
      </c>
      <c r="G1" s="4" t="s">
        <v>1127</v>
      </c>
      <c r="H1" s="4" t="s">
        <v>38</v>
      </c>
      <c r="I1" s="4" t="s">
        <v>113</v>
      </c>
      <c r="J1" s="41"/>
      <c r="K1" s="33" t="s">
        <v>1129</v>
      </c>
      <c r="L1" s="33" t="s">
        <v>1128</v>
      </c>
      <c r="M1" s="33" t="s">
        <v>0</v>
      </c>
      <c r="N1" s="33" t="s">
        <v>1088</v>
      </c>
      <c r="O1" s="33" t="s">
        <v>1089</v>
      </c>
      <c r="P1" s="33" t="s">
        <v>1090</v>
      </c>
      <c r="Q1" s="33" t="s">
        <v>1091</v>
      </c>
      <c r="R1" s="33" t="s">
        <v>1092</v>
      </c>
      <c r="S1" s="33" t="s">
        <v>1093</v>
      </c>
      <c r="T1" s="33" t="s">
        <v>1094</v>
      </c>
      <c r="U1" s="33" t="s">
        <v>1095</v>
      </c>
      <c r="V1" s="33" t="s">
        <v>1096</v>
      </c>
      <c r="W1" s="33" t="s">
        <v>1097</v>
      </c>
      <c r="X1" s="33" t="s">
        <v>1098</v>
      </c>
      <c r="Y1" s="33" t="s">
        <v>1099</v>
      </c>
      <c r="Z1" s="33" t="s">
        <v>1100</v>
      </c>
      <c r="AA1" s="33" t="s">
        <v>1101</v>
      </c>
      <c r="AB1" s="33" t="s">
        <v>1102</v>
      </c>
      <c r="AC1" s="33" t="s">
        <v>1103</v>
      </c>
      <c r="AD1" s="33" t="s">
        <v>1104</v>
      </c>
      <c r="AE1" s="33" t="s">
        <v>1105</v>
      </c>
      <c r="AF1" s="33" t="s">
        <v>1106</v>
      </c>
      <c r="AG1" s="33" t="s">
        <v>1107</v>
      </c>
      <c r="AH1" s="33" t="s">
        <v>1108</v>
      </c>
      <c r="AI1" s="33" t="s">
        <v>1109</v>
      </c>
      <c r="AJ1" s="33" t="s">
        <v>1110</v>
      </c>
      <c r="AK1" s="25"/>
      <c r="AL1" s="34" t="s">
        <v>1130</v>
      </c>
      <c r="AM1" s="34" t="s">
        <v>1131</v>
      </c>
      <c r="AN1" s="34" t="s">
        <v>0</v>
      </c>
      <c r="AO1" s="35" t="s">
        <v>1111</v>
      </c>
      <c r="AP1" s="35" t="s">
        <v>1112</v>
      </c>
      <c r="AQ1" s="35" t="s">
        <v>1113</v>
      </c>
      <c r="AR1" s="35" t="s">
        <v>1114</v>
      </c>
      <c r="AS1" s="35" t="s">
        <v>1</v>
      </c>
      <c r="AT1" s="35" t="s">
        <v>2</v>
      </c>
      <c r="AU1" s="35" t="s">
        <v>1115</v>
      </c>
      <c r="AV1" s="35" t="s">
        <v>1116</v>
      </c>
      <c r="AW1" s="35" t="s">
        <v>1117</v>
      </c>
      <c r="AX1" s="35" t="s">
        <v>4</v>
      </c>
      <c r="AY1" s="35" t="s">
        <v>5</v>
      </c>
      <c r="AZ1" s="35" t="s">
        <v>6</v>
      </c>
      <c r="BA1" s="35" t="s">
        <v>7</v>
      </c>
      <c r="BB1" s="35" t="s">
        <v>8</v>
      </c>
      <c r="BC1" s="35" t="s">
        <v>10</v>
      </c>
      <c r="BD1" s="35" t="s">
        <v>11</v>
      </c>
      <c r="BE1" s="35" t="s">
        <v>12</v>
      </c>
      <c r="BF1" s="35" t="s">
        <v>13</v>
      </c>
      <c r="BG1" s="35" t="s">
        <v>15</v>
      </c>
      <c r="BH1" s="35" t="s">
        <v>17</v>
      </c>
      <c r="BI1" s="35" t="s">
        <v>18</v>
      </c>
      <c r="BJ1" s="35" t="s">
        <v>19</v>
      </c>
      <c r="BK1" s="35" t="s">
        <v>1118</v>
      </c>
    </row>
    <row r="2" spans="1:63">
      <c r="A2" s="17">
        <v>1</v>
      </c>
      <c r="B2" s="10" t="s">
        <v>1120</v>
      </c>
      <c r="C2" s="10" t="s">
        <v>86</v>
      </c>
      <c r="D2" s="10" t="s">
        <v>64</v>
      </c>
      <c r="E2" s="10" t="s">
        <v>46</v>
      </c>
      <c r="F2" s="10" t="s">
        <v>58</v>
      </c>
      <c r="G2" s="10" t="s">
        <v>60</v>
      </c>
      <c r="H2" s="10" t="s">
        <v>90</v>
      </c>
      <c r="I2" s="10" t="s">
        <v>114</v>
      </c>
      <c r="J2" s="42"/>
      <c r="K2" s="36">
        <v>98</v>
      </c>
      <c r="L2" s="36">
        <v>3584</v>
      </c>
      <c r="M2" s="37" t="s">
        <v>109</v>
      </c>
      <c r="N2" s="37" t="s">
        <v>214</v>
      </c>
      <c r="O2" s="37" t="s">
        <v>215</v>
      </c>
      <c r="P2" s="37" t="s">
        <v>216</v>
      </c>
      <c r="Q2" s="37" t="s">
        <v>217</v>
      </c>
      <c r="R2" s="37" t="s">
        <v>218</v>
      </c>
      <c r="S2" s="37" t="s">
        <v>219</v>
      </c>
      <c r="T2" s="37" t="s">
        <v>58</v>
      </c>
      <c r="U2" s="37" t="s">
        <v>58</v>
      </c>
      <c r="V2" s="37" t="s">
        <v>42</v>
      </c>
      <c r="W2" s="37" t="s">
        <v>220</v>
      </c>
      <c r="X2" s="37" t="s">
        <v>221</v>
      </c>
      <c r="Y2" s="37" t="s">
        <v>222</v>
      </c>
      <c r="Z2" s="37" t="s">
        <v>223</v>
      </c>
      <c r="AA2" s="37" t="s">
        <v>224</v>
      </c>
      <c r="AB2" s="37" t="s">
        <v>225</v>
      </c>
      <c r="AC2" s="37" t="s">
        <v>226</v>
      </c>
      <c r="AD2" s="37" t="s">
        <v>227</v>
      </c>
      <c r="AE2" s="37" t="s">
        <v>228</v>
      </c>
      <c r="AF2" s="37" t="s">
        <v>229</v>
      </c>
      <c r="AG2" s="37" t="s">
        <v>230</v>
      </c>
      <c r="AH2" s="37" t="s">
        <v>231</v>
      </c>
      <c r="AI2" s="37" t="s">
        <v>232</v>
      </c>
      <c r="AJ2" s="37" t="s">
        <v>233</v>
      </c>
      <c r="AK2" s="39" t="s">
        <v>1218</v>
      </c>
      <c r="AL2" s="20">
        <v>100</v>
      </c>
      <c r="AM2" s="20">
        <v>3363</v>
      </c>
      <c r="AN2" s="38" t="s">
        <v>39</v>
      </c>
      <c r="AO2" s="38" t="s">
        <v>450</v>
      </c>
      <c r="AP2" s="38" t="s">
        <v>734</v>
      </c>
      <c r="AQ2" s="38" t="s">
        <v>311</v>
      </c>
      <c r="AR2" s="38" t="s">
        <v>217</v>
      </c>
      <c r="AS2" s="38" t="s">
        <v>735</v>
      </c>
      <c r="AT2" s="38" t="s">
        <v>736</v>
      </c>
      <c r="AU2" s="38" t="s">
        <v>42</v>
      </c>
      <c r="AV2" s="38" t="s">
        <v>42</v>
      </c>
      <c r="AW2" s="38" t="s">
        <v>42</v>
      </c>
      <c r="AX2" s="38" t="s">
        <v>737</v>
      </c>
      <c r="AY2" s="38" t="s">
        <v>254</v>
      </c>
      <c r="AZ2" s="38" t="s">
        <v>254</v>
      </c>
      <c r="BA2" s="38" t="s">
        <v>738</v>
      </c>
      <c r="BB2" s="38" t="s">
        <v>243</v>
      </c>
      <c r="BC2" s="38" t="s">
        <v>739</v>
      </c>
      <c r="BD2" s="38" t="s">
        <v>226</v>
      </c>
      <c r="BE2" s="38" t="s">
        <v>227</v>
      </c>
      <c r="BF2" s="38" t="s">
        <v>274</v>
      </c>
      <c r="BG2" s="38" t="s">
        <v>740</v>
      </c>
      <c r="BH2" s="38" t="s">
        <v>741</v>
      </c>
      <c r="BI2" s="38" t="s">
        <v>277</v>
      </c>
      <c r="BJ2" s="38" t="s">
        <v>319</v>
      </c>
      <c r="BK2" s="38" t="s">
        <v>742</v>
      </c>
    </row>
    <row r="3" spans="1:63">
      <c r="A3" s="17">
        <v>2</v>
      </c>
      <c r="B3" s="10" t="s">
        <v>1120</v>
      </c>
      <c r="C3" s="10" t="s">
        <v>44</v>
      </c>
      <c r="D3" s="10" t="s">
        <v>64</v>
      </c>
      <c r="E3" s="10" t="s">
        <v>84</v>
      </c>
      <c r="F3" s="10" t="s">
        <v>58</v>
      </c>
      <c r="G3" s="10" t="s">
        <v>60</v>
      </c>
      <c r="H3" s="10" t="s">
        <v>85</v>
      </c>
      <c r="I3" s="10" t="s">
        <v>131</v>
      </c>
      <c r="J3" s="42" t="s">
        <v>1219</v>
      </c>
      <c r="K3" s="36">
        <v>100</v>
      </c>
      <c r="L3" s="36">
        <v>3288</v>
      </c>
      <c r="M3" s="37" t="s">
        <v>39</v>
      </c>
      <c r="N3" s="37" t="s">
        <v>236</v>
      </c>
      <c r="O3" s="37" t="s">
        <v>237</v>
      </c>
      <c r="P3" s="37" t="s">
        <v>238</v>
      </c>
      <c r="Q3" s="37" t="s">
        <v>239</v>
      </c>
      <c r="R3" s="37" t="s">
        <v>40</v>
      </c>
      <c r="S3" s="37" t="s">
        <v>240</v>
      </c>
      <c r="T3" s="37" t="s">
        <v>58</v>
      </c>
      <c r="U3" s="37" t="s">
        <v>58</v>
      </c>
      <c r="V3" s="37" t="s">
        <v>42</v>
      </c>
      <c r="W3" s="37" t="s">
        <v>241</v>
      </c>
      <c r="X3" s="37" t="s">
        <v>221</v>
      </c>
      <c r="Y3" s="37" t="s">
        <v>40</v>
      </c>
      <c r="Z3" s="37" t="s">
        <v>242</v>
      </c>
      <c r="AA3" s="37" t="s">
        <v>243</v>
      </c>
      <c r="AB3" s="37" t="s">
        <v>244</v>
      </c>
      <c r="AC3" s="37" t="s">
        <v>226</v>
      </c>
      <c r="AD3" s="37" t="s">
        <v>227</v>
      </c>
      <c r="AE3" s="37" t="s">
        <v>245</v>
      </c>
      <c r="AF3" s="37" t="s">
        <v>246</v>
      </c>
      <c r="AG3" s="37" t="s">
        <v>230</v>
      </c>
      <c r="AH3" s="37" t="s">
        <v>231</v>
      </c>
      <c r="AI3" s="37" t="s">
        <v>232</v>
      </c>
      <c r="AJ3" s="37" t="s">
        <v>247</v>
      </c>
      <c r="AK3" s="39" t="s">
        <v>1220</v>
      </c>
      <c r="AL3" s="20">
        <v>100</v>
      </c>
      <c r="AM3" s="20">
        <v>2448</v>
      </c>
      <c r="AN3" s="38" t="s">
        <v>39</v>
      </c>
      <c r="AO3" s="38" t="s">
        <v>743</v>
      </c>
      <c r="AP3" s="38" t="s">
        <v>744</v>
      </c>
      <c r="AQ3" s="38" t="s">
        <v>380</v>
      </c>
      <c r="AR3" s="38" t="s">
        <v>217</v>
      </c>
      <c r="AS3" s="38" t="s">
        <v>745</v>
      </c>
      <c r="AT3" s="38" t="s">
        <v>746</v>
      </c>
      <c r="AU3" s="38" t="s">
        <v>42</v>
      </c>
      <c r="AV3" s="38" t="s">
        <v>58</v>
      </c>
      <c r="AW3" s="38" t="s">
        <v>58</v>
      </c>
      <c r="AX3" s="38" t="s">
        <v>747</v>
      </c>
      <c r="AY3" s="38" t="s">
        <v>530</v>
      </c>
      <c r="AZ3" s="38" t="s">
        <v>748</v>
      </c>
      <c r="BA3" s="38" t="s">
        <v>40</v>
      </c>
      <c r="BB3" s="38" t="s">
        <v>243</v>
      </c>
      <c r="BC3" s="38" t="s">
        <v>543</v>
      </c>
      <c r="BD3" s="38" t="s">
        <v>226</v>
      </c>
      <c r="BE3" s="38" t="s">
        <v>364</v>
      </c>
      <c r="BF3" s="38" t="s">
        <v>749</v>
      </c>
      <c r="BG3" s="38" t="s">
        <v>750</v>
      </c>
      <c r="BH3" s="38" t="s">
        <v>751</v>
      </c>
      <c r="BI3" s="38" t="s">
        <v>231</v>
      </c>
      <c r="BJ3" s="38" t="s">
        <v>322</v>
      </c>
      <c r="BK3" s="38" t="s">
        <v>752</v>
      </c>
    </row>
    <row r="4" spans="1:63">
      <c r="A4" s="17">
        <v>3</v>
      </c>
      <c r="B4" s="10" t="s">
        <v>1120</v>
      </c>
      <c r="C4" s="10" t="s">
        <v>44</v>
      </c>
      <c r="D4" s="10" t="s">
        <v>64</v>
      </c>
      <c r="E4" s="10" t="s">
        <v>84</v>
      </c>
      <c r="F4" s="10" t="s">
        <v>58</v>
      </c>
      <c r="G4" s="10" t="s">
        <v>60</v>
      </c>
      <c r="H4" s="10" t="s">
        <v>90</v>
      </c>
      <c r="I4" s="10" t="s">
        <v>117</v>
      </c>
      <c r="J4" s="42" t="s">
        <v>1220</v>
      </c>
      <c r="K4" s="36">
        <v>100</v>
      </c>
      <c r="L4" s="36">
        <v>3202</v>
      </c>
      <c r="M4" s="37" t="s">
        <v>39</v>
      </c>
      <c r="N4" s="37" t="s">
        <v>249</v>
      </c>
      <c r="O4" s="37" t="s">
        <v>40</v>
      </c>
      <c r="P4" s="37" t="s">
        <v>216</v>
      </c>
      <c r="Q4" s="37" t="s">
        <v>250</v>
      </c>
      <c r="R4" s="37" t="s">
        <v>251</v>
      </c>
      <c r="S4" s="37" t="s">
        <v>252</v>
      </c>
      <c r="T4" s="37" t="s">
        <v>42</v>
      </c>
      <c r="U4" s="37" t="s">
        <v>42</v>
      </c>
      <c r="V4" s="37" t="s">
        <v>42</v>
      </c>
      <c r="W4" s="37" t="s">
        <v>253</v>
      </c>
      <c r="X4" s="37" t="s">
        <v>254</v>
      </c>
      <c r="Y4" s="37" t="s">
        <v>254</v>
      </c>
      <c r="Z4" s="37" t="s">
        <v>255</v>
      </c>
      <c r="AA4" s="37" t="s">
        <v>256</v>
      </c>
      <c r="AB4" s="37" t="s">
        <v>257</v>
      </c>
      <c r="AC4" s="37" t="s">
        <v>40</v>
      </c>
      <c r="AD4" s="37" t="s">
        <v>227</v>
      </c>
      <c r="AE4" s="37" t="s">
        <v>258</v>
      </c>
      <c r="AF4" s="37" t="s">
        <v>259</v>
      </c>
      <c r="AG4" s="37" t="s">
        <v>260</v>
      </c>
      <c r="AH4" s="37" t="s">
        <v>231</v>
      </c>
      <c r="AI4" s="37" t="s">
        <v>261</v>
      </c>
      <c r="AJ4" s="37" t="s">
        <v>262</v>
      </c>
      <c r="AK4" s="39"/>
      <c r="AL4" s="20">
        <v>13</v>
      </c>
      <c r="AM4" s="20">
        <v>3585</v>
      </c>
      <c r="AN4" s="38" t="s">
        <v>109</v>
      </c>
      <c r="AO4" s="38" t="s">
        <v>40</v>
      </c>
      <c r="AP4" s="38" t="s">
        <v>753</v>
      </c>
      <c r="AQ4" s="38" t="s">
        <v>40</v>
      </c>
      <c r="AR4" s="38" t="s">
        <v>40</v>
      </c>
      <c r="AS4" s="38" t="s">
        <v>40</v>
      </c>
      <c r="AT4" s="38" t="s">
        <v>40</v>
      </c>
      <c r="AU4" s="38" t="s">
        <v>40</v>
      </c>
      <c r="AV4" s="38" t="s">
        <v>40</v>
      </c>
      <c r="AW4" s="38" t="s">
        <v>40</v>
      </c>
      <c r="AX4" s="38" t="s">
        <v>40</v>
      </c>
      <c r="AY4" s="38" t="s">
        <v>40</v>
      </c>
      <c r="AZ4" s="38" t="s">
        <v>40</v>
      </c>
      <c r="BA4" s="38" t="s">
        <v>40</v>
      </c>
      <c r="BB4" s="38" t="s">
        <v>40</v>
      </c>
      <c r="BC4" s="38" t="s">
        <v>40</v>
      </c>
      <c r="BD4" s="38" t="s">
        <v>40</v>
      </c>
      <c r="BE4" s="38" t="s">
        <v>40</v>
      </c>
      <c r="BF4" s="38" t="s">
        <v>40</v>
      </c>
      <c r="BG4" s="38" t="s">
        <v>40</v>
      </c>
      <c r="BH4" s="38" t="s">
        <v>40</v>
      </c>
      <c r="BI4" s="38" t="s">
        <v>40</v>
      </c>
      <c r="BJ4" s="38" t="s">
        <v>40</v>
      </c>
      <c r="BK4" s="38" t="s">
        <v>40</v>
      </c>
    </row>
    <row r="5" spans="1:63">
      <c r="A5" s="17">
        <v>4</v>
      </c>
      <c r="B5" s="10" t="s">
        <v>1120</v>
      </c>
      <c r="C5" s="10" t="s">
        <v>44</v>
      </c>
      <c r="D5" s="10" t="s">
        <v>45</v>
      </c>
      <c r="E5" s="10" t="s">
        <v>84</v>
      </c>
      <c r="F5" s="10" t="s">
        <v>58</v>
      </c>
      <c r="G5" s="10" t="s">
        <v>60</v>
      </c>
      <c r="H5" s="10" t="s">
        <v>85</v>
      </c>
      <c r="I5" s="10" t="s">
        <v>134</v>
      </c>
      <c r="J5" s="42"/>
      <c r="K5" s="36">
        <v>100</v>
      </c>
      <c r="L5" s="36">
        <v>3091</v>
      </c>
      <c r="M5" s="37" t="s">
        <v>39</v>
      </c>
      <c r="N5" s="37" t="s">
        <v>264</v>
      </c>
      <c r="O5" s="37" t="s">
        <v>265</v>
      </c>
      <c r="P5" s="37" t="s">
        <v>216</v>
      </c>
      <c r="Q5" s="37" t="s">
        <v>217</v>
      </c>
      <c r="R5" s="37" t="s">
        <v>266</v>
      </c>
      <c r="S5" s="37" t="s">
        <v>267</v>
      </c>
      <c r="T5" s="37" t="s">
        <v>42</v>
      </c>
      <c r="U5" s="37" t="s">
        <v>58</v>
      </c>
      <c r="V5" s="37" t="s">
        <v>58</v>
      </c>
      <c r="W5" s="37" t="s">
        <v>268</v>
      </c>
      <c r="X5" s="37" t="s">
        <v>221</v>
      </c>
      <c r="Y5" s="37" t="s">
        <v>269</v>
      </c>
      <c r="Z5" s="37" t="s">
        <v>270</v>
      </c>
      <c r="AA5" s="37" t="s">
        <v>271</v>
      </c>
      <c r="AB5" s="37" t="s">
        <v>272</v>
      </c>
      <c r="AC5" s="37" t="s">
        <v>273</v>
      </c>
      <c r="AD5" s="37" t="s">
        <v>227</v>
      </c>
      <c r="AE5" s="37" t="s">
        <v>274</v>
      </c>
      <c r="AF5" s="37" t="s">
        <v>275</v>
      </c>
      <c r="AG5" s="37" t="s">
        <v>276</v>
      </c>
      <c r="AH5" s="37" t="s">
        <v>277</v>
      </c>
      <c r="AI5" s="37" t="s">
        <v>278</v>
      </c>
      <c r="AJ5" s="37" t="s">
        <v>279</v>
      </c>
      <c r="AK5" s="39"/>
      <c r="AL5" s="20">
        <v>100</v>
      </c>
      <c r="AM5" s="20">
        <v>2845</v>
      </c>
      <c r="AN5" s="38" t="s">
        <v>39</v>
      </c>
      <c r="AO5" s="38" t="s">
        <v>552</v>
      </c>
      <c r="AP5" s="38" t="s">
        <v>754</v>
      </c>
      <c r="AQ5" s="38" t="s">
        <v>216</v>
      </c>
      <c r="AR5" s="38" t="s">
        <v>239</v>
      </c>
      <c r="AS5" s="38" t="s">
        <v>755</v>
      </c>
      <c r="AT5" s="38" t="s">
        <v>756</v>
      </c>
      <c r="AU5" s="38" t="s">
        <v>42</v>
      </c>
      <c r="AV5" s="38" t="s">
        <v>58</v>
      </c>
      <c r="AW5" s="38" t="s">
        <v>58</v>
      </c>
      <c r="AX5" s="38" t="s">
        <v>757</v>
      </c>
      <c r="AY5" s="38" t="s">
        <v>221</v>
      </c>
      <c r="AZ5" s="38" t="s">
        <v>221</v>
      </c>
      <c r="BA5" s="38" t="s">
        <v>758</v>
      </c>
      <c r="BB5" s="38" t="s">
        <v>271</v>
      </c>
      <c r="BC5" s="38" t="s">
        <v>759</v>
      </c>
      <c r="BD5" s="38" t="s">
        <v>226</v>
      </c>
      <c r="BE5" s="38" t="s">
        <v>292</v>
      </c>
      <c r="BF5" s="38" t="s">
        <v>274</v>
      </c>
      <c r="BG5" s="38" t="s">
        <v>760</v>
      </c>
      <c r="BH5" s="38" t="s">
        <v>761</v>
      </c>
      <c r="BI5" s="38" t="s">
        <v>277</v>
      </c>
      <c r="BJ5" s="38" t="s">
        <v>762</v>
      </c>
      <c r="BK5" s="38" t="s">
        <v>279</v>
      </c>
    </row>
    <row r="6" spans="1:63">
      <c r="A6" s="17">
        <v>5</v>
      </c>
      <c r="B6" s="10" t="s">
        <v>1120</v>
      </c>
      <c r="C6" s="10" t="s">
        <v>44</v>
      </c>
      <c r="D6" s="10" t="s">
        <v>45</v>
      </c>
      <c r="E6" s="10" t="s">
        <v>84</v>
      </c>
      <c r="F6" s="10" t="s">
        <v>58</v>
      </c>
      <c r="G6" s="10" t="s">
        <v>60</v>
      </c>
      <c r="H6" s="10" t="s">
        <v>85</v>
      </c>
      <c r="I6" s="10" t="s">
        <v>128</v>
      </c>
      <c r="J6" s="42"/>
      <c r="K6" s="36">
        <v>77</v>
      </c>
      <c r="L6" s="36">
        <v>3580</v>
      </c>
      <c r="M6" s="37" t="s">
        <v>109</v>
      </c>
      <c r="N6" s="37" t="s">
        <v>281</v>
      </c>
      <c r="O6" s="37" t="s">
        <v>282</v>
      </c>
      <c r="P6" s="37" t="s">
        <v>216</v>
      </c>
      <c r="Q6" s="37" t="s">
        <v>283</v>
      </c>
      <c r="R6" s="37" t="s">
        <v>284</v>
      </c>
      <c r="S6" s="37" t="s">
        <v>285</v>
      </c>
      <c r="T6" s="37" t="s">
        <v>58</v>
      </c>
      <c r="U6" s="37" t="s">
        <v>40</v>
      </c>
      <c r="V6" s="37" t="s">
        <v>40</v>
      </c>
      <c r="W6" s="37" t="s">
        <v>286</v>
      </c>
      <c r="X6" s="37" t="s">
        <v>287</v>
      </c>
      <c r="Y6" s="37" t="s">
        <v>288</v>
      </c>
      <c r="Z6" s="37" t="s">
        <v>289</v>
      </c>
      <c r="AA6" s="37" t="s">
        <v>290</v>
      </c>
      <c r="AB6" s="37" t="s">
        <v>291</v>
      </c>
      <c r="AC6" s="37" t="s">
        <v>40</v>
      </c>
      <c r="AD6" s="37" t="s">
        <v>292</v>
      </c>
      <c r="AE6" s="37" t="s">
        <v>293</v>
      </c>
      <c r="AF6" s="37" t="s">
        <v>40</v>
      </c>
      <c r="AG6" s="37" t="s">
        <v>40</v>
      </c>
      <c r="AH6" s="37" t="s">
        <v>40</v>
      </c>
      <c r="AI6" s="37" t="s">
        <v>40</v>
      </c>
      <c r="AJ6" s="37" t="s">
        <v>40</v>
      </c>
      <c r="AK6" s="39"/>
      <c r="AL6" s="20">
        <v>81</v>
      </c>
      <c r="AM6" s="20">
        <v>3448</v>
      </c>
      <c r="AN6" s="38" t="s">
        <v>109</v>
      </c>
      <c r="AO6" s="38" t="s">
        <v>763</v>
      </c>
      <c r="AP6" s="38" t="s">
        <v>764</v>
      </c>
      <c r="AQ6" s="38" t="s">
        <v>216</v>
      </c>
      <c r="AR6" s="38" t="s">
        <v>250</v>
      </c>
      <c r="AS6" s="38" t="s">
        <v>765</v>
      </c>
      <c r="AT6" s="38" t="s">
        <v>766</v>
      </c>
      <c r="AU6" s="38" t="s">
        <v>42</v>
      </c>
      <c r="AV6" s="38" t="s">
        <v>58</v>
      </c>
      <c r="AW6" s="38" t="s">
        <v>42</v>
      </c>
      <c r="AX6" s="38" t="s">
        <v>767</v>
      </c>
      <c r="AY6" s="38" t="s">
        <v>287</v>
      </c>
      <c r="AZ6" s="38" t="s">
        <v>287</v>
      </c>
      <c r="BA6" s="38" t="s">
        <v>768</v>
      </c>
      <c r="BB6" s="38" t="s">
        <v>256</v>
      </c>
      <c r="BC6" s="38" t="s">
        <v>769</v>
      </c>
      <c r="BD6" s="38" t="s">
        <v>344</v>
      </c>
      <c r="BE6" s="38" t="s">
        <v>330</v>
      </c>
      <c r="BF6" s="38" t="s">
        <v>274</v>
      </c>
      <c r="BG6" s="38" t="s">
        <v>770</v>
      </c>
      <c r="BH6" s="38" t="s">
        <v>40</v>
      </c>
      <c r="BI6" s="38" t="s">
        <v>40</v>
      </c>
      <c r="BJ6" s="38" t="s">
        <v>40</v>
      </c>
      <c r="BK6" s="38" t="s">
        <v>40</v>
      </c>
    </row>
    <row r="7" spans="1:63">
      <c r="A7" s="17">
        <v>6</v>
      </c>
      <c r="B7" s="10" t="s">
        <v>1120</v>
      </c>
      <c r="C7" s="10" t="s">
        <v>44</v>
      </c>
      <c r="D7" s="10" t="s">
        <v>64</v>
      </c>
      <c r="E7" s="10" t="s">
        <v>84</v>
      </c>
      <c r="F7" s="10" t="s">
        <v>58</v>
      </c>
      <c r="G7" s="10" t="s">
        <v>60</v>
      </c>
      <c r="H7" s="10" t="s">
        <v>85</v>
      </c>
      <c r="I7" s="10" t="s">
        <v>132</v>
      </c>
      <c r="J7" s="42"/>
      <c r="K7" s="36">
        <v>100</v>
      </c>
      <c r="L7" s="36">
        <v>3446</v>
      </c>
      <c r="M7" s="37" t="s">
        <v>39</v>
      </c>
      <c r="N7" s="37" t="s">
        <v>295</v>
      </c>
      <c r="O7" s="37" t="s">
        <v>296</v>
      </c>
      <c r="P7" s="37" t="s">
        <v>238</v>
      </c>
      <c r="Q7" s="37" t="s">
        <v>239</v>
      </c>
      <c r="R7" s="37" t="s">
        <v>297</v>
      </c>
      <c r="S7" s="37" t="s">
        <v>298</v>
      </c>
      <c r="T7" s="37" t="s">
        <v>58</v>
      </c>
      <c r="U7" s="37" t="s">
        <v>58</v>
      </c>
      <c r="V7" s="37" t="s">
        <v>42</v>
      </c>
      <c r="W7" s="37" t="s">
        <v>299</v>
      </c>
      <c r="X7" s="37" t="s">
        <v>254</v>
      </c>
      <c r="Y7" s="37" t="s">
        <v>300</v>
      </c>
      <c r="Z7" s="37" t="s">
        <v>301</v>
      </c>
      <c r="AA7" s="37" t="s">
        <v>302</v>
      </c>
      <c r="AB7" s="37" t="s">
        <v>303</v>
      </c>
      <c r="AC7" s="37" t="s">
        <v>273</v>
      </c>
      <c r="AD7" s="37" t="s">
        <v>227</v>
      </c>
      <c r="AE7" s="37" t="s">
        <v>274</v>
      </c>
      <c r="AF7" s="37" t="s">
        <v>304</v>
      </c>
      <c r="AG7" s="37" t="s">
        <v>305</v>
      </c>
      <c r="AH7" s="37" t="s">
        <v>231</v>
      </c>
      <c r="AI7" s="37" t="s">
        <v>306</v>
      </c>
      <c r="AJ7" s="37" t="s">
        <v>307</v>
      </c>
      <c r="AK7" s="39"/>
      <c r="AL7" s="20">
        <v>100</v>
      </c>
      <c r="AM7" s="20">
        <v>3068</v>
      </c>
      <c r="AN7" s="38" t="s">
        <v>39</v>
      </c>
      <c r="AO7" s="38" t="s">
        <v>771</v>
      </c>
      <c r="AP7" s="38" t="s">
        <v>772</v>
      </c>
      <c r="AQ7" s="38" t="s">
        <v>216</v>
      </c>
      <c r="AR7" s="38" t="s">
        <v>217</v>
      </c>
      <c r="AS7" s="38" t="s">
        <v>773</v>
      </c>
      <c r="AT7" s="38" t="s">
        <v>774</v>
      </c>
      <c r="AU7" s="38" t="s">
        <v>42</v>
      </c>
      <c r="AV7" s="38" t="s">
        <v>58</v>
      </c>
      <c r="AW7" s="38" t="s">
        <v>58</v>
      </c>
      <c r="AX7" s="38" t="s">
        <v>775</v>
      </c>
      <c r="AY7" s="38" t="s">
        <v>287</v>
      </c>
      <c r="AZ7" s="38" t="s">
        <v>776</v>
      </c>
      <c r="BA7" s="38" t="s">
        <v>777</v>
      </c>
      <c r="BB7" s="38" t="s">
        <v>429</v>
      </c>
      <c r="BC7" s="38" t="s">
        <v>543</v>
      </c>
      <c r="BD7" s="38" t="s">
        <v>226</v>
      </c>
      <c r="BE7" s="38" t="s">
        <v>227</v>
      </c>
      <c r="BF7" s="38" t="s">
        <v>274</v>
      </c>
      <c r="BG7" s="38" t="s">
        <v>778</v>
      </c>
      <c r="BH7" s="38" t="s">
        <v>779</v>
      </c>
      <c r="BI7" s="38" t="s">
        <v>398</v>
      </c>
      <c r="BJ7" s="38" t="s">
        <v>525</v>
      </c>
      <c r="BK7" s="38" t="s">
        <v>307</v>
      </c>
    </row>
    <row r="8" spans="1:63">
      <c r="A8" s="17">
        <v>7</v>
      </c>
      <c r="B8" s="10" t="s">
        <v>1120</v>
      </c>
      <c r="C8" s="10" t="s">
        <v>44</v>
      </c>
      <c r="D8" s="10" t="s">
        <v>64</v>
      </c>
      <c r="E8" s="10" t="s">
        <v>46</v>
      </c>
      <c r="F8" s="10" t="s">
        <v>58</v>
      </c>
      <c r="G8" s="10" t="s">
        <v>60</v>
      </c>
      <c r="H8" s="10" t="s">
        <v>85</v>
      </c>
      <c r="I8" s="10" t="s">
        <v>130</v>
      </c>
      <c r="J8" s="42"/>
      <c r="K8" s="36">
        <v>100</v>
      </c>
      <c r="L8" s="36">
        <v>3573</v>
      </c>
      <c r="M8" s="37" t="s">
        <v>39</v>
      </c>
      <c r="N8" s="37" t="s">
        <v>309</v>
      </c>
      <c r="O8" s="37" t="s">
        <v>310</v>
      </c>
      <c r="P8" s="37" t="s">
        <v>311</v>
      </c>
      <c r="Q8" s="37" t="s">
        <v>239</v>
      </c>
      <c r="R8" s="37" t="s">
        <v>312</v>
      </c>
      <c r="S8" s="37" t="s">
        <v>313</v>
      </c>
      <c r="T8" s="37" t="s">
        <v>58</v>
      </c>
      <c r="U8" s="37" t="s">
        <v>42</v>
      </c>
      <c r="V8" s="37" t="s">
        <v>42</v>
      </c>
      <c r="W8" s="37" t="s">
        <v>314</v>
      </c>
      <c r="X8" s="37" t="s">
        <v>287</v>
      </c>
      <c r="Y8" s="37" t="s">
        <v>315</v>
      </c>
      <c r="Z8" s="37" t="s">
        <v>316</v>
      </c>
      <c r="AA8" s="37" t="s">
        <v>224</v>
      </c>
      <c r="AB8" s="37" t="s">
        <v>317</v>
      </c>
      <c r="AC8" s="37" t="s">
        <v>226</v>
      </c>
      <c r="AD8" s="37" t="s">
        <v>227</v>
      </c>
      <c r="AE8" s="37" t="s">
        <v>274</v>
      </c>
      <c r="AF8" s="37" t="s">
        <v>318</v>
      </c>
      <c r="AG8" s="37" t="s">
        <v>274</v>
      </c>
      <c r="AH8" s="37" t="s">
        <v>277</v>
      </c>
      <c r="AI8" s="37" t="s">
        <v>319</v>
      </c>
      <c r="AJ8" s="37" t="s">
        <v>320</v>
      </c>
      <c r="AK8" s="39"/>
      <c r="AL8" s="20">
        <v>100</v>
      </c>
      <c r="AM8" s="20">
        <v>3393</v>
      </c>
      <c r="AN8" s="38" t="s">
        <v>39</v>
      </c>
      <c r="AO8" s="38" t="s">
        <v>780</v>
      </c>
      <c r="AP8" s="38" t="s">
        <v>781</v>
      </c>
      <c r="AQ8" s="38" t="s">
        <v>311</v>
      </c>
      <c r="AR8" s="38" t="s">
        <v>239</v>
      </c>
      <c r="AS8" s="38" t="s">
        <v>312</v>
      </c>
      <c r="AT8" s="38" t="s">
        <v>782</v>
      </c>
      <c r="AU8" s="38" t="s">
        <v>42</v>
      </c>
      <c r="AV8" s="38" t="s">
        <v>42</v>
      </c>
      <c r="AW8" s="38" t="s">
        <v>42</v>
      </c>
      <c r="AX8" s="38" t="s">
        <v>783</v>
      </c>
      <c r="AY8" s="38" t="s">
        <v>254</v>
      </c>
      <c r="AZ8" s="38" t="s">
        <v>254</v>
      </c>
      <c r="BA8" s="38" t="s">
        <v>784</v>
      </c>
      <c r="BB8" s="38" t="s">
        <v>256</v>
      </c>
      <c r="BC8" s="38" t="s">
        <v>785</v>
      </c>
      <c r="BD8" s="38" t="s">
        <v>226</v>
      </c>
      <c r="BE8" s="38" t="s">
        <v>227</v>
      </c>
      <c r="BF8" s="38" t="s">
        <v>274</v>
      </c>
      <c r="BG8" s="38" t="s">
        <v>786</v>
      </c>
      <c r="BH8" s="38" t="s">
        <v>787</v>
      </c>
      <c r="BI8" s="38" t="s">
        <v>277</v>
      </c>
      <c r="BJ8" s="38" t="s">
        <v>438</v>
      </c>
      <c r="BK8" s="38" t="s">
        <v>320</v>
      </c>
    </row>
    <row r="9" spans="1:63">
      <c r="A9" s="17">
        <v>8</v>
      </c>
      <c r="B9" s="10" t="s">
        <v>1120</v>
      </c>
      <c r="C9" s="10" t="s">
        <v>86</v>
      </c>
      <c r="D9" s="10" t="s">
        <v>64</v>
      </c>
      <c r="E9" s="10" t="s">
        <v>46</v>
      </c>
      <c r="F9" s="10" t="s">
        <v>58</v>
      </c>
      <c r="G9" s="10" t="s">
        <v>60</v>
      </c>
      <c r="H9" s="10" t="s">
        <v>85</v>
      </c>
      <c r="I9" s="10" t="s">
        <v>129</v>
      </c>
      <c r="J9" s="42"/>
      <c r="K9" s="36">
        <v>100</v>
      </c>
      <c r="L9" s="36">
        <v>3362</v>
      </c>
      <c r="M9" s="37" t="s">
        <v>39</v>
      </c>
      <c r="N9" s="37" t="s">
        <v>322</v>
      </c>
      <c r="O9" s="37" t="s">
        <v>323</v>
      </c>
      <c r="P9" s="37" t="s">
        <v>238</v>
      </c>
      <c r="Q9" s="37" t="s">
        <v>283</v>
      </c>
      <c r="R9" s="37" t="s">
        <v>324</v>
      </c>
      <c r="S9" s="37" t="s">
        <v>325</v>
      </c>
      <c r="T9" s="37" t="s">
        <v>58</v>
      </c>
      <c r="U9" s="37" t="s">
        <v>58</v>
      </c>
      <c r="V9" s="37" t="s">
        <v>42</v>
      </c>
      <c r="W9" s="37" t="s">
        <v>326</v>
      </c>
      <c r="X9" s="37" t="s">
        <v>254</v>
      </c>
      <c r="Y9" s="37" t="s">
        <v>327</v>
      </c>
      <c r="Z9" s="37" t="s">
        <v>328</v>
      </c>
      <c r="AA9" s="37" t="s">
        <v>224</v>
      </c>
      <c r="AB9" s="37" t="s">
        <v>329</v>
      </c>
      <c r="AC9" s="37" t="s">
        <v>273</v>
      </c>
      <c r="AD9" s="37" t="s">
        <v>330</v>
      </c>
      <c r="AE9" s="37" t="s">
        <v>331</v>
      </c>
      <c r="AF9" s="37" t="s">
        <v>332</v>
      </c>
      <c r="AG9" s="37" t="s">
        <v>333</v>
      </c>
      <c r="AH9" s="37" t="s">
        <v>334</v>
      </c>
      <c r="AI9" s="37" t="s">
        <v>335</v>
      </c>
      <c r="AJ9" s="37" t="s">
        <v>336</v>
      </c>
      <c r="AK9" s="39"/>
      <c r="AL9" s="20">
        <v>100</v>
      </c>
      <c r="AM9" s="20">
        <v>3259</v>
      </c>
      <c r="AN9" s="38" t="s">
        <v>39</v>
      </c>
      <c r="AO9" s="38" t="s">
        <v>788</v>
      </c>
      <c r="AP9" s="38" t="s">
        <v>789</v>
      </c>
      <c r="AQ9" s="38" t="s">
        <v>311</v>
      </c>
      <c r="AR9" s="38" t="s">
        <v>239</v>
      </c>
      <c r="AS9" s="38" t="s">
        <v>312</v>
      </c>
      <c r="AT9" s="38" t="s">
        <v>790</v>
      </c>
      <c r="AU9" s="38" t="s">
        <v>42</v>
      </c>
      <c r="AV9" s="38" t="s">
        <v>42</v>
      </c>
      <c r="AW9" s="38" t="s">
        <v>42</v>
      </c>
      <c r="AX9" s="38" t="s">
        <v>791</v>
      </c>
      <c r="AY9" s="38" t="s">
        <v>254</v>
      </c>
      <c r="AZ9" s="38" t="s">
        <v>254</v>
      </c>
      <c r="BA9" s="38" t="s">
        <v>792</v>
      </c>
      <c r="BB9" s="38" t="s">
        <v>256</v>
      </c>
      <c r="BC9" s="38" t="s">
        <v>793</v>
      </c>
      <c r="BD9" s="38" t="s">
        <v>500</v>
      </c>
      <c r="BE9" s="38" t="s">
        <v>227</v>
      </c>
      <c r="BF9" s="38" t="s">
        <v>455</v>
      </c>
      <c r="BG9" s="38" t="s">
        <v>794</v>
      </c>
      <c r="BH9" s="38" t="s">
        <v>795</v>
      </c>
      <c r="BI9" s="38" t="s">
        <v>334</v>
      </c>
      <c r="BJ9" s="38" t="s">
        <v>319</v>
      </c>
      <c r="BK9" s="38" t="s">
        <v>279</v>
      </c>
    </row>
    <row r="10" spans="1:63">
      <c r="A10" s="17">
        <v>9</v>
      </c>
      <c r="B10" s="10" t="s">
        <v>1120</v>
      </c>
      <c r="C10" s="10" t="s">
        <v>44</v>
      </c>
      <c r="D10" s="10" t="s">
        <v>64</v>
      </c>
      <c r="E10" s="10" t="s">
        <v>84</v>
      </c>
      <c r="F10" s="10" t="s">
        <v>58</v>
      </c>
      <c r="G10" s="10" t="s">
        <v>60</v>
      </c>
      <c r="H10" s="10" t="s">
        <v>89</v>
      </c>
      <c r="I10" s="10" t="s">
        <v>118</v>
      </c>
      <c r="J10" s="42"/>
      <c r="K10" s="36">
        <v>100</v>
      </c>
      <c r="L10" s="36">
        <v>3044</v>
      </c>
      <c r="M10" s="37" t="s">
        <v>39</v>
      </c>
      <c r="N10" s="37" t="s">
        <v>40</v>
      </c>
      <c r="O10" s="37" t="s">
        <v>40</v>
      </c>
      <c r="P10" s="37" t="s">
        <v>311</v>
      </c>
      <c r="Q10" s="37" t="s">
        <v>217</v>
      </c>
      <c r="R10" s="37" t="s">
        <v>338</v>
      </c>
      <c r="S10" s="37" t="s">
        <v>40</v>
      </c>
      <c r="T10" s="37" t="s">
        <v>42</v>
      </c>
      <c r="U10" s="37" t="s">
        <v>58</v>
      </c>
      <c r="V10" s="37" t="s">
        <v>42</v>
      </c>
      <c r="W10" s="37" t="s">
        <v>339</v>
      </c>
      <c r="X10" s="37" t="s">
        <v>221</v>
      </c>
      <c r="Y10" s="37" t="s">
        <v>340</v>
      </c>
      <c r="Z10" s="37" t="s">
        <v>341</v>
      </c>
      <c r="AA10" s="37" t="s">
        <v>342</v>
      </c>
      <c r="AB10" s="37" t="s">
        <v>343</v>
      </c>
      <c r="AC10" s="37" t="s">
        <v>344</v>
      </c>
      <c r="AD10" s="37" t="s">
        <v>292</v>
      </c>
      <c r="AE10" s="37" t="s">
        <v>345</v>
      </c>
      <c r="AF10" s="37" t="s">
        <v>346</v>
      </c>
      <c r="AG10" s="37" t="s">
        <v>347</v>
      </c>
      <c r="AH10" s="37" t="s">
        <v>277</v>
      </c>
      <c r="AI10" s="37" t="s">
        <v>348</v>
      </c>
      <c r="AJ10" s="37" t="s">
        <v>279</v>
      </c>
      <c r="AK10" s="39"/>
      <c r="AL10" s="20">
        <v>100</v>
      </c>
      <c r="AM10" s="20">
        <v>3418</v>
      </c>
      <c r="AN10" s="38" t="s">
        <v>39</v>
      </c>
      <c r="AO10" s="38" t="s">
        <v>40</v>
      </c>
      <c r="AP10" s="38" t="s">
        <v>40</v>
      </c>
      <c r="AQ10" s="38" t="s">
        <v>311</v>
      </c>
      <c r="AR10" s="38" t="s">
        <v>217</v>
      </c>
      <c r="AS10" s="38" t="s">
        <v>796</v>
      </c>
      <c r="AT10" s="38" t="s">
        <v>797</v>
      </c>
      <c r="AU10" s="38" t="s">
        <v>58</v>
      </c>
      <c r="AV10" s="38" t="s">
        <v>58</v>
      </c>
      <c r="AW10" s="38" t="s">
        <v>42</v>
      </c>
      <c r="AX10" s="38" t="s">
        <v>798</v>
      </c>
      <c r="AY10" s="38" t="s">
        <v>254</v>
      </c>
      <c r="AZ10" s="38" t="s">
        <v>799</v>
      </c>
      <c r="BA10" s="38" t="s">
        <v>800</v>
      </c>
      <c r="BB10" s="38" t="s">
        <v>224</v>
      </c>
      <c r="BC10" s="38" t="s">
        <v>801</v>
      </c>
      <c r="BD10" s="38" t="s">
        <v>226</v>
      </c>
      <c r="BE10" s="38" t="s">
        <v>364</v>
      </c>
      <c r="BF10" s="38" t="s">
        <v>40</v>
      </c>
      <c r="BG10" s="38" t="s">
        <v>802</v>
      </c>
      <c r="BH10" s="38" t="s">
        <v>803</v>
      </c>
      <c r="BI10" s="38" t="s">
        <v>231</v>
      </c>
      <c r="BJ10" s="38" t="s">
        <v>438</v>
      </c>
      <c r="BK10" s="38" t="s">
        <v>804</v>
      </c>
    </row>
    <row r="11" spans="1:63">
      <c r="A11" s="17">
        <v>10</v>
      </c>
      <c r="B11" s="10" t="s">
        <v>1120</v>
      </c>
      <c r="C11" s="10" t="s">
        <v>44</v>
      </c>
      <c r="D11" s="10" t="s">
        <v>64</v>
      </c>
      <c r="E11" s="10" t="s">
        <v>70</v>
      </c>
      <c r="F11" s="10" t="s">
        <v>42</v>
      </c>
      <c r="G11" s="10" t="s">
        <v>96</v>
      </c>
      <c r="H11" s="10" t="s">
        <v>81</v>
      </c>
      <c r="I11" s="10" t="s">
        <v>140</v>
      </c>
      <c r="J11" s="42"/>
      <c r="K11" s="36">
        <v>100</v>
      </c>
      <c r="L11" s="36">
        <v>2858</v>
      </c>
      <c r="M11" s="37" t="s">
        <v>39</v>
      </c>
      <c r="N11" s="37" t="s">
        <v>350</v>
      </c>
      <c r="O11" s="37" t="s">
        <v>351</v>
      </c>
      <c r="P11" s="37" t="s">
        <v>311</v>
      </c>
      <c r="Q11" s="37" t="s">
        <v>239</v>
      </c>
      <c r="R11" s="37" t="s">
        <v>352</v>
      </c>
      <c r="S11" s="37" t="s">
        <v>353</v>
      </c>
      <c r="T11" s="37" t="s">
        <v>42</v>
      </c>
      <c r="U11" s="37" t="s">
        <v>42</v>
      </c>
      <c r="V11" s="37" t="s">
        <v>58</v>
      </c>
      <c r="W11" s="37" t="s">
        <v>354</v>
      </c>
      <c r="X11" s="37" t="s">
        <v>254</v>
      </c>
      <c r="Y11" s="37" t="s">
        <v>254</v>
      </c>
      <c r="Z11" s="37" t="s">
        <v>355</v>
      </c>
      <c r="AA11" s="37" t="s">
        <v>224</v>
      </c>
      <c r="AB11" s="37" t="s">
        <v>356</v>
      </c>
      <c r="AC11" s="37" t="s">
        <v>226</v>
      </c>
      <c r="AD11" s="37" t="s">
        <v>227</v>
      </c>
      <c r="AE11" s="37" t="s">
        <v>274</v>
      </c>
      <c r="AF11" s="37" t="s">
        <v>357</v>
      </c>
      <c r="AG11" s="37" t="s">
        <v>358</v>
      </c>
      <c r="AH11" s="37" t="s">
        <v>277</v>
      </c>
      <c r="AI11" s="37" t="s">
        <v>232</v>
      </c>
      <c r="AJ11" s="37" t="s">
        <v>262</v>
      </c>
      <c r="AK11" s="39"/>
      <c r="AL11" s="20">
        <v>100</v>
      </c>
      <c r="AM11" s="20">
        <v>2618</v>
      </c>
      <c r="AN11" s="38" t="s">
        <v>39</v>
      </c>
      <c r="AO11" s="38" t="s">
        <v>431</v>
      </c>
      <c r="AP11" s="38" t="s">
        <v>805</v>
      </c>
      <c r="AQ11" s="38" t="s">
        <v>216</v>
      </c>
      <c r="AR11" s="38" t="s">
        <v>239</v>
      </c>
      <c r="AS11" s="38" t="s">
        <v>312</v>
      </c>
      <c r="AT11" s="38" t="s">
        <v>806</v>
      </c>
      <c r="AU11" s="38" t="s">
        <v>42</v>
      </c>
      <c r="AV11" s="38" t="s">
        <v>58</v>
      </c>
      <c r="AW11" s="38" t="s">
        <v>42</v>
      </c>
      <c r="AX11" s="38" t="s">
        <v>807</v>
      </c>
      <c r="AY11" s="38" t="s">
        <v>254</v>
      </c>
      <c r="AZ11" s="38" t="s">
        <v>254</v>
      </c>
      <c r="BA11" s="38" t="s">
        <v>808</v>
      </c>
      <c r="BB11" s="38" t="s">
        <v>224</v>
      </c>
      <c r="BC11" s="38" t="s">
        <v>809</v>
      </c>
      <c r="BD11" s="38" t="s">
        <v>226</v>
      </c>
      <c r="BE11" s="38" t="s">
        <v>227</v>
      </c>
      <c r="BF11" s="38" t="s">
        <v>274</v>
      </c>
      <c r="BG11" s="38" t="s">
        <v>40</v>
      </c>
      <c r="BH11" s="38" t="s">
        <v>810</v>
      </c>
      <c r="BI11" s="38" t="s">
        <v>277</v>
      </c>
      <c r="BJ11" s="38" t="s">
        <v>319</v>
      </c>
      <c r="BK11" s="38" t="s">
        <v>262</v>
      </c>
    </row>
    <row r="12" spans="1:63">
      <c r="A12" s="17">
        <v>11</v>
      </c>
      <c r="B12" s="10" t="s">
        <v>1120</v>
      </c>
      <c r="C12" s="10" t="s">
        <v>63</v>
      </c>
      <c r="D12" s="10" t="s">
        <v>64</v>
      </c>
      <c r="E12" s="10" t="s">
        <v>46</v>
      </c>
      <c r="F12" s="10" t="s">
        <v>42</v>
      </c>
      <c r="G12" s="10" t="s">
        <v>96</v>
      </c>
      <c r="H12" s="10" t="s">
        <v>62</v>
      </c>
      <c r="I12" s="10" t="s">
        <v>144</v>
      </c>
      <c r="J12" s="42"/>
      <c r="K12" s="36">
        <v>100</v>
      </c>
      <c r="L12" s="36">
        <v>1939</v>
      </c>
      <c r="M12" s="37" t="s">
        <v>39</v>
      </c>
      <c r="N12" s="37" t="s">
        <v>360</v>
      </c>
      <c r="O12" s="37" t="s">
        <v>361</v>
      </c>
      <c r="P12" s="37" t="s">
        <v>216</v>
      </c>
      <c r="Q12" s="37" t="s">
        <v>239</v>
      </c>
      <c r="R12" s="37" t="s">
        <v>312</v>
      </c>
      <c r="S12" s="37" t="s">
        <v>166</v>
      </c>
      <c r="T12" s="37" t="s">
        <v>42</v>
      </c>
      <c r="U12" s="37" t="s">
        <v>58</v>
      </c>
      <c r="V12" s="37" t="s">
        <v>42</v>
      </c>
      <c r="W12" s="37" t="s">
        <v>362</v>
      </c>
      <c r="X12" s="37" t="s">
        <v>221</v>
      </c>
      <c r="Y12" s="37" t="s">
        <v>221</v>
      </c>
      <c r="Z12" s="37" t="s">
        <v>166</v>
      </c>
      <c r="AA12" s="37" t="s">
        <v>224</v>
      </c>
      <c r="AB12" s="37" t="s">
        <v>363</v>
      </c>
      <c r="AC12" s="37" t="s">
        <v>226</v>
      </c>
      <c r="AD12" s="37" t="s">
        <v>364</v>
      </c>
      <c r="AE12" s="37" t="s">
        <v>330</v>
      </c>
      <c r="AF12" s="37" t="s">
        <v>166</v>
      </c>
      <c r="AG12" s="37" t="s">
        <v>330</v>
      </c>
      <c r="AH12" s="37" t="s">
        <v>334</v>
      </c>
      <c r="AI12" s="37" t="s">
        <v>365</v>
      </c>
      <c r="AJ12" s="37" t="s">
        <v>366</v>
      </c>
      <c r="AK12" s="39"/>
      <c r="AL12" s="20">
        <v>100</v>
      </c>
      <c r="AM12" s="20">
        <v>2499</v>
      </c>
      <c r="AN12" s="38" t="s">
        <v>39</v>
      </c>
      <c r="AO12" s="38" t="s">
        <v>307</v>
      </c>
      <c r="AP12" s="38" t="s">
        <v>811</v>
      </c>
      <c r="AQ12" s="38" t="s">
        <v>216</v>
      </c>
      <c r="AR12" s="38" t="s">
        <v>250</v>
      </c>
      <c r="AS12" s="38" t="s">
        <v>812</v>
      </c>
      <c r="AT12" s="38" t="s">
        <v>813</v>
      </c>
      <c r="AU12" s="38" t="s">
        <v>42</v>
      </c>
      <c r="AV12" s="38" t="s">
        <v>58</v>
      </c>
      <c r="AW12" s="38" t="s">
        <v>42</v>
      </c>
      <c r="AX12" s="38" t="s">
        <v>40</v>
      </c>
      <c r="AY12" s="38" t="s">
        <v>221</v>
      </c>
      <c r="AZ12" s="38" t="s">
        <v>814</v>
      </c>
      <c r="BA12" s="38" t="s">
        <v>815</v>
      </c>
      <c r="BB12" s="38" t="s">
        <v>224</v>
      </c>
      <c r="BC12" s="38" t="s">
        <v>40</v>
      </c>
      <c r="BD12" s="38" t="s">
        <v>226</v>
      </c>
      <c r="BE12" s="38" t="s">
        <v>364</v>
      </c>
      <c r="BF12" s="38" t="s">
        <v>816</v>
      </c>
      <c r="BG12" s="38" t="s">
        <v>166</v>
      </c>
      <c r="BH12" s="38" t="s">
        <v>259</v>
      </c>
      <c r="BI12" s="38" t="s">
        <v>231</v>
      </c>
      <c r="BJ12" s="38" t="s">
        <v>421</v>
      </c>
      <c r="BK12" s="38" t="s">
        <v>490</v>
      </c>
    </row>
    <row r="13" spans="1:63">
      <c r="A13" s="17">
        <v>12</v>
      </c>
      <c r="B13" s="10" t="s">
        <v>1120</v>
      </c>
      <c r="C13" s="10" t="s">
        <v>63</v>
      </c>
      <c r="D13" s="10" t="s">
        <v>64</v>
      </c>
      <c r="E13" s="10" t="s">
        <v>46</v>
      </c>
      <c r="F13" s="10" t="s">
        <v>42</v>
      </c>
      <c r="G13" s="10" t="s">
        <v>52</v>
      </c>
      <c r="H13" s="10" t="s">
        <v>62</v>
      </c>
      <c r="I13" s="10" t="s">
        <v>145</v>
      </c>
      <c r="J13" s="42"/>
      <c r="K13" s="36">
        <v>100</v>
      </c>
      <c r="L13" s="36">
        <v>3217</v>
      </c>
      <c r="M13" s="37" t="s">
        <v>39</v>
      </c>
      <c r="N13" s="37" t="s">
        <v>350</v>
      </c>
      <c r="O13" s="37" t="s">
        <v>368</v>
      </c>
      <c r="P13" s="37" t="s">
        <v>311</v>
      </c>
      <c r="Q13" s="37" t="s">
        <v>283</v>
      </c>
      <c r="R13" s="37" t="s">
        <v>369</v>
      </c>
      <c r="S13" s="37" t="s">
        <v>370</v>
      </c>
      <c r="T13" s="37" t="s">
        <v>58</v>
      </c>
      <c r="U13" s="37" t="s">
        <v>40</v>
      </c>
      <c r="V13" s="37" t="s">
        <v>42</v>
      </c>
      <c r="W13" s="37" t="s">
        <v>371</v>
      </c>
      <c r="X13" s="37" t="s">
        <v>221</v>
      </c>
      <c r="Y13" s="37" t="s">
        <v>372</v>
      </c>
      <c r="Z13" s="37" t="s">
        <v>373</v>
      </c>
      <c r="AA13" s="37" t="s">
        <v>224</v>
      </c>
      <c r="AB13" s="37" t="s">
        <v>374</v>
      </c>
      <c r="AC13" s="37" t="s">
        <v>344</v>
      </c>
      <c r="AD13" s="37" t="s">
        <v>227</v>
      </c>
      <c r="AE13" s="37" t="s">
        <v>274</v>
      </c>
      <c r="AF13" s="37" t="s">
        <v>375</v>
      </c>
      <c r="AG13" s="37" t="s">
        <v>376</v>
      </c>
      <c r="AH13" s="37" t="s">
        <v>277</v>
      </c>
      <c r="AI13" s="37" t="s">
        <v>232</v>
      </c>
      <c r="AJ13" s="37" t="s">
        <v>279</v>
      </c>
      <c r="AK13" s="39"/>
      <c r="AL13" s="20">
        <v>100</v>
      </c>
      <c r="AM13" s="20">
        <v>3069</v>
      </c>
      <c r="AN13" s="38" t="s">
        <v>39</v>
      </c>
      <c r="AO13" s="38" t="s">
        <v>431</v>
      </c>
      <c r="AP13" s="38" t="s">
        <v>818</v>
      </c>
      <c r="AQ13" s="38" t="s">
        <v>216</v>
      </c>
      <c r="AR13" s="38" t="s">
        <v>250</v>
      </c>
      <c r="AS13" s="38" t="s">
        <v>819</v>
      </c>
      <c r="AT13" s="38" t="s">
        <v>820</v>
      </c>
      <c r="AU13" s="38" t="s">
        <v>42</v>
      </c>
      <c r="AV13" s="38" t="s">
        <v>42</v>
      </c>
      <c r="AW13" s="38" t="s">
        <v>58</v>
      </c>
      <c r="AX13" s="38" t="s">
        <v>821</v>
      </c>
      <c r="AY13" s="38" t="s">
        <v>221</v>
      </c>
      <c r="AZ13" s="38" t="s">
        <v>221</v>
      </c>
      <c r="BA13" s="38" t="s">
        <v>822</v>
      </c>
      <c r="BB13" s="38" t="s">
        <v>224</v>
      </c>
      <c r="BC13" s="38" t="s">
        <v>823</v>
      </c>
      <c r="BD13" s="38" t="s">
        <v>226</v>
      </c>
      <c r="BE13" s="38" t="s">
        <v>227</v>
      </c>
      <c r="BF13" s="38" t="s">
        <v>274</v>
      </c>
      <c r="BG13" s="38" t="s">
        <v>824</v>
      </c>
      <c r="BH13" s="38" t="s">
        <v>825</v>
      </c>
      <c r="BI13" s="38" t="s">
        <v>277</v>
      </c>
      <c r="BJ13" s="38" t="s">
        <v>438</v>
      </c>
      <c r="BK13" s="38" t="s">
        <v>279</v>
      </c>
    </row>
    <row r="14" spans="1:63">
      <c r="A14" s="17">
        <v>13</v>
      </c>
      <c r="B14" s="10" t="s">
        <v>1120</v>
      </c>
      <c r="C14" s="10" t="s">
        <v>63</v>
      </c>
      <c r="D14" s="10" t="s">
        <v>64</v>
      </c>
      <c r="E14" s="10" t="s">
        <v>46</v>
      </c>
      <c r="F14" s="10" t="s">
        <v>42</v>
      </c>
      <c r="G14" s="10" t="s">
        <v>52</v>
      </c>
      <c r="H14" s="10" t="s">
        <v>62</v>
      </c>
      <c r="I14" s="10" t="s">
        <v>143</v>
      </c>
      <c r="J14" s="42"/>
      <c r="K14" s="36">
        <v>100</v>
      </c>
      <c r="L14" s="36">
        <v>2372</v>
      </c>
      <c r="M14" s="37" t="s">
        <v>39</v>
      </c>
      <c r="N14" s="37" t="s">
        <v>378</v>
      </c>
      <c r="O14" s="37" t="s">
        <v>379</v>
      </c>
      <c r="P14" s="37" t="s">
        <v>380</v>
      </c>
      <c r="Q14" s="37" t="s">
        <v>250</v>
      </c>
      <c r="R14" s="37" t="s">
        <v>381</v>
      </c>
      <c r="S14" s="37" t="s">
        <v>40</v>
      </c>
      <c r="T14" s="37" t="s">
        <v>42</v>
      </c>
      <c r="U14" s="37" t="s">
        <v>58</v>
      </c>
      <c r="V14" s="37" t="s">
        <v>42</v>
      </c>
      <c r="W14" s="37" t="s">
        <v>382</v>
      </c>
      <c r="X14" s="37" t="s">
        <v>254</v>
      </c>
      <c r="Y14" s="37" t="s">
        <v>254</v>
      </c>
      <c r="Z14" s="37" t="s">
        <v>40</v>
      </c>
      <c r="AA14" s="37" t="s">
        <v>383</v>
      </c>
      <c r="AB14" s="37" t="s">
        <v>384</v>
      </c>
      <c r="AC14" s="37" t="s">
        <v>226</v>
      </c>
      <c r="AD14" s="37" t="s">
        <v>292</v>
      </c>
      <c r="AE14" s="37" t="s">
        <v>385</v>
      </c>
      <c r="AF14" s="37" t="s">
        <v>40</v>
      </c>
      <c r="AG14" s="37" t="s">
        <v>386</v>
      </c>
      <c r="AH14" s="37" t="s">
        <v>40</v>
      </c>
      <c r="AI14" s="37" t="s">
        <v>387</v>
      </c>
      <c r="AJ14" s="37" t="s">
        <v>388</v>
      </c>
      <c r="AK14" s="39"/>
      <c r="AL14" s="20">
        <v>100</v>
      </c>
      <c r="AM14" s="20">
        <v>2349</v>
      </c>
      <c r="AN14" s="38" t="s">
        <v>39</v>
      </c>
      <c r="AO14" s="38" t="s">
        <v>450</v>
      </c>
      <c r="AP14" s="38" t="s">
        <v>826</v>
      </c>
      <c r="AQ14" s="38" t="s">
        <v>216</v>
      </c>
      <c r="AR14" s="38" t="s">
        <v>239</v>
      </c>
      <c r="AS14" s="38" t="s">
        <v>452</v>
      </c>
      <c r="AT14" s="38" t="s">
        <v>40</v>
      </c>
      <c r="AU14" s="38" t="s">
        <v>42</v>
      </c>
      <c r="AV14" s="38" t="s">
        <v>42</v>
      </c>
      <c r="AW14" s="38" t="s">
        <v>42</v>
      </c>
      <c r="AX14" s="38" t="s">
        <v>827</v>
      </c>
      <c r="AY14" s="38" t="s">
        <v>254</v>
      </c>
      <c r="AZ14" s="38" t="s">
        <v>254</v>
      </c>
      <c r="BA14" s="38" t="s">
        <v>828</v>
      </c>
      <c r="BB14" s="38" t="s">
        <v>829</v>
      </c>
      <c r="BC14" s="38" t="s">
        <v>830</v>
      </c>
      <c r="BD14" s="38" t="s">
        <v>226</v>
      </c>
      <c r="BE14" s="38" t="s">
        <v>292</v>
      </c>
      <c r="BF14" s="38" t="s">
        <v>602</v>
      </c>
      <c r="BG14" s="38" t="s">
        <v>40</v>
      </c>
      <c r="BH14" s="38" t="s">
        <v>831</v>
      </c>
      <c r="BI14" s="38" t="s">
        <v>277</v>
      </c>
      <c r="BJ14" s="38" t="s">
        <v>832</v>
      </c>
      <c r="BK14" s="38" t="s">
        <v>833</v>
      </c>
    </row>
    <row r="15" spans="1:63">
      <c r="A15" s="17">
        <v>14</v>
      </c>
      <c r="B15" s="10" t="s">
        <v>1120</v>
      </c>
      <c r="C15" s="10" t="s">
        <v>63</v>
      </c>
      <c r="D15" s="10" t="s">
        <v>64</v>
      </c>
      <c r="E15" s="10" t="s">
        <v>74</v>
      </c>
      <c r="F15" s="10" t="s">
        <v>58</v>
      </c>
      <c r="G15" s="10" t="s">
        <v>60</v>
      </c>
      <c r="H15" s="10" t="s">
        <v>62</v>
      </c>
      <c r="I15" s="10" t="s">
        <v>142</v>
      </c>
      <c r="J15" s="42"/>
      <c r="K15" s="36">
        <v>100</v>
      </c>
      <c r="L15" s="36">
        <v>2064</v>
      </c>
      <c r="M15" s="37" t="s">
        <v>39</v>
      </c>
      <c r="N15" s="37" t="s">
        <v>390</v>
      </c>
      <c r="O15" s="37" t="s">
        <v>391</v>
      </c>
      <c r="P15" s="37" t="s">
        <v>216</v>
      </c>
      <c r="Q15" s="37" t="s">
        <v>250</v>
      </c>
      <c r="R15" s="37" t="s">
        <v>392</v>
      </c>
      <c r="S15" s="37" t="s">
        <v>40</v>
      </c>
      <c r="T15" s="37" t="s">
        <v>58</v>
      </c>
      <c r="U15" s="37" t="s">
        <v>42</v>
      </c>
      <c r="V15" s="37" t="s">
        <v>58</v>
      </c>
      <c r="W15" s="37" t="s">
        <v>40</v>
      </c>
      <c r="X15" s="37" t="s">
        <v>221</v>
      </c>
      <c r="Y15" s="37" t="s">
        <v>214</v>
      </c>
      <c r="Z15" s="37" t="s">
        <v>393</v>
      </c>
      <c r="AA15" s="37" t="s">
        <v>224</v>
      </c>
      <c r="AB15" s="37" t="s">
        <v>394</v>
      </c>
      <c r="AC15" s="37" t="s">
        <v>226</v>
      </c>
      <c r="AD15" s="37" t="s">
        <v>364</v>
      </c>
      <c r="AE15" s="37" t="s">
        <v>395</v>
      </c>
      <c r="AF15" s="37" t="s">
        <v>396</v>
      </c>
      <c r="AG15" s="37" t="s">
        <v>397</v>
      </c>
      <c r="AH15" s="37" t="s">
        <v>398</v>
      </c>
      <c r="AI15" s="37" t="s">
        <v>224</v>
      </c>
      <c r="AJ15" s="37" t="s">
        <v>399</v>
      </c>
      <c r="AK15" s="39"/>
      <c r="AL15" s="20">
        <v>100</v>
      </c>
      <c r="AM15" s="20">
        <v>3567</v>
      </c>
      <c r="AN15" s="38" t="s">
        <v>39</v>
      </c>
      <c r="AO15" s="38" t="s">
        <v>834</v>
      </c>
      <c r="AP15" s="38" t="s">
        <v>835</v>
      </c>
      <c r="AQ15" s="38" t="s">
        <v>380</v>
      </c>
      <c r="AR15" s="38" t="s">
        <v>239</v>
      </c>
      <c r="AS15" s="38" t="s">
        <v>312</v>
      </c>
      <c r="AT15" s="38" t="s">
        <v>836</v>
      </c>
      <c r="AU15" s="38" t="s">
        <v>42</v>
      </c>
      <c r="AV15" s="38" t="s">
        <v>58</v>
      </c>
      <c r="AW15" s="38" t="s">
        <v>58</v>
      </c>
      <c r="AX15" s="38" t="s">
        <v>40</v>
      </c>
      <c r="AY15" s="38" t="s">
        <v>254</v>
      </c>
      <c r="AZ15" s="38" t="s">
        <v>254</v>
      </c>
      <c r="BA15" s="38" t="s">
        <v>837</v>
      </c>
      <c r="BB15" s="38" t="s">
        <v>224</v>
      </c>
      <c r="BC15" s="38" t="s">
        <v>838</v>
      </c>
      <c r="BD15" s="38" t="s">
        <v>226</v>
      </c>
      <c r="BE15" s="38" t="s">
        <v>364</v>
      </c>
      <c r="BF15" s="38" t="s">
        <v>816</v>
      </c>
      <c r="BG15" s="38" t="s">
        <v>40</v>
      </c>
      <c r="BH15" s="38" t="s">
        <v>839</v>
      </c>
      <c r="BI15" s="38" t="s">
        <v>398</v>
      </c>
      <c r="BJ15" s="38" t="s">
        <v>840</v>
      </c>
      <c r="BK15" s="38" t="s">
        <v>841</v>
      </c>
    </row>
    <row r="16" spans="1:63">
      <c r="A16" s="17">
        <v>16</v>
      </c>
      <c r="B16" s="10" t="s">
        <v>1120</v>
      </c>
      <c r="C16" s="10" t="s">
        <v>55</v>
      </c>
      <c r="D16" s="10" t="s">
        <v>45</v>
      </c>
      <c r="E16" s="10" t="s">
        <v>84</v>
      </c>
      <c r="F16" s="10" t="s">
        <v>58</v>
      </c>
      <c r="G16" s="10" t="s">
        <v>60</v>
      </c>
      <c r="H16" s="10" t="s">
        <v>100</v>
      </c>
      <c r="I16" s="10" t="s">
        <v>147</v>
      </c>
      <c r="J16" s="42"/>
      <c r="K16" s="36">
        <v>98</v>
      </c>
      <c r="L16" s="36">
        <v>3594</v>
      </c>
      <c r="M16" s="37" t="s">
        <v>109</v>
      </c>
      <c r="N16" s="37" t="s">
        <v>411</v>
      </c>
      <c r="O16" s="37" t="s">
        <v>412</v>
      </c>
      <c r="P16" s="37" t="s">
        <v>216</v>
      </c>
      <c r="Q16" s="37" t="s">
        <v>239</v>
      </c>
      <c r="R16" s="37" t="s">
        <v>413</v>
      </c>
      <c r="S16" s="37" t="s">
        <v>414</v>
      </c>
      <c r="T16" s="37" t="s">
        <v>58</v>
      </c>
      <c r="U16" s="37" t="s">
        <v>42</v>
      </c>
      <c r="V16" s="37" t="s">
        <v>42</v>
      </c>
      <c r="W16" s="37" t="s">
        <v>415</v>
      </c>
      <c r="X16" s="37" t="s">
        <v>254</v>
      </c>
      <c r="Y16" s="37" t="s">
        <v>254</v>
      </c>
      <c r="Z16" s="37" t="s">
        <v>416</v>
      </c>
      <c r="AA16" s="37" t="s">
        <v>224</v>
      </c>
      <c r="AB16" s="37" t="s">
        <v>417</v>
      </c>
      <c r="AC16" s="37" t="s">
        <v>273</v>
      </c>
      <c r="AD16" s="37" t="s">
        <v>292</v>
      </c>
      <c r="AE16" s="37" t="s">
        <v>418</v>
      </c>
      <c r="AF16" s="37" t="s">
        <v>419</v>
      </c>
      <c r="AG16" s="37" t="s">
        <v>420</v>
      </c>
      <c r="AH16" s="37" t="s">
        <v>334</v>
      </c>
      <c r="AI16" s="37" t="s">
        <v>421</v>
      </c>
      <c r="AJ16" s="37" t="s">
        <v>350</v>
      </c>
      <c r="AK16" s="39"/>
      <c r="AL16" s="20">
        <v>38</v>
      </c>
      <c r="AM16" s="20">
        <v>3523</v>
      </c>
      <c r="AN16" s="38" t="s">
        <v>109</v>
      </c>
      <c r="AO16" s="38" t="s">
        <v>552</v>
      </c>
      <c r="AP16" s="38" t="s">
        <v>842</v>
      </c>
      <c r="AQ16" s="38" t="s">
        <v>311</v>
      </c>
      <c r="AR16" s="38" t="s">
        <v>239</v>
      </c>
      <c r="AS16" s="38" t="s">
        <v>312</v>
      </c>
      <c r="AT16" s="38" t="s">
        <v>40</v>
      </c>
      <c r="AU16" s="38" t="s">
        <v>42</v>
      </c>
      <c r="AV16" s="38" t="s">
        <v>42</v>
      </c>
      <c r="AW16" s="38" t="s">
        <v>42</v>
      </c>
      <c r="AX16" s="38" t="s">
        <v>40</v>
      </c>
      <c r="AY16" s="38" t="s">
        <v>40</v>
      </c>
      <c r="AZ16" s="38" t="s">
        <v>40</v>
      </c>
      <c r="BA16" s="38" t="s">
        <v>40</v>
      </c>
      <c r="BB16" s="38" t="s">
        <v>40</v>
      </c>
      <c r="BC16" s="38" t="s">
        <v>40</v>
      </c>
      <c r="BD16" s="38" t="s">
        <v>40</v>
      </c>
      <c r="BE16" s="38" t="s">
        <v>40</v>
      </c>
      <c r="BF16" s="38" t="s">
        <v>40</v>
      </c>
      <c r="BG16" s="38" t="s">
        <v>40</v>
      </c>
      <c r="BH16" s="38" t="s">
        <v>40</v>
      </c>
      <c r="BI16" s="38" t="s">
        <v>40</v>
      </c>
      <c r="BJ16" s="38" t="s">
        <v>40</v>
      </c>
      <c r="BK16" s="38" t="s">
        <v>40</v>
      </c>
    </row>
    <row r="17" spans="1:63">
      <c r="A17" s="17">
        <v>17</v>
      </c>
      <c r="B17" s="10" t="s">
        <v>1120</v>
      </c>
      <c r="C17" s="10" t="s">
        <v>44</v>
      </c>
      <c r="D17" s="10" t="s">
        <v>64</v>
      </c>
      <c r="E17" s="10" t="s">
        <v>70</v>
      </c>
      <c r="F17" s="10" t="s">
        <v>42</v>
      </c>
      <c r="G17" s="10" t="s">
        <v>96</v>
      </c>
      <c r="H17" s="10" t="s">
        <v>100</v>
      </c>
      <c r="I17" s="10" t="s">
        <v>119</v>
      </c>
      <c r="J17" s="42"/>
      <c r="K17" s="36">
        <v>100</v>
      </c>
      <c r="L17" s="36">
        <v>3421</v>
      </c>
      <c r="M17" s="37" t="s">
        <v>39</v>
      </c>
      <c r="N17" s="37" t="s">
        <v>40</v>
      </c>
      <c r="O17" s="37" t="s">
        <v>423</v>
      </c>
      <c r="P17" s="37" t="s">
        <v>311</v>
      </c>
      <c r="Q17" s="37" t="s">
        <v>239</v>
      </c>
      <c r="R17" s="37" t="s">
        <v>312</v>
      </c>
      <c r="S17" s="37" t="s">
        <v>424</v>
      </c>
      <c r="T17" s="37" t="s">
        <v>42</v>
      </c>
      <c r="U17" s="37" t="s">
        <v>58</v>
      </c>
      <c r="V17" s="37" t="s">
        <v>42</v>
      </c>
      <c r="W17" s="37" t="s">
        <v>40</v>
      </c>
      <c r="X17" s="37" t="s">
        <v>254</v>
      </c>
      <c r="Y17" s="37" t="s">
        <v>254</v>
      </c>
      <c r="Z17" s="37" t="s">
        <v>425</v>
      </c>
      <c r="AA17" s="37" t="s">
        <v>224</v>
      </c>
      <c r="AB17" s="37" t="s">
        <v>317</v>
      </c>
      <c r="AC17" s="37" t="s">
        <v>226</v>
      </c>
      <c r="AD17" s="37" t="s">
        <v>227</v>
      </c>
      <c r="AE17" s="37" t="s">
        <v>426</v>
      </c>
      <c r="AF17" s="37" t="s">
        <v>427</v>
      </c>
      <c r="AG17" s="37" t="s">
        <v>428</v>
      </c>
      <c r="AH17" s="37" t="s">
        <v>40</v>
      </c>
      <c r="AI17" s="37" t="s">
        <v>429</v>
      </c>
      <c r="AJ17" s="37" t="s">
        <v>307</v>
      </c>
      <c r="AK17" s="39"/>
      <c r="AL17" s="20">
        <v>100</v>
      </c>
      <c r="AM17" s="20">
        <v>3187</v>
      </c>
      <c r="AN17" s="38" t="s">
        <v>39</v>
      </c>
      <c r="AO17" s="38" t="s">
        <v>350</v>
      </c>
      <c r="AP17" s="38" t="s">
        <v>843</v>
      </c>
      <c r="AQ17" s="38" t="s">
        <v>238</v>
      </c>
      <c r="AR17" s="38" t="s">
        <v>239</v>
      </c>
      <c r="AS17" s="38" t="s">
        <v>844</v>
      </c>
      <c r="AT17" s="38" t="s">
        <v>845</v>
      </c>
      <c r="AU17" s="38" t="s">
        <v>42</v>
      </c>
      <c r="AV17" s="38" t="s">
        <v>42</v>
      </c>
      <c r="AW17" s="38" t="s">
        <v>58</v>
      </c>
      <c r="AX17" s="38" t="s">
        <v>846</v>
      </c>
      <c r="AY17" s="38" t="s">
        <v>254</v>
      </c>
      <c r="AZ17" s="38" t="s">
        <v>254</v>
      </c>
      <c r="BA17" s="38" t="s">
        <v>847</v>
      </c>
      <c r="BB17" s="38" t="s">
        <v>224</v>
      </c>
      <c r="BC17" s="38" t="s">
        <v>848</v>
      </c>
      <c r="BD17" s="38" t="s">
        <v>226</v>
      </c>
      <c r="BE17" s="38" t="s">
        <v>227</v>
      </c>
      <c r="BF17" s="38" t="s">
        <v>426</v>
      </c>
      <c r="BG17" s="38" t="s">
        <v>849</v>
      </c>
      <c r="BH17" s="38" t="s">
        <v>850</v>
      </c>
      <c r="BI17" s="38" t="s">
        <v>277</v>
      </c>
      <c r="BJ17" s="38" t="s">
        <v>632</v>
      </c>
      <c r="BK17" s="38" t="s">
        <v>307</v>
      </c>
    </row>
    <row r="18" spans="1:63">
      <c r="A18" s="17">
        <v>18</v>
      </c>
      <c r="B18" s="10" t="s">
        <v>1120</v>
      </c>
      <c r="C18" s="10" t="s">
        <v>55</v>
      </c>
      <c r="D18" s="10" t="s">
        <v>45</v>
      </c>
      <c r="E18" s="10" t="s">
        <v>46</v>
      </c>
      <c r="F18" s="10" t="s">
        <v>58</v>
      </c>
      <c r="G18" s="10" t="s">
        <v>60</v>
      </c>
      <c r="H18" s="10" t="s">
        <v>53</v>
      </c>
      <c r="I18" s="10" t="s">
        <v>155</v>
      </c>
      <c r="J18" s="42"/>
      <c r="K18" s="36">
        <v>100</v>
      </c>
      <c r="L18" s="36">
        <v>3490</v>
      </c>
      <c r="M18" s="37" t="s">
        <v>39</v>
      </c>
      <c r="N18" s="37" t="s">
        <v>431</v>
      </c>
      <c r="O18" s="37" t="s">
        <v>432</v>
      </c>
      <c r="P18" s="37" t="s">
        <v>380</v>
      </c>
      <c r="Q18" s="37" t="s">
        <v>239</v>
      </c>
      <c r="R18" s="37" t="s">
        <v>312</v>
      </c>
      <c r="S18" s="37" t="s">
        <v>433</v>
      </c>
      <c r="T18" s="37" t="s">
        <v>58</v>
      </c>
      <c r="U18" s="37" t="s">
        <v>42</v>
      </c>
      <c r="V18" s="37" t="s">
        <v>42</v>
      </c>
      <c r="W18" s="37" t="s">
        <v>434</v>
      </c>
      <c r="X18" s="37" t="s">
        <v>254</v>
      </c>
      <c r="Y18" s="37" t="s">
        <v>254</v>
      </c>
      <c r="Z18" s="37" t="s">
        <v>435</v>
      </c>
      <c r="AA18" s="37" t="s">
        <v>243</v>
      </c>
      <c r="AB18" s="37" t="s">
        <v>257</v>
      </c>
      <c r="AC18" s="37" t="s">
        <v>226</v>
      </c>
      <c r="AD18" s="37" t="s">
        <v>227</v>
      </c>
      <c r="AE18" s="37" t="s">
        <v>274</v>
      </c>
      <c r="AF18" s="37" t="s">
        <v>436</v>
      </c>
      <c r="AG18" s="37" t="s">
        <v>437</v>
      </c>
      <c r="AH18" s="37" t="s">
        <v>231</v>
      </c>
      <c r="AI18" s="37" t="s">
        <v>438</v>
      </c>
      <c r="AJ18" s="37" t="s">
        <v>279</v>
      </c>
      <c r="AK18" s="39"/>
      <c r="AL18" s="20">
        <v>100</v>
      </c>
      <c r="AM18" s="20">
        <v>2425</v>
      </c>
      <c r="AN18" s="38" t="s">
        <v>39</v>
      </c>
      <c r="AO18" s="38" t="s">
        <v>431</v>
      </c>
      <c r="AP18" s="38" t="s">
        <v>851</v>
      </c>
      <c r="AQ18" s="38" t="s">
        <v>238</v>
      </c>
      <c r="AR18" s="38" t="s">
        <v>239</v>
      </c>
      <c r="AS18" s="38" t="s">
        <v>312</v>
      </c>
      <c r="AT18" s="38" t="s">
        <v>852</v>
      </c>
      <c r="AU18" s="38" t="s">
        <v>58</v>
      </c>
      <c r="AV18" s="38" t="s">
        <v>42</v>
      </c>
      <c r="AW18" s="38" t="s">
        <v>42</v>
      </c>
      <c r="AX18" s="38" t="s">
        <v>853</v>
      </c>
      <c r="AY18" s="38" t="s">
        <v>287</v>
      </c>
      <c r="AZ18" s="38" t="s">
        <v>287</v>
      </c>
      <c r="BA18" s="38" t="s">
        <v>854</v>
      </c>
      <c r="BB18" s="38" t="s">
        <v>855</v>
      </c>
      <c r="BC18" s="38" t="s">
        <v>257</v>
      </c>
      <c r="BD18" s="38" t="s">
        <v>344</v>
      </c>
      <c r="BE18" s="38" t="s">
        <v>227</v>
      </c>
      <c r="BF18" s="38" t="s">
        <v>274</v>
      </c>
      <c r="BG18" s="38" t="s">
        <v>856</v>
      </c>
      <c r="BH18" s="38" t="s">
        <v>857</v>
      </c>
      <c r="BI18" s="38" t="s">
        <v>231</v>
      </c>
      <c r="BJ18" s="38" t="s">
        <v>421</v>
      </c>
      <c r="BK18" s="38" t="s">
        <v>858</v>
      </c>
    </row>
    <row r="19" spans="1:63">
      <c r="A19" s="17">
        <v>19</v>
      </c>
      <c r="B19" s="10" t="s">
        <v>1120</v>
      </c>
      <c r="C19" s="10" t="s">
        <v>63</v>
      </c>
      <c r="D19" s="10" t="s">
        <v>45</v>
      </c>
      <c r="E19" s="10" t="s">
        <v>84</v>
      </c>
      <c r="F19" s="10" t="s">
        <v>58</v>
      </c>
      <c r="G19" s="10" t="s">
        <v>60</v>
      </c>
      <c r="H19" s="10" t="s">
        <v>53</v>
      </c>
      <c r="I19" s="10" t="s">
        <v>154</v>
      </c>
      <c r="J19" s="42"/>
      <c r="K19" s="36">
        <v>89</v>
      </c>
      <c r="L19" s="36">
        <v>3536</v>
      </c>
      <c r="M19" s="37" t="s">
        <v>109</v>
      </c>
      <c r="N19" s="37" t="s">
        <v>431</v>
      </c>
      <c r="O19" s="37" t="s">
        <v>440</v>
      </c>
      <c r="P19" s="37" t="s">
        <v>216</v>
      </c>
      <c r="Q19" s="37" t="s">
        <v>239</v>
      </c>
      <c r="R19" s="37" t="s">
        <v>441</v>
      </c>
      <c r="S19" s="37" t="s">
        <v>442</v>
      </c>
      <c r="T19" s="37" t="s">
        <v>58</v>
      </c>
      <c r="U19" s="37" t="s">
        <v>58</v>
      </c>
      <c r="V19" s="37" t="s">
        <v>58</v>
      </c>
      <c r="W19" s="37" t="s">
        <v>443</v>
      </c>
      <c r="X19" s="37" t="s">
        <v>254</v>
      </c>
      <c r="Y19" s="37" t="s">
        <v>254</v>
      </c>
      <c r="Z19" s="37" t="s">
        <v>444</v>
      </c>
      <c r="AA19" s="37" t="s">
        <v>445</v>
      </c>
      <c r="AB19" s="37" t="s">
        <v>446</v>
      </c>
      <c r="AC19" s="37" t="s">
        <v>226</v>
      </c>
      <c r="AD19" s="37" t="s">
        <v>292</v>
      </c>
      <c r="AE19" s="37" t="s">
        <v>447</v>
      </c>
      <c r="AF19" s="37" t="s">
        <v>40</v>
      </c>
      <c r="AG19" s="37" t="s">
        <v>448</v>
      </c>
      <c r="AH19" s="37" t="s">
        <v>231</v>
      </c>
      <c r="AI19" s="37" t="s">
        <v>40</v>
      </c>
      <c r="AJ19" s="37" t="s">
        <v>40</v>
      </c>
      <c r="AK19" s="39"/>
      <c r="AL19" s="20">
        <v>100</v>
      </c>
      <c r="AM19" s="20">
        <v>3205</v>
      </c>
      <c r="AN19" s="38" t="s">
        <v>39</v>
      </c>
      <c r="AO19" s="38" t="s">
        <v>450</v>
      </c>
      <c r="AP19" s="38" t="s">
        <v>859</v>
      </c>
      <c r="AQ19" s="38" t="s">
        <v>311</v>
      </c>
      <c r="AR19" s="38" t="s">
        <v>239</v>
      </c>
      <c r="AS19" s="38" t="s">
        <v>312</v>
      </c>
      <c r="AT19" s="38" t="s">
        <v>860</v>
      </c>
      <c r="AU19" s="38" t="s">
        <v>58</v>
      </c>
      <c r="AV19" s="38" t="s">
        <v>42</v>
      </c>
      <c r="AW19" s="38" t="s">
        <v>58</v>
      </c>
      <c r="AX19" s="38" t="s">
        <v>861</v>
      </c>
      <c r="AY19" s="38" t="s">
        <v>254</v>
      </c>
      <c r="AZ19" s="38" t="s">
        <v>254</v>
      </c>
      <c r="BA19" s="38" t="s">
        <v>862</v>
      </c>
      <c r="BB19" s="38" t="s">
        <v>224</v>
      </c>
      <c r="BC19" s="38" t="s">
        <v>317</v>
      </c>
      <c r="BD19" s="38" t="s">
        <v>226</v>
      </c>
      <c r="BE19" s="38" t="s">
        <v>227</v>
      </c>
      <c r="BF19" s="38" t="s">
        <v>426</v>
      </c>
      <c r="BG19" s="38" t="s">
        <v>863</v>
      </c>
      <c r="BH19" s="38" t="s">
        <v>864</v>
      </c>
      <c r="BI19" s="38" t="s">
        <v>277</v>
      </c>
      <c r="BJ19" s="38" t="s">
        <v>438</v>
      </c>
      <c r="BK19" s="38" t="s">
        <v>350</v>
      </c>
    </row>
    <row r="20" spans="1:63">
      <c r="A20" s="17">
        <v>20</v>
      </c>
      <c r="B20" s="10" t="s">
        <v>1120</v>
      </c>
      <c r="C20" s="10" t="s">
        <v>44</v>
      </c>
      <c r="D20" s="10" t="s">
        <v>45</v>
      </c>
      <c r="E20" s="10" t="s">
        <v>46</v>
      </c>
      <c r="F20" s="10" t="s">
        <v>58</v>
      </c>
      <c r="G20" s="10" t="s">
        <v>60</v>
      </c>
      <c r="H20" s="10" t="s">
        <v>53</v>
      </c>
      <c r="I20" s="10" t="s">
        <v>156</v>
      </c>
      <c r="J20" s="42"/>
      <c r="K20" s="36">
        <v>100</v>
      </c>
      <c r="L20" s="36">
        <v>2813</v>
      </c>
      <c r="M20" s="37" t="s">
        <v>39</v>
      </c>
      <c r="N20" s="37" t="s">
        <v>450</v>
      </c>
      <c r="O20" s="37" t="s">
        <v>451</v>
      </c>
      <c r="P20" s="37" t="s">
        <v>380</v>
      </c>
      <c r="Q20" s="37" t="s">
        <v>250</v>
      </c>
      <c r="R20" s="37" t="s">
        <v>452</v>
      </c>
      <c r="S20" s="37" t="s">
        <v>40</v>
      </c>
      <c r="T20" s="37" t="s">
        <v>42</v>
      </c>
      <c r="U20" s="37" t="s">
        <v>42</v>
      </c>
      <c r="V20" s="37" t="s">
        <v>58</v>
      </c>
      <c r="W20" s="37" t="s">
        <v>453</v>
      </c>
      <c r="X20" s="37" t="s">
        <v>254</v>
      </c>
      <c r="Y20" s="37" t="s">
        <v>254</v>
      </c>
      <c r="Z20" s="37" t="s">
        <v>454</v>
      </c>
      <c r="AA20" s="37" t="s">
        <v>224</v>
      </c>
      <c r="AB20" s="37" t="s">
        <v>317</v>
      </c>
      <c r="AC20" s="37" t="s">
        <v>226</v>
      </c>
      <c r="AD20" s="37" t="s">
        <v>227</v>
      </c>
      <c r="AE20" s="37" t="s">
        <v>455</v>
      </c>
      <c r="AF20" s="37" t="s">
        <v>456</v>
      </c>
      <c r="AG20" s="37" t="s">
        <v>457</v>
      </c>
      <c r="AH20" s="37" t="s">
        <v>334</v>
      </c>
      <c r="AI20" s="37" t="s">
        <v>421</v>
      </c>
      <c r="AJ20" s="37" t="s">
        <v>458</v>
      </c>
      <c r="AK20" s="39"/>
      <c r="AL20" s="20">
        <v>100</v>
      </c>
      <c r="AM20" s="20">
        <v>2965</v>
      </c>
      <c r="AN20" s="38" t="s">
        <v>39</v>
      </c>
      <c r="AO20" s="38" t="s">
        <v>350</v>
      </c>
      <c r="AP20" s="38" t="s">
        <v>865</v>
      </c>
      <c r="AQ20" s="38" t="s">
        <v>311</v>
      </c>
      <c r="AR20" s="38" t="s">
        <v>239</v>
      </c>
      <c r="AS20" s="38" t="s">
        <v>312</v>
      </c>
      <c r="AT20" s="38" t="s">
        <v>866</v>
      </c>
      <c r="AU20" s="38" t="s">
        <v>42</v>
      </c>
      <c r="AV20" s="38" t="s">
        <v>58</v>
      </c>
      <c r="AW20" s="38" t="s">
        <v>42</v>
      </c>
      <c r="AX20" s="38" t="s">
        <v>867</v>
      </c>
      <c r="AY20" s="38" t="s">
        <v>254</v>
      </c>
      <c r="AZ20" s="38" t="s">
        <v>254</v>
      </c>
      <c r="BA20" s="38" t="s">
        <v>868</v>
      </c>
      <c r="BB20" s="38" t="s">
        <v>224</v>
      </c>
      <c r="BC20" s="38" t="s">
        <v>869</v>
      </c>
      <c r="BD20" s="38" t="s">
        <v>226</v>
      </c>
      <c r="BE20" s="38" t="s">
        <v>227</v>
      </c>
      <c r="BF20" s="38" t="s">
        <v>274</v>
      </c>
      <c r="BG20" s="38" t="s">
        <v>870</v>
      </c>
      <c r="BH20" s="38" t="s">
        <v>871</v>
      </c>
      <c r="BI20" s="38" t="s">
        <v>398</v>
      </c>
      <c r="BJ20" s="38" t="s">
        <v>232</v>
      </c>
      <c r="BK20" s="38" t="s">
        <v>307</v>
      </c>
    </row>
    <row r="21" spans="1:63">
      <c r="A21" s="17">
        <v>21</v>
      </c>
      <c r="B21" s="10" t="s">
        <v>1120</v>
      </c>
      <c r="C21" s="10" t="s">
        <v>55</v>
      </c>
      <c r="D21" s="10" t="s">
        <v>64</v>
      </c>
      <c r="E21" s="10" t="s">
        <v>70</v>
      </c>
      <c r="F21" s="10" t="s">
        <v>58</v>
      </c>
      <c r="G21" s="10" t="s">
        <v>60</v>
      </c>
      <c r="H21" s="10" t="s">
        <v>81</v>
      </c>
      <c r="I21" s="10" t="s">
        <v>135</v>
      </c>
      <c r="J21" s="42"/>
      <c r="K21" s="36">
        <v>60</v>
      </c>
      <c r="L21" s="36">
        <v>3572</v>
      </c>
      <c r="M21" s="37" t="s">
        <v>109</v>
      </c>
      <c r="N21" s="37" t="s">
        <v>40</v>
      </c>
      <c r="O21" s="37" t="s">
        <v>460</v>
      </c>
      <c r="P21" s="37" t="s">
        <v>311</v>
      </c>
      <c r="Q21" s="37" t="s">
        <v>283</v>
      </c>
      <c r="R21" s="37" t="s">
        <v>461</v>
      </c>
      <c r="S21" s="37" t="s">
        <v>462</v>
      </c>
      <c r="T21" s="37" t="s">
        <v>42</v>
      </c>
      <c r="U21" s="37" t="s">
        <v>42</v>
      </c>
      <c r="V21" s="37" t="s">
        <v>42</v>
      </c>
      <c r="W21" s="37" t="s">
        <v>463</v>
      </c>
      <c r="X21" s="37" t="s">
        <v>221</v>
      </c>
      <c r="Y21" s="37" t="s">
        <v>221</v>
      </c>
      <c r="Z21" s="37" t="s">
        <v>464</v>
      </c>
      <c r="AA21" s="37" t="s">
        <v>224</v>
      </c>
      <c r="AB21" s="37" t="s">
        <v>257</v>
      </c>
      <c r="AC21" s="37" t="s">
        <v>40</v>
      </c>
      <c r="AD21" s="37" t="s">
        <v>40</v>
      </c>
      <c r="AE21" s="37" t="s">
        <v>40</v>
      </c>
      <c r="AF21" s="37" t="s">
        <v>40</v>
      </c>
      <c r="AG21" s="37" t="s">
        <v>40</v>
      </c>
      <c r="AH21" s="37" t="s">
        <v>40</v>
      </c>
      <c r="AI21" s="37" t="s">
        <v>40</v>
      </c>
      <c r="AJ21" s="37" t="s">
        <v>40</v>
      </c>
      <c r="AK21" s="39"/>
      <c r="AL21" s="20">
        <v>100</v>
      </c>
      <c r="AM21" s="20">
        <v>2274</v>
      </c>
      <c r="AN21" s="38" t="s">
        <v>39</v>
      </c>
      <c r="AO21" s="38" t="s">
        <v>431</v>
      </c>
      <c r="AP21" s="38" t="s">
        <v>872</v>
      </c>
      <c r="AQ21" s="38" t="s">
        <v>216</v>
      </c>
      <c r="AR21" s="38" t="s">
        <v>250</v>
      </c>
      <c r="AS21" s="38" t="s">
        <v>873</v>
      </c>
      <c r="AT21" s="38" t="s">
        <v>874</v>
      </c>
      <c r="AU21" s="38" t="s">
        <v>58</v>
      </c>
      <c r="AV21" s="38" t="s">
        <v>42</v>
      </c>
      <c r="AW21" s="38" t="s">
        <v>42</v>
      </c>
      <c r="AX21" s="38" t="s">
        <v>875</v>
      </c>
      <c r="AY21" s="38" t="s">
        <v>254</v>
      </c>
      <c r="AZ21" s="38" t="s">
        <v>254</v>
      </c>
      <c r="BA21" s="38" t="s">
        <v>876</v>
      </c>
      <c r="BB21" s="38" t="s">
        <v>829</v>
      </c>
      <c r="BC21" s="38" t="s">
        <v>877</v>
      </c>
      <c r="BD21" s="38" t="s">
        <v>226</v>
      </c>
      <c r="BE21" s="38" t="s">
        <v>227</v>
      </c>
      <c r="BF21" s="38" t="s">
        <v>274</v>
      </c>
      <c r="BG21" s="38" t="s">
        <v>878</v>
      </c>
      <c r="BH21" s="38" t="s">
        <v>879</v>
      </c>
      <c r="BI21" s="38" t="s">
        <v>231</v>
      </c>
      <c r="BJ21" s="38" t="s">
        <v>387</v>
      </c>
      <c r="BK21" s="38" t="s">
        <v>350</v>
      </c>
    </row>
    <row r="22" spans="1:63">
      <c r="A22" s="17">
        <v>33</v>
      </c>
      <c r="B22" s="11" t="s">
        <v>1121</v>
      </c>
      <c r="C22" s="10" t="s">
        <v>86</v>
      </c>
      <c r="D22" s="10" t="s">
        <v>64</v>
      </c>
      <c r="E22" s="10" t="s">
        <v>46</v>
      </c>
      <c r="F22" s="10" t="s">
        <v>58</v>
      </c>
      <c r="G22" s="10" t="s">
        <v>60</v>
      </c>
      <c r="H22" s="10" t="s">
        <v>87</v>
      </c>
      <c r="I22" s="10" t="s">
        <v>126</v>
      </c>
      <c r="J22" s="42"/>
      <c r="K22" s="36">
        <v>100</v>
      </c>
      <c r="L22" s="36">
        <v>3270</v>
      </c>
      <c r="M22" s="37" t="s">
        <v>39</v>
      </c>
      <c r="N22" s="37" t="s">
        <v>214</v>
      </c>
      <c r="O22" s="37" t="s">
        <v>492</v>
      </c>
      <c r="P22" s="37" t="s">
        <v>311</v>
      </c>
      <c r="Q22" s="37" t="s">
        <v>283</v>
      </c>
      <c r="R22" s="37" t="s">
        <v>493</v>
      </c>
      <c r="S22" s="37" t="s">
        <v>494</v>
      </c>
      <c r="T22" s="37" t="s">
        <v>42</v>
      </c>
      <c r="U22" s="37" t="s">
        <v>42</v>
      </c>
      <c r="V22" s="37" t="s">
        <v>58</v>
      </c>
      <c r="W22" s="37" t="s">
        <v>495</v>
      </c>
      <c r="X22" s="37" t="s">
        <v>287</v>
      </c>
      <c r="Y22" s="37" t="s">
        <v>496</v>
      </c>
      <c r="Z22" s="37" t="s">
        <v>497</v>
      </c>
      <c r="AA22" s="37" t="s">
        <v>498</v>
      </c>
      <c r="AB22" s="37" t="s">
        <v>499</v>
      </c>
      <c r="AC22" s="37" t="s">
        <v>500</v>
      </c>
      <c r="AD22" s="37" t="s">
        <v>330</v>
      </c>
      <c r="AE22" s="37" t="s">
        <v>501</v>
      </c>
      <c r="AF22" s="37" t="s">
        <v>502</v>
      </c>
      <c r="AG22" s="37" t="s">
        <v>503</v>
      </c>
      <c r="AH22" s="37" t="s">
        <v>231</v>
      </c>
      <c r="AI22" s="37" t="s">
        <v>504</v>
      </c>
      <c r="AJ22" s="37" t="s">
        <v>505</v>
      </c>
      <c r="AK22" s="39"/>
      <c r="AL22" s="20">
        <v>100</v>
      </c>
      <c r="AM22" s="20">
        <v>1385</v>
      </c>
      <c r="AN22" s="38" t="s">
        <v>39</v>
      </c>
      <c r="AO22" s="38" t="s">
        <v>350</v>
      </c>
      <c r="AP22" s="38" t="s">
        <v>880</v>
      </c>
      <c r="AQ22" s="38" t="s">
        <v>311</v>
      </c>
      <c r="AR22" s="38" t="s">
        <v>250</v>
      </c>
      <c r="AS22" s="38" t="s">
        <v>40</v>
      </c>
      <c r="AT22" s="38" t="s">
        <v>881</v>
      </c>
      <c r="AU22" s="38" t="s">
        <v>58</v>
      </c>
      <c r="AV22" s="38" t="s">
        <v>42</v>
      </c>
      <c r="AW22" s="38" t="s">
        <v>58</v>
      </c>
      <c r="AX22" s="38" t="s">
        <v>881</v>
      </c>
      <c r="AY22" s="38" t="s">
        <v>254</v>
      </c>
      <c r="AZ22" s="38" t="s">
        <v>214</v>
      </c>
      <c r="BA22" s="38" t="s">
        <v>881</v>
      </c>
      <c r="BB22" s="38" t="s">
        <v>882</v>
      </c>
      <c r="BC22" s="38" t="s">
        <v>543</v>
      </c>
      <c r="BD22" s="38" t="s">
        <v>500</v>
      </c>
      <c r="BE22" s="38" t="s">
        <v>227</v>
      </c>
      <c r="BF22" s="38" t="s">
        <v>274</v>
      </c>
      <c r="BG22" s="38" t="s">
        <v>883</v>
      </c>
      <c r="BH22" s="38" t="s">
        <v>884</v>
      </c>
      <c r="BI22" s="38" t="s">
        <v>277</v>
      </c>
      <c r="BJ22" s="38" t="s">
        <v>885</v>
      </c>
      <c r="BK22" s="38" t="s">
        <v>886</v>
      </c>
    </row>
    <row r="23" spans="1:63">
      <c r="A23" s="17">
        <v>34</v>
      </c>
      <c r="B23" s="11" t="s">
        <v>1121</v>
      </c>
      <c r="C23" s="10" t="s">
        <v>44</v>
      </c>
      <c r="D23" s="10" t="s">
        <v>64</v>
      </c>
      <c r="E23" s="10" t="s">
        <v>84</v>
      </c>
      <c r="F23" s="10" t="s">
        <v>58</v>
      </c>
      <c r="G23" s="10" t="s">
        <v>60</v>
      </c>
      <c r="H23" s="10" t="s">
        <v>85</v>
      </c>
      <c r="I23" s="10" t="s">
        <v>121</v>
      </c>
      <c r="J23" s="42"/>
      <c r="K23" s="36">
        <v>100</v>
      </c>
      <c r="L23" s="36">
        <v>2729</v>
      </c>
      <c r="M23" s="37" t="s">
        <v>39</v>
      </c>
      <c r="N23" s="37" t="s">
        <v>507</v>
      </c>
      <c r="O23" s="37" t="s">
        <v>508</v>
      </c>
      <c r="P23" s="37" t="s">
        <v>311</v>
      </c>
      <c r="Q23" s="37" t="s">
        <v>239</v>
      </c>
      <c r="R23" s="37" t="s">
        <v>509</v>
      </c>
      <c r="S23" s="37" t="s">
        <v>510</v>
      </c>
      <c r="T23" s="37" t="s">
        <v>58</v>
      </c>
      <c r="U23" s="37" t="s">
        <v>42</v>
      </c>
      <c r="V23" s="37" t="s">
        <v>42</v>
      </c>
      <c r="W23" s="37" t="s">
        <v>511</v>
      </c>
      <c r="X23" s="37" t="s">
        <v>254</v>
      </c>
      <c r="Y23" s="37" t="s">
        <v>327</v>
      </c>
      <c r="Z23" s="37" t="s">
        <v>512</v>
      </c>
      <c r="AA23" s="37" t="s">
        <v>224</v>
      </c>
      <c r="AB23" s="37" t="s">
        <v>513</v>
      </c>
      <c r="AC23" s="37" t="s">
        <v>226</v>
      </c>
      <c r="AD23" s="37" t="s">
        <v>364</v>
      </c>
      <c r="AE23" s="37" t="s">
        <v>514</v>
      </c>
      <c r="AF23" s="37" t="s">
        <v>515</v>
      </c>
      <c r="AG23" s="37" t="s">
        <v>516</v>
      </c>
      <c r="AH23" s="37" t="s">
        <v>334</v>
      </c>
      <c r="AI23" s="37" t="s">
        <v>517</v>
      </c>
      <c r="AJ23" s="37" t="s">
        <v>518</v>
      </c>
      <c r="AK23" s="39"/>
      <c r="AL23" s="20">
        <v>100</v>
      </c>
      <c r="AM23" s="20">
        <v>3055</v>
      </c>
      <c r="AN23" s="38" t="s">
        <v>39</v>
      </c>
      <c r="AO23" s="38" t="s">
        <v>887</v>
      </c>
      <c r="AP23" s="38" t="s">
        <v>888</v>
      </c>
      <c r="AQ23" s="38" t="s">
        <v>311</v>
      </c>
      <c r="AR23" s="38" t="s">
        <v>239</v>
      </c>
      <c r="AS23" s="38" t="s">
        <v>312</v>
      </c>
      <c r="AT23" s="38" t="s">
        <v>889</v>
      </c>
      <c r="AU23" s="38" t="s">
        <v>58</v>
      </c>
      <c r="AV23" s="38" t="s">
        <v>42</v>
      </c>
      <c r="AW23" s="38" t="s">
        <v>42</v>
      </c>
      <c r="AX23" s="38" t="s">
        <v>890</v>
      </c>
      <c r="AY23" s="38" t="s">
        <v>254</v>
      </c>
      <c r="AZ23" s="38" t="s">
        <v>254</v>
      </c>
      <c r="BA23" s="38" t="s">
        <v>891</v>
      </c>
      <c r="BB23" s="38" t="s">
        <v>256</v>
      </c>
      <c r="BC23" s="38" t="s">
        <v>317</v>
      </c>
      <c r="BD23" s="38" t="s">
        <v>226</v>
      </c>
      <c r="BE23" s="38" t="s">
        <v>227</v>
      </c>
      <c r="BF23" s="38" t="s">
        <v>426</v>
      </c>
      <c r="BG23" s="38" t="s">
        <v>892</v>
      </c>
      <c r="BH23" s="38" t="s">
        <v>893</v>
      </c>
      <c r="BI23" s="38" t="s">
        <v>231</v>
      </c>
      <c r="BJ23" s="38" t="s">
        <v>429</v>
      </c>
      <c r="BK23" s="38" t="s">
        <v>571</v>
      </c>
    </row>
    <row r="24" spans="1:63">
      <c r="A24" s="17">
        <v>35</v>
      </c>
      <c r="B24" s="11" t="s">
        <v>1121</v>
      </c>
      <c r="C24" s="10"/>
      <c r="D24" s="10"/>
      <c r="E24" s="10"/>
      <c r="F24" s="10"/>
      <c r="G24" s="10"/>
      <c r="H24" s="10"/>
      <c r="I24" s="10" t="s">
        <v>163</v>
      </c>
      <c r="J24" s="42"/>
      <c r="K24" s="36">
        <v>100</v>
      </c>
      <c r="L24" s="36">
        <v>2396</v>
      </c>
      <c r="M24" s="37" t="s">
        <v>39</v>
      </c>
      <c r="N24" s="37" t="s">
        <v>520</v>
      </c>
      <c r="O24" s="37" t="s">
        <v>40</v>
      </c>
      <c r="P24" s="37" t="s">
        <v>311</v>
      </c>
      <c r="Q24" s="37" t="s">
        <v>250</v>
      </c>
      <c r="R24" s="37" t="s">
        <v>521</v>
      </c>
      <c r="S24" s="37" t="s">
        <v>40</v>
      </c>
      <c r="T24" s="37" t="s">
        <v>58</v>
      </c>
      <c r="U24" s="37" t="s">
        <v>58</v>
      </c>
      <c r="V24" s="37" t="s">
        <v>58</v>
      </c>
      <c r="W24" s="37" t="s">
        <v>40</v>
      </c>
      <c r="X24" s="37" t="s">
        <v>254</v>
      </c>
      <c r="Y24" s="37" t="s">
        <v>522</v>
      </c>
      <c r="Z24" s="37" t="s">
        <v>411</v>
      </c>
      <c r="AA24" s="37" t="s">
        <v>224</v>
      </c>
      <c r="AB24" s="37" t="s">
        <v>523</v>
      </c>
      <c r="AC24" s="37" t="s">
        <v>273</v>
      </c>
      <c r="AD24" s="37" t="s">
        <v>292</v>
      </c>
      <c r="AE24" s="37" t="s">
        <v>331</v>
      </c>
      <c r="AF24" s="37" t="s">
        <v>40</v>
      </c>
      <c r="AG24" s="37" t="s">
        <v>524</v>
      </c>
      <c r="AH24" s="37" t="s">
        <v>398</v>
      </c>
      <c r="AI24" s="37" t="s">
        <v>525</v>
      </c>
      <c r="AJ24" s="37" t="s">
        <v>526</v>
      </c>
      <c r="AK24" s="39"/>
      <c r="AL24" s="20">
        <v>100</v>
      </c>
      <c r="AM24" s="20">
        <v>1116</v>
      </c>
      <c r="AN24" s="38" t="s">
        <v>39</v>
      </c>
      <c r="AO24" s="38" t="s">
        <v>894</v>
      </c>
      <c r="AP24" s="38" t="s">
        <v>895</v>
      </c>
      <c r="AQ24" s="38" t="s">
        <v>380</v>
      </c>
      <c r="AR24" s="38" t="s">
        <v>250</v>
      </c>
      <c r="AS24" s="38" t="s">
        <v>40</v>
      </c>
      <c r="AT24" s="38" t="s">
        <v>40</v>
      </c>
      <c r="AU24" s="38" t="s">
        <v>58</v>
      </c>
      <c r="AV24" s="38" t="s">
        <v>42</v>
      </c>
      <c r="AW24" s="38" t="s">
        <v>42</v>
      </c>
      <c r="AX24" s="38" t="s">
        <v>40</v>
      </c>
      <c r="AY24" s="38" t="s">
        <v>221</v>
      </c>
      <c r="AZ24" s="38" t="s">
        <v>40</v>
      </c>
      <c r="BA24" s="38" t="s">
        <v>411</v>
      </c>
      <c r="BB24" s="38" t="s">
        <v>224</v>
      </c>
      <c r="BC24" s="38" t="s">
        <v>374</v>
      </c>
      <c r="BD24" s="38" t="s">
        <v>273</v>
      </c>
      <c r="BE24" s="38" t="s">
        <v>330</v>
      </c>
      <c r="BF24" s="38" t="s">
        <v>896</v>
      </c>
      <c r="BG24" s="38" t="s">
        <v>40</v>
      </c>
      <c r="BH24" s="38" t="s">
        <v>40</v>
      </c>
      <c r="BI24" s="38" t="s">
        <v>398</v>
      </c>
      <c r="BJ24" s="38" t="s">
        <v>421</v>
      </c>
      <c r="BK24" s="38" t="s">
        <v>526</v>
      </c>
    </row>
    <row r="25" spans="1:63">
      <c r="A25" s="17">
        <v>36</v>
      </c>
      <c r="B25" s="11" t="s">
        <v>1121</v>
      </c>
      <c r="C25" s="10" t="s">
        <v>44</v>
      </c>
      <c r="D25" s="10" t="s">
        <v>64</v>
      </c>
      <c r="E25" s="10" t="s">
        <v>84</v>
      </c>
      <c r="F25" s="10" t="s">
        <v>58</v>
      </c>
      <c r="G25" s="10" t="s">
        <v>60</v>
      </c>
      <c r="H25" s="10" t="s">
        <v>85</v>
      </c>
      <c r="I25" s="10" t="s">
        <v>133</v>
      </c>
      <c r="J25" s="42"/>
      <c r="K25" s="36">
        <v>85</v>
      </c>
      <c r="L25" s="36">
        <v>3586</v>
      </c>
      <c r="M25" s="37" t="s">
        <v>109</v>
      </c>
      <c r="N25" s="37" t="s">
        <v>528</v>
      </c>
      <c r="O25" s="37" t="s">
        <v>167</v>
      </c>
      <c r="P25" s="37" t="s">
        <v>238</v>
      </c>
      <c r="Q25" s="37" t="s">
        <v>250</v>
      </c>
      <c r="R25" s="37" t="s">
        <v>529</v>
      </c>
      <c r="S25" s="37" t="s">
        <v>40</v>
      </c>
      <c r="T25" s="37" t="s">
        <v>42</v>
      </c>
      <c r="U25" s="37" t="s">
        <v>58</v>
      </c>
      <c r="V25" s="37" t="s">
        <v>42</v>
      </c>
      <c r="W25" s="37" t="s">
        <v>40</v>
      </c>
      <c r="X25" s="37" t="s">
        <v>530</v>
      </c>
      <c r="Y25" s="37" t="s">
        <v>531</v>
      </c>
      <c r="Z25" s="37" t="s">
        <v>532</v>
      </c>
      <c r="AA25" s="37" t="s">
        <v>533</v>
      </c>
      <c r="AB25" s="37" t="s">
        <v>534</v>
      </c>
      <c r="AC25" s="37" t="s">
        <v>344</v>
      </c>
      <c r="AD25" s="37" t="s">
        <v>364</v>
      </c>
      <c r="AE25" s="37" t="s">
        <v>40</v>
      </c>
      <c r="AF25" s="37" t="s">
        <v>535</v>
      </c>
      <c r="AG25" s="37" t="s">
        <v>536</v>
      </c>
      <c r="AH25" s="37" t="s">
        <v>40</v>
      </c>
      <c r="AI25" s="37" t="s">
        <v>40</v>
      </c>
      <c r="AJ25" s="37" t="s">
        <v>40</v>
      </c>
      <c r="AK25" s="39"/>
      <c r="AL25" s="20">
        <v>100</v>
      </c>
      <c r="AM25" s="20">
        <v>3435</v>
      </c>
      <c r="AN25" s="38" t="s">
        <v>39</v>
      </c>
      <c r="AO25" s="38" t="s">
        <v>897</v>
      </c>
      <c r="AP25" s="38" t="s">
        <v>898</v>
      </c>
      <c r="AQ25" s="38" t="s">
        <v>311</v>
      </c>
      <c r="AR25" s="38" t="s">
        <v>239</v>
      </c>
      <c r="AS25" s="38" t="s">
        <v>899</v>
      </c>
      <c r="AT25" s="38" t="s">
        <v>900</v>
      </c>
      <c r="AU25" s="38" t="s">
        <v>42</v>
      </c>
      <c r="AV25" s="38" t="s">
        <v>42</v>
      </c>
      <c r="AW25" s="38" t="s">
        <v>42</v>
      </c>
      <c r="AX25" s="38" t="s">
        <v>901</v>
      </c>
      <c r="AY25" s="38" t="s">
        <v>254</v>
      </c>
      <c r="AZ25" s="38" t="s">
        <v>254</v>
      </c>
      <c r="BA25" s="38" t="s">
        <v>902</v>
      </c>
      <c r="BB25" s="38" t="s">
        <v>243</v>
      </c>
      <c r="BC25" s="38" t="s">
        <v>579</v>
      </c>
      <c r="BD25" s="38" t="s">
        <v>344</v>
      </c>
      <c r="BE25" s="38" t="s">
        <v>227</v>
      </c>
      <c r="BF25" s="38" t="s">
        <v>274</v>
      </c>
      <c r="BG25" s="38" t="s">
        <v>903</v>
      </c>
      <c r="BH25" s="38" t="s">
        <v>904</v>
      </c>
      <c r="BI25" s="38" t="s">
        <v>334</v>
      </c>
      <c r="BJ25" s="38" t="s">
        <v>438</v>
      </c>
      <c r="BK25" s="38" t="s">
        <v>905</v>
      </c>
    </row>
    <row r="26" spans="1:63">
      <c r="A26" s="17">
        <v>37</v>
      </c>
      <c r="B26" s="11" t="s">
        <v>1121</v>
      </c>
      <c r="C26" s="10" t="s">
        <v>44</v>
      </c>
      <c r="D26" s="10" t="s">
        <v>45</v>
      </c>
      <c r="E26" s="10" t="s">
        <v>84</v>
      </c>
      <c r="F26" s="10" t="s">
        <v>58</v>
      </c>
      <c r="G26" s="10" t="s">
        <v>60</v>
      </c>
      <c r="H26" s="10" t="s">
        <v>90</v>
      </c>
      <c r="I26" s="10" t="s">
        <v>115</v>
      </c>
      <c r="J26" s="42"/>
      <c r="K26" s="36">
        <v>72</v>
      </c>
      <c r="L26" s="36">
        <v>3484</v>
      </c>
      <c r="M26" s="37" t="s">
        <v>109</v>
      </c>
      <c r="N26" s="37" t="s">
        <v>40</v>
      </c>
      <c r="O26" s="37" t="s">
        <v>538</v>
      </c>
      <c r="P26" s="37" t="s">
        <v>216</v>
      </c>
      <c r="Q26" s="37" t="s">
        <v>239</v>
      </c>
      <c r="R26" s="37" t="s">
        <v>40</v>
      </c>
      <c r="S26" s="37" t="s">
        <v>539</v>
      </c>
      <c r="T26" s="37" t="s">
        <v>58</v>
      </c>
      <c r="U26" s="37" t="s">
        <v>42</v>
      </c>
      <c r="V26" s="37" t="s">
        <v>58</v>
      </c>
      <c r="W26" s="37" t="s">
        <v>540</v>
      </c>
      <c r="X26" s="37" t="s">
        <v>221</v>
      </c>
      <c r="Y26" s="37" t="s">
        <v>541</v>
      </c>
      <c r="Z26" s="37" t="s">
        <v>542</v>
      </c>
      <c r="AA26" s="37" t="s">
        <v>224</v>
      </c>
      <c r="AB26" s="37" t="s">
        <v>543</v>
      </c>
      <c r="AC26" s="37" t="s">
        <v>500</v>
      </c>
      <c r="AD26" s="37" t="s">
        <v>40</v>
      </c>
      <c r="AE26" s="37" t="s">
        <v>40</v>
      </c>
      <c r="AF26" s="37" t="s">
        <v>40</v>
      </c>
      <c r="AG26" s="37" t="s">
        <v>40</v>
      </c>
      <c r="AH26" s="37" t="s">
        <v>40</v>
      </c>
      <c r="AI26" s="37" t="s">
        <v>40</v>
      </c>
      <c r="AJ26" s="37" t="s">
        <v>40</v>
      </c>
      <c r="AK26" s="39"/>
      <c r="AL26" s="20">
        <v>94</v>
      </c>
      <c r="AM26" s="20">
        <v>3504</v>
      </c>
      <c r="AN26" s="38" t="s">
        <v>109</v>
      </c>
      <c r="AO26" s="38" t="s">
        <v>780</v>
      </c>
      <c r="AP26" s="38" t="s">
        <v>40</v>
      </c>
      <c r="AQ26" s="38" t="s">
        <v>40</v>
      </c>
      <c r="AR26" s="38" t="s">
        <v>239</v>
      </c>
      <c r="AS26" s="38" t="s">
        <v>312</v>
      </c>
      <c r="AT26" s="38" t="s">
        <v>906</v>
      </c>
      <c r="AU26" s="38" t="s">
        <v>58</v>
      </c>
      <c r="AV26" s="38" t="s">
        <v>58</v>
      </c>
      <c r="AW26" s="38" t="s">
        <v>42</v>
      </c>
      <c r="AX26" s="38" t="s">
        <v>907</v>
      </c>
      <c r="AY26" s="38" t="s">
        <v>221</v>
      </c>
      <c r="AZ26" s="38" t="s">
        <v>908</v>
      </c>
      <c r="BA26" s="38" t="s">
        <v>909</v>
      </c>
      <c r="BB26" s="38" t="s">
        <v>224</v>
      </c>
      <c r="BC26" s="38" t="s">
        <v>543</v>
      </c>
      <c r="BD26" s="38" t="s">
        <v>500</v>
      </c>
      <c r="BE26" s="38" t="s">
        <v>227</v>
      </c>
      <c r="BF26" s="38" t="s">
        <v>40</v>
      </c>
      <c r="BG26" s="38" t="s">
        <v>40</v>
      </c>
      <c r="BH26" s="38" t="s">
        <v>910</v>
      </c>
      <c r="BI26" s="38" t="s">
        <v>40</v>
      </c>
      <c r="BJ26" s="38" t="s">
        <v>911</v>
      </c>
      <c r="BK26" s="38" t="s">
        <v>40</v>
      </c>
    </row>
    <row r="27" spans="1:63">
      <c r="A27" s="17">
        <v>38</v>
      </c>
      <c r="B27" s="11" t="s">
        <v>1121</v>
      </c>
      <c r="C27" s="10" t="s">
        <v>44</v>
      </c>
      <c r="D27" s="10" t="s">
        <v>45</v>
      </c>
      <c r="E27" s="10" t="s">
        <v>46</v>
      </c>
      <c r="F27" s="10" t="s">
        <v>58</v>
      </c>
      <c r="G27" s="10" t="s">
        <v>60</v>
      </c>
      <c r="H27" s="10" t="s">
        <v>90</v>
      </c>
      <c r="I27" s="10" t="s">
        <v>120</v>
      </c>
      <c r="J27" s="42"/>
      <c r="K27" s="36">
        <v>100</v>
      </c>
      <c r="L27" s="36">
        <v>2396</v>
      </c>
      <c r="M27" s="37" t="s">
        <v>39</v>
      </c>
      <c r="N27" s="37" t="s">
        <v>545</v>
      </c>
      <c r="O27" s="37" t="s">
        <v>546</v>
      </c>
      <c r="P27" s="37" t="s">
        <v>216</v>
      </c>
      <c r="Q27" s="37" t="s">
        <v>239</v>
      </c>
      <c r="R27" s="37" t="s">
        <v>40</v>
      </c>
      <c r="S27" s="37" t="s">
        <v>547</v>
      </c>
      <c r="T27" s="37" t="s">
        <v>40</v>
      </c>
      <c r="U27" s="37" t="s">
        <v>42</v>
      </c>
      <c r="V27" s="37" t="s">
        <v>40</v>
      </c>
      <c r="W27" s="37" t="s">
        <v>166</v>
      </c>
      <c r="X27" s="37" t="s">
        <v>40</v>
      </c>
      <c r="Y27" s="37" t="s">
        <v>548</v>
      </c>
      <c r="Z27" s="37" t="s">
        <v>40</v>
      </c>
      <c r="AA27" s="37" t="s">
        <v>224</v>
      </c>
      <c r="AB27" s="37" t="s">
        <v>543</v>
      </c>
      <c r="AC27" s="37" t="s">
        <v>273</v>
      </c>
      <c r="AD27" s="37" t="s">
        <v>227</v>
      </c>
      <c r="AE27" s="37" t="s">
        <v>549</v>
      </c>
      <c r="AF27" s="37" t="s">
        <v>40</v>
      </c>
      <c r="AG27" s="37" t="s">
        <v>550</v>
      </c>
      <c r="AH27" s="37" t="s">
        <v>231</v>
      </c>
      <c r="AI27" s="37" t="s">
        <v>421</v>
      </c>
      <c r="AJ27" s="37" t="s">
        <v>262</v>
      </c>
      <c r="AK27" s="39"/>
      <c r="AL27" s="20">
        <v>100</v>
      </c>
      <c r="AM27" s="20">
        <v>2574</v>
      </c>
      <c r="AN27" s="38" t="s">
        <v>39</v>
      </c>
      <c r="AO27" s="38" t="s">
        <v>528</v>
      </c>
      <c r="AP27" s="38" t="s">
        <v>912</v>
      </c>
      <c r="AQ27" s="38" t="s">
        <v>311</v>
      </c>
      <c r="AR27" s="38" t="s">
        <v>217</v>
      </c>
      <c r="AS27" s="38" t="s">
        <v>913</v>
      </c>
      <c r="AT27" s="38" t="s">
        <v>40</v>
      </c>
      <c r="AU27" s="38" t="s">
        <v>42</v>
      </c>
      <c r="AV27" s="38" t="s">
        <v>58</v>
      </c>
      <c r="AW27" s="38" t="s">
        <v>42</v>
      </c>
      <c r="AX27" s="38" t="s">
        <v>914</v>
      </c>
      <c r="AY27" s="38" t="s">
        <v>530</v>
      </c>
      <c r="AZ27" s="38" t="s">
        <v>915</v>
      </c>
      <c r="BA27" s="38" t="s">
        <v>916</v>
      </c>
      <c r="BB27" s="38" t="s">
        <v>224</v>
      </c>
      <c r="BC27" s="38" t="s">
        <v>543</v>
      </c>
      <c r="BD27" s="38" t="s">
        <v>226</v>
      </c>
      <c r="BE27" s="38" t="s">
        <v>227</v>
      </c>
      <c r="BF27" s="38" t="s">
        <v>274</v>
      </c>
      <c r="BG27" s="38" t="s">
        <v>917</v>
      </c>
      <c r="BH27" s="38" t="s">
        <v>918</v>
      </c>
      <c r="BI27" s="38" t="s">
        <v>231</v>
      </c>
      <c r="BJ27" s="38" t="s">
        <v>919</v>
      </c>
      <c r="BK27" s="38" t="s">
        <v>920</v>
      </c>
    </row>
    <row r="28" spans="1:63">
      <c r="A28" s="17">
        <v>39</v>
      </c>
      <c r="B28" s="11" t="s">
        <v>1121</v>
      </c>
      <c r="C28" s="10" t="s">
        <v>44</v>
      </c>
      <c r="D28" s="10" t="s">
        <v>64</v>
      </c>
      <c r="E28" s="10" t="s">
        <v>46</v>
      </c>
      <c r="F28" s="10" t="s">
        <v>58</v>
      </c>
      <c r="G28" s="10" t="s">
        <v>60</v>
      </c>
      <c r="H28" s="10" t="s">
        <v>81</v>
      </c>
      <c r="I28" s="10" t="s">
        <v>137</v>
      </c>
      <c r="J28" s="42"/>
      <c r="K28" s="36">
        <v>89</v>
      </c>
      <c r="L28" s="36">
        <v>3512</v>
      </c>
      <c r="M28" s="37" t="s">
        <v>109</v>
      </c>
      <c r="N28" s="37" t="s">
        <v>552</v>
      </c>
      <c r="O28" s="37" t="s">
        <v>553</v>
      </c>
      <c r="P28" s="37" t="s">
        <v>380</v>
      </c>
      <c r="Q28" s="37" t="s">
        <v>217</v>
      </c>
      <c r="R28" s="37" t="s">
        <v>554</v>
      </c>
      <c r="S28" s="37" t="s">
        <v>555</v>
      </c>
      <c r="T28" s="37" t="s">
        <v>58</v>
      </c>
      <c r="U28" s="37" t="s">
        <v>42</v>
      </c>
      <c r="V28" s="37" t="s">
        <v>42</v>
      </c>
      <c r="W28" s="37" t="s">
        <v>556</v>
      </c>
      <c r="X28" s="37" t="s">
        <v>221</v>
      </c>
      <c r="Y28" s="37" t="s">
        <v>557</v>
      </c>
      <c r="Z28" s="37" t="s">
        <v>558</v>
      </c>
      <c r="AA28" s="37" t="s">
        <v>256</v>
      </c>
      <c r="AB28" s="37" t="s">
        <v>559</v>
      </c>
      <c r="AC28" s="37" t="s">
        <v>226</v>
      </c>
      <c r="AD28" s="37" t="s">
        <v>292</v>
      </c>
      <c r="AE28" s="37" t="s">
        <v>560</v>
      </c>
      <c r="AF28" s="37" t="s">
        <v>40</v>
      </c>
      <c r="AG28" s="37" t="s">
        <v>40</v>
      </c>
      <c r="AH28" s="37" t="s">
        <v>277</v>
      </c>
      <c r="AI28" s="37" t="s">
        <v>40</v>
      </c>
      <c r="AJ28" s="37" t="s">
        <v>40</v>
      </c>
      <c r="AK28" s="39"/>
      <c r="AL28" s="20">
        <v>100</v>
      </c>
      <c r="AM28" s="20">
        <v>2946</v>
      </c>
      <c r="AN28" s="38" t="s">
        <v>39</v>
      </c>
      <c r="AO28" s="38" t="s">
        <v>573</v>
      </c>
      <c r="AP28" s="38" t="s">
        <v>921</v>
      </c>
      <c r="AQ28" s="38" t="s">
        <v>311</v>
      </c>
      <c r="AR28" s="38" t="s">
        <v>239</v>
      </c>
      <c r="AS28" s="38" t="s">
        <v>338</v>
      </c>
      <c r="AT28" s="38" t="s">
        <v>922</v>
      </c>
      <c r="AU28" s="38" t="s">
        <v>42</v>
      </c>
      <c r="AV28" s="38" t="s">
        <v>42</v>
      </c>
      <c r="AW28" s="38" t="s">
        <v>42</v>
      </c>
      <c r="AX28" s="38" t="s">
        <v>923</v>
      </c>
      <c r="AY28" s="38" t="s">
        <v>254</v>
      </c>
      <c r="AZ28" s="38" t="s">
        <v>254</v>
      </c>
      <c r="BA28" s="38" t="s">
        <v>924</v>
      </c>
      <c r="BB28" s="38" t="s">
        <v>256</v>
      </c>
      <c r="BC28" s="38" t="s">
        <v>925</v>
      </c>
      <c r="BD28" s="38" t="s">
        <v>226</v>
      </c>
      <c r="BE28" s="38" t="s">
        <v>227</v>
      </c>
      <c r="BF28" s="38" t="s">
        <v>274</v>
      </c>
      <c r="BG28" s="38" t="s">
        <v>926</v>
      </c>
      <c r="BH28" s="38" t="s">
        <v>927</v>
      </c>
      <c r="BI28" s="38" t="s">
        <v>334</v>
      </c>
      <c r="BJ28" s="38" t="s">
        <v>387</v>
      </c>
      <c r="BK28" s="38" t="s">
        <v>928</v>
      </c>
    </row>
    <row r="29" spans="1:63">
      <c r="A29" s="17">
        <v>40</v>
      </c>
      <c r="B29" s="11" t="s">
        <v>1121</v>
      </c>
      <c r="C29" s="10" t="s">
        <v>63</v>
      </c>
      <c r="D29" s="10" t="s">
        <v>64</v>
      </c>
      <c r="E29" s="10" t="s">
        <v>46</v>
      </c>
      <c r="F29" s="10" t="s">
        <v>58</v>
      </c>
      <c r="G29" s="10" t="s">
        <v>60</v>
      </c>
      <c r="H29" s="10" t="s">
        <v>81</v>
      </c>
      <c r="I29" s="10" t="s">
        <v>141</v>
      </c>
      <c r="J29" s="42"/>
      <c r="K29" s="36">
        <v>100</v>
      </c>
      <c r="L29" s="36">
        <v>2311</v>
      </c>
      <c r="M29" s="37" t="s">
        <v>39</v>
      </c>
      <c r="N29" s="37" t="s">
        <v>350</v>
      </c>
      <c r="O29" s="37" t="s">
        <v>562</v>
      </c>
      <c r="P29" s="37" t="s">
        <v>216</v>
      </c>
      <c r="Q29" s="37" t="s">
        <v>239</v>
      </c>
      <c r="R29" s="37" t="s">
        <v>563</v>
      </c>
      <c r="S29" s="37" t="s">
        <v>564</v>
      </c>
      <c r="T29" s="37" t="s">
        <v>42</v>
      </c>
      <c r="U29" s="37" t="s">
        <v>58</v>
      </c>
      <c r="V29" s="37" t="s">
        <v>58</v>
      </c>
      <c r="W29" s="37" t="s">
        <v>565</v>
      </c>
      <c r="X29" s="37" t="s">
        <v>254</v>
      </c>
      <c r="Y29" s="37" t="s">
        <v>287</v>
      </c>
      <c r="Z29" s="37" t="s">
        <v>40</v>
      </c>
      <c r="AA29" s="37" t="s">
        <v>566</v>
      </c>
      <c r="AB29" s="37" t="s">
        <v>567</v>
      </c>
      <c r="AC29" s="37" t="s">
        <v>226</v>
      </c>
      <c r="AD29" s="37" t="s">
        <v>227</v>
      </c>
      <c r="AE29" s="37" t="s">
        <v>568</v>
      </c>
      <c r="AF29" s="37" t="s">
        <v>569</v>
      </c>
      <c r="AG29" s="37" t="s">
        <v>570</v>
      </c>
      <c r="AH29" s="37" t="s">
        <v>277</v>
      </c>
      <c r="AI29" s="37" t="s">
        <v>421</v>
      </c>
      <c r="AJ29" s="37" t="s">
        <v>571</v>
      </c>
      <c r="AK29" s="39"/>
      <c r="AL29" s="20">
        <v>100</v>
      </c>
      <c r="AM29" s="20">
        <v>1939</v>
      </c>
      <c r="AN29" s="38" t="s">
        <v>39</v>
      </c>
      <c r="AO29" s="38" t="s">
        <v>431</v>
      </c>
      <c r="AP29" s="38" t="s">
        <v>929</v>
      </c>
      <c r="AQ29" s="38" t="s">
        <v>311</v>
      </c>
      <c r="AR29" s="38" t="s">
        <v>239</v>
      </c>
      <c r="AS29" s="38" t="s">
        <v>441</v>
      </c>
      <c r="AT29" s="38" t="s">
        <v>930</v>
      </c>
      <c r="AU29" s="38" t="s">
        <v>40</v>
      </c>
      <c r="AV29" s="38" t="s">
        <v>40</v>
      </c>
      <c r="AW29" s="38" t="s">
        <v>40</v>
      </c>
      <c r="AX29" s="38" t="s">
        <v>40</v>
      </c>
      <c r="AY29" s="38" t="s">
        <v>254</v>
      </c>
      <c r="AZ29" s="38" t="s">
        <v>931</v>
      </c>
      <c r="BA29" s="38" t="s">
        <v>932</v>
      </c>
      <c r="BB29" s="38" t="s">
        <v>829</v>
      </c>
      <c r="BC29" s="38" t="s">
        <v>933</v>
      </c>
      <c r="BD29" s="38" t="s">
        <v>273</v>
      </c>
      <c r="BE29" s="38" t="s">
        <v>227</v>
      </c>
      <c r="BF29" s="38" t="s">
        <v>274</v>
      </c>
      <c r="BG29" s="38" t="s">
        <v>934</v>
      </c>
      <c r="BH29" s="38" t="s">
        <v>259</v>
      </c>
      <c r="BI29" s="38" t="s">
        <v>277</v>
      </c>
      <c r="BJ29" s="38" t="s">
        <v>935</v>
      </c>
      <c r="BK29" s="38" t="s">
        <v>936</v>
      </c>
    </row>
    <row r="30" spans="1:63">
      <c r="A30" s="17">
        <v>41</v>
      </c>
      <c r="B30" s="11" t="s">
        <v>1121</v>
      </c>
      <c r="C30" s="10" t="s">
        <v>44</v>
      </c>
      <c r="D30" s="10" t="s">
        <v>64</v>
      </c>
      <c r="E30" s="10" t="s">
        <v>70</v>
      </c>
      <c r="F30" s="10" t="s">
        <v>58</v>
      </c>
      <c r="G30" s="10" t="s">
        <v>60</v>
      </c>
      <c r="H30" s="10" t="s">
        <v>81</v>
      </c>
      <c r="I30" s="10" t="s">
        <v>139</v>
      </c>
      <c r="J30" s="42"/>
      <c r="K30" s="36">
        <v>100</v>
      </c>
      <c r="L30" s="36">
        <v>3189</v>
      </c>
      <c r="M30" s="37" t="s">
        <v>39</v>
      </c>
      <c r="N30" s="37" t="s">
        <v>573</v>
      </c>
      <c r="O30" s="37" t="s">
        <v>574</v>
      </c>
      <c r="P30" s="37" t="s">
        <v>311</v>
      </c>
      <c r="Q30" s="37" t="s">
        <v>239</v>
      </c>
      <c r="R30" s="37" t="s">
        <v>563</v>
      </c>
      <c r="S30" s="37" t="s">
        <v>575</v>
      </c>
      <c r="T30" s="37" t="s">
        <v>58</v>
      </c>
      <c r="U30" s="37" t="s">
        <v>42</v>
      </c>
      <c r="V30" s="37" t="s">
        <v>42</v>
      </c>
      <c r="W30" s="37" t="s">
        <v>576</v>
      </c>
      <c r="X30" s="37" t="s">
        <v>221</v>
      </c>
      <c r="Y30" s="37" t="s">
        <v>577</v>
      </c>
      <c r="Z30" s="37" t="s">
        <v>578</v>
      </c>
      <c r="AA30" s="37" t="s">
        <v>224</v>
      </c>
      <c r="AB30" s="37" t="s">
        <v>579</v>
      </c>
      <c r="AC30" s="37" t="s">
        <v>226</v>
      </c>
      <c r="AD30" s="37" t="s">
        <v>227</v>
      </c>
      <c r="AE30" s="37" t="s">
        <v>274</v>
      </c>
      <c r="AF30" s="37" t="s">
        <v>580</v>
      </c>
      <c r="AG30" s="37" t="s">
        <v>581</v>
      </c>
      <c r="AH30" s="37" t="s">
        <v>277</v>
      </c>
      <c r="AI30" s="37" t="s">
        <v>438</v>
      </c>
      <c r="AJ30" s="37" t="s">
        <v>307</v>
      </c>
      <c r="AK30" s="39"/>
      <c r="AL30" s="20">
        <v>100</v>
      </c>
      <c r="AM30" s="20">
        <v>1657</v>
      </c>
      <c r="AN30" s="38" t="s">
        <v>39</v>
      </c>
      <c r="AO30" s="38" t="s">
        <v>573</v>
      </c>
      <c r="AP30" s="38" t="s">
        <v>937</v>
      </c>
      <c r="AQ30" s="38" t="s">
        <v>311</v>
      </c>
      <c r="AR30" s="38" t="s">
        <v>239</v>
      </c>
      <c r="AS30" s="38" t="s">
        <v>938</v>
      </c>
      <c r="AT30" s="38" t="s">
        <v>939</v>
      </c>
      <c r="AU30" s="38" t="s">
        <v>58</v>
      </c>
      <c r="AV30" s="38" t="s">
        <v>58</v>
      </c>
      <c r="AW30" s="38" t="s">
        <v>42</v>
      </c>
      <c r="AX30" s="38" t="s">
        <v>940</v>
      </c>
      <c r="AY30" s="38" t="s">
        <v>254</v>
      </c>
      <c r="AZ30" s="38" t="s">
        <v>254</v>
      </c>
      <c r="BA30" s="38" t="s">
        <v>941</v>
      </c>
      <c r="BB30" s="38" t="s">
        <v>829</v>
      </c>
      <c r="BC30" s="38" t="s">
        <v>933</v>
      </c>
      <c r="BD30" s="38" t="s">
        <v>226</v>
      </c>
      <c r="BE30" s="38" t="s">
        <v>364</v>
      </c>
      <c r="BF30" s="38" t="s">
        <v>331</v>
      </c>
      <c r="BG30" s="38" t="s">
        <v>942</v>
      </c>
      <c r="BH30" s="38" t="s">
        <v>943</v>
      </c>
      <c r="BI30" s="38" t="s">
        <v>334</v>
      </c>
      <c r="BJ30" s="38" t="s">
        <v>944</v>
      </c>
      <c r="BK30" s="38" t="s">
        <v>945</v>
      </c>
    </row>
    <row r="31" spans="1:63">
      <c r="A31" s="17">
        <v>42</v>
      </c>
      <c r="B31" s="11" t="s">
        <v>1121</v>
      </c>
      <c r="C31" s="10" t="s">
        <v>86</v>
      </c>
      <c r="D31" s="10" t="s">
        <v>45</v>
      </c>
      <c r="E31" s="10" t="s">
        <v>84</v>
      </c>
      <c r="F31" s="10" t="s">
        <v>58</v>
      </c>
      <c r="G31" s="10" t="s">
        <v>60</v>
      </c>
      <c r="H31" s="10" t="s">
        <v>85</v>
      </c>
      <c r="I31" s="10" t="s">
        <v>127</v>
      </c>
      <c r="J31" s="42"/>
      <c r="K31" s="36">
        <v>85</v>
      </c>
      <c r="L31" s="36">
        <v>3599</v>
      </c>
      <c r="M31" s="37" t="s">
        <v>109</v>
      </c>
      <c r="N31" s="37" t="s">
        <v>583</v>
      </c>
      <c r="O31" s="37" t="s">
        <v>584</v>
      </c>
      <c r="P31" s="37" t="s">
        <v>216</v>
      </c>
      <c r="Q31" s="37" t="s">
        <v>217</v>
      </c>
      <c r="R31" s="37" t="s">
        <v>585</v>
      </c>
      <c r="S31" s="37" t="s">
        <v>586</v>
      </c>
      <c r="T31" s="37" t="s">
        <v>58</v>
      </c>
      <c r="U31" s="37" t="s">
        <v>58</v>
      </c>
      <c r="V31" s="37" t="s">
        <v>58</v>
      </c>
      <c r="W31" s="37" t="s">
        <v>587</v>
      </c>
      <c r="X31" s="37" t="s">
        <v>221</v>
      </c>
      <c r="Y31" s="37" t="s">
        <v>588</v>
      </c>
      <c r="Z31" s="37" t="s">
        <v>589</v>
      </c>
      <c r="AA31" s="37" t="s">
        <v>256</v>
      </c>
      <c r="AB31" s="37" t="s">
        <v>590</v>
      </c>
      <c r="AC31" s="37" t="s">
        <v>226</v>
      </c>
      <c r="AD31" s="37" t="s">
        <v>227</v>
      </c>
      <c r="AE31" s="37" t="s">
        <v>274</v>
      </c>
      <c r="AF31" s="37" t="s">
        <v>591</v>
      </c>
      <c r="AG31" s="37" t="s">
        <v>592</v>
      </c>
      <c r="AH31" s="37" t="s">
        <v>40</v>
      </c>
      <c r="AI31" s="37" t="s">
        <v>40</v>
      </c>
      <c r="AJ31" s="37" t="s">
        <v>40</v>
      </c>
      <c r="AK31" s="39"/>
      <c r="AL31" s="20">
        <v>100</v>
      </c>
      <c r="AM31" s="20">
        <v>3562</v>
      </c>
      <c r="AN31" s="38" t="s">
        <v>39</v>
      </c>
      <c r="AO31" s="38" t="s">
        <v>946</v>
      </c>
      <c r="AP31" s="38" t="s">
        <v>947</v>
      </c>
      <c r="AQ31" s="38" t="s">
        <v>311</v>
      </c>
      <c r="AR31" s="38" t="s">
        <v>217</v>
      </c>
      <c r="AS31" s="38" t="s">
        <v>948</v>
      </c>
      <c r="AT31" s="38" t="s">
        <v>949</v>
      </c>
      <c r="AU31" s="38" t="s">
        <v>58</v>
      </c>
      <c r="AV31" s="38" t="s">
        <v>42</v>
      </c>
      <c r="AW31" s="38" t="s">
        <v>42</v>
      </c>
      <c r="AX31" s="38" t="s">
        <v>950</v>
      </c>
      <c r="AY31" s="38" t="s">
        <v>221</v>
      </c>
      <c r="AZ31" s="38" t="s">
        <v>951</v>
      </c>
      <c r="BA31" s="38" t="s">
        <v>952</v>
      </c>
      <c r="BB31" s="38" t="s">
        <v>953</v>
      </c>
      <c r="BC31" s="38" t="s">
        <v>954</v>
      </c>
      <c r="BD31" s="38" t="s">
        <v>226</v>
      </c>
      <c r="BE31" s="38" t="s">
        <v>292</v>
      </c>
      <c r="BF31" s="38" t="s">
        <v>447</v>
      </c>
      <c r="BG31" s="38" t="s">
        <v>955</v>
      </c>
      <c r="BH31" s="38" t="s">
        <v>956</v>
      </c>
      <c r="BI31" s="38" t="s">
        <v>231</v>
      </c>
      <c r="BJ31" s="38" t="s">
        <v>957</v>
      </c>
      <c r="BK31" s="38" t="s">
        <v>958</v>
      </c>
    </row>
    <row r="32" spans="1:63">
      <c r="A32" s="17">
        <v>43</v>
      </c>
      <c r="B32" s="11" t="s">
        <v>1121</v>
      </c>
      <c r="C32" s="10" t="s">
        <v>86</v>
      </c>
      <c r="D32" s="10" t="s">
        <v>64</v>
      </c>
      <c r="E32" s="10" t="s">
        <v>46</v>
      </c>
      <c r="F32" s="10" t="s">
        <v>58</v>
      </c>
      <c r="G32" s="10" t="s">
        <v>60</v>
      </c>
      <c r="H32" s="10" t="s">
        <v>85</v>
      </c>
      <c r="I32" s="10" t="s">
        <v>122</v>
      </c>
      <c r="J32" s="42"/>
      <c r="K32" s="36">
        <v>100</v>
      </c>
      <c r="L32" s="36">
        <v>3345</v>
      </c>
      <c r="M32" s="37" t="s">
        <v>39</v>
      </c>
      <c r="N32" s="37" t="s">
        <v>594</v>
      </c>
      <c r="O32" s="37" t="s">
        <v>595</v>
      </c>
      <c r="P32" s="37" t="s">
        <v>216</v>
      </c>
      <c r="Q32" s="37" t="s">
        <v>283</v>
      </c>
      <c r="R32" s="37" t="s">
        <v>596</v>
      </c>
      <c r="S32" s="37" t="s">
        <v>597</v>
      </c>
      <c r="T32" s="37" t="s">
        <v>58</v>
      </c>
      <c r="U32" s="37" t="s">
        <v>58</v>
      </c>
      <c r="V32" s="37" t="s">
        <v>42</v>
      </c>
      <c r="W32" s="37" t="s">
        <v>598</v>
      </c>
      <c r="X32" s="37" t="s">
        <v>254</v>
      </c>
      <c r="Y32" s="37" t="s">
        <v>599</v>
      </c>
      <c r="Z32" s="37" t="s">
        <v>600</v>
      </c>
      <c r="AA32" s="37" t="s">
        <v>224</v>
      </c>
      <c r="AB32" s="37" t="s">
        <v>601</v>
      </c>
      <c r="AC32" s="37" t="s">
        <v>226</v>
      </c>
      <c r="AD32" s="37" t="s">
        <v>292</v>
      </c>
      <c r="AE32" s="37" t="s">
        <v>602</v>
      </c>
      <c r="AF32" s="37" t="s">
        <v>603</v>
      </c>
      <c r="AG32" s="37" t="s">
        <v>604</v>
      </c>
      <c r="AH32" s="37" t="s">
        <v>231</v>
      </c>
      <c r="AI32" s="37" t="s">
        <v>605</v>
      </c>
      <c r="AJ32" s="37" t="s">
        <v>350</v>
      </c>
      <c r="AK32" s="39"/>
      <c r="AL32" s="20">
        <v>100</v>
      </c>
      <c r="AM32" s="20">
        <v>2494</v>
      </c>
      <c r="AN32" s="38" t="s">
        <v>39</v>
      </c>
      <c r="AO32" s="38" t="s">
        <v>841</v>
      </c>
      <c r="AP32" s="38" t="s">
        <v>959</v>
      </c>
      <c r="AQ32" s="38" t="s">
        <v>311</v>
      </c>
      <c r="AR32" s="38" t="s">
        <v>239</v>
      </c>
      <c r="AS32" s="38" t="s">
        <v>312</v>
      </c>
      <c r="AT32" s="38" t="s">
        <v>960</v>
      </c>
      <c r="AU32" s="38" t="s">
        <v>40</v>
      </c>
      <c r="AV32" s="38" t="s">
        <v>40</v>
      </c>
      <c r="AW32" s="38" t="s">
        <v>42</v>
      </c>
      <c r="AX32" s="38" t="s">
        <v>961</v>
      </c>
      <c r="AY32" s="38" t="s">
        <v>254</v>
      </c>
      <c r="AZ32" s="38" t="s">
        <v>254</v>
      </c>
      <c r="BA32" s="38" t="s">
        <v>962</v>
      </c>
      <c r="BB32" s="38" t="s">
        <v>224</v>
      </c>
      <c r="BC32" s="38" t="s">
        <v>963</v>
      </c>
      <c r="BD32" s="38" t="s">
        <v>273</v>
      </c>
      <c r="BE32" s="38" t="s">
        <v>227</v>
      </c>
      <c r="BF32" s="38" t="s">
        <v>274</v>
      </c>
      <c r="BG32" s="38" t="s">
        <v>964</v>
      </c>
      <c r="BH32" s="38" t="s">
        <v>965</v>
      </c>
      <c r="BI32" s="38" t="s">
        <v>231</v>
      </c>
      <c r="BJ32" s="38" t="s">
        <v>966</v>
      </c>
      <c r="BK32" s="38" t="s">
        <v>841</v>
      </c>
    </row>
    <row r="33" spans="1:63">
      <c r="A33" s="17">
        <v>44</v>
      </c>
      <c r="B33" s="11" t="s">
        <v>1121</v>
      </c>
      <c r="C33" s="10" t="s">
        <v>44</v>
      </c>
      <c r="D33" s="10" t="s">
        <v>64</v>
      </c>
      <c r="E33" s="10" t="s">
        <v>84</v>
      </c>
      <c r="F33" s="10" t="s">
        <v>42</v>
      </c>
      <c r="G33" s="10" t="s">
        <v>52</v>
      </c>
      <c r="H33" s="10" t="s">
        <v>102</v>
      </c>
      <c r="I33" s="10" t="s">
        <v>146</v>
      </c>
      <c r="J33" s="42"/>
      <c r="K33" s="36">
        <v>100</v>
      </c>
      <c r="L33" s="36">
        <v>1689</v>
      </c>
      <c r="M33" s="37" t="s">
        <v>39</v>
      </c>
      <c r="N33" s="37" t="s">
        <v>607</v>
      </c>
      <c r="O33" s="37" t="s">
        <v>608</v>
      </c>
      <c r="P33" s="37" t="s">
        <v>380</v>
      </c>
      <c r="Q33" s="37" t="s">
        <v>250</v>
      </c>
      <c r="R33" s="37" t="s">
        <v>609</v>
      </c>
      <c r="S33" s="37" t="s">
        <v>610</v>
      </c>
      <c r="T33" s="37" t="s">
        <v>42</v>
      </c>
      <c r="U33" s="37" t="s">
        <v>58</v>
      </c>
      <c r="V33" s="37" t="s">
        <v>42</v>
      </c>
      <c r="W33" s="37" t="s">
        <v>611</v>
      </c>
      <c r="X33" s="37" t="s">
        <v>254</v>
      </c>
      <c r="Y33" s="37" t="s">
        <v>612</v>
      </c>
      <c r="Z33" s="37" t="s">
        <v>613</v>
      </c>
      <c r="AA33" s="37" t="s">
        <v>224</v>
      </c>
      <c r="AB33" s="37" t="s">
        <v>374</v>
      </c>
      <c r="AC33" s="37" t="s">
        <v>226</v>
      </c>
      <c r="AD33" s="37" t="s">
        <v>292</v>
      </c>
      <c r="AE33" s="37" t="s">
        <v>560</v>
      </c>
      <c r="AF33" s="37" t="s">
        <v>40</v>
      </c>
      <c r="AG33" s="37" t="s">
        <v>614</v>
      </c>
      <c r="AH33" s="37" t="s">
        <v>231</v>
      </c>
      <c r="AI33" s="37" t="s">
        <v>615</v>
      </c>
      <c r="AJ33" s="37" t="s">
        <v>307</v>
      </c>
      <c r="AK33" s="39"/>
      <c r="AL33" s="20">
        <v>100</v>
      </c>
      <c r="AM33" s="20">
        <v>1500</v>
      </c>
      <c r="AN33" s="38" t="s">
        <v>39</v>
      </c>
      <c r="AO33" s="38" t="s">
        <v>967</v>
      </c>
      <c r="AP33" s="38" t="s">
        <v>968</v>
      </c>
      <c r="AQ33" s="38" t="s">
        <v>380</v>
      </c>
      <c r="AR33" s="38" t="s">
        <v>250</v>
      </c>
      <c r="AS33" s="38" t="s">
        <v>969</v>
      </c>
      <c r="AT33" s="38" t="s">
        <v>40</v>
      </c>
      <c r="AU33" s="38" t="s">
        <v>42</v>
      </c>
      <c r="AV33" s="38" t="s">
        <v>58</v>
      </c>
      <c r="AW33" s="38" t="s">
        <v>42</v>
      </c>
      <c r="AX33" s="38" t="s">
        <v>40</v>
      </c>
      <c r="AY33" s="38" t="s">
        <v>287</v>
      </c>
      <c r="AZ33" s="38" t="s">
        <v>287</v>
      </c>
      <c r="BA33" s="38" t="s">
        <v>40</v>
      </c>
      <c r="BB33" s="38" t="s">
        <v>224</v>
      </c>
      <c r="BC33" s="38" t="s">
        <v>970</v>
      </c>
      <c r="BD33" s="38" t="s">
        <v>273</v>
      </c>
      <c r="BE33" s="38" t="s">
        <v>330</v>
      </c>
      <c r="BF33" s="38" t="s">
        <v>971</v>
      </c>
      <c r="BG33" s="38" t="s">
        <v>972</v>
      </c>
      <c r="BH33" s="38" t="s">
        <v>973</v>
      </c>
      <c r="BI33" s="38" t="s">
        <v>231</v>
      </c>
      <c r="BJ33" s="38" t="s">
        <v>974</v>
      </c>
      <c r="BK33" s="38" t="s">
        <v>279</v>
      </c>
    </row>
    <row r="34" spans="1:63">
      <c r="A34" s="17">
        <v>45</v>
      </c>
      <c r="B34" s="11" t="s">
        <v>1121</v>
      </c>
      <c r="C34" s="10" t="s">
        <v>44</v>
      </c>
      <c r="D34" s="10" t="s">
        <v>64</v>
      </c>
      <c r="E34" s="10" t="s">
        <v>84</v>
      </c>
      <c r="F34" s="10" t="s">
        <v>58</v>
      </c>
      <c r="G34" s="10" t="s">
        <v>60</v>
      </c>
      <c r="H34" s="10" t="s">
        <v>62</v>
      </c>
      <c r="I34" s="10" t="s">
        <v>136</v>
      </c>
      <c r="J34" s="42"/>
      <c r="K34" s="36">
        <v>100</v>
      </c>
      <c r="L34" s="36">
        <v>2683</v>
      </c>
      <c r="M34" s="37" t="s">
        <v>39</v>
      </c>
      <c r="N34" s="37" t="s">
        <v>617</v>
      </c>
      <c r="O34" s="37" t="s">
        <v>618</v>
      </c>
      <c r="P34" s="37" t="s">
        <v>216</v>
      </c>
      <c r="Q34" s="37" t="s">
        <v>217</v>
      </c>
      <c r="R34" s="37" t="s">
        <v>619</v>
      </c>
      <c r="S34" s="37" t="s">
        <v>620</v>
      </c>
      <c r="T34" s="37" t="s">
        <v>42</v>
      </c>
      <c r="U34" s="37" t="s">
        <v>40</v>
      </c>
      <c r="V34" s="37" t="s">
        <v>40</v>
      </c>
      <c r="W34" s="37" t="s">
        <v>621</v>
      </c>
      <c r="X34" s="37" t="s">
        <v>221</v>
      </c>
      <c r="Y34" s="37" t="s">
        <v>622</v>
      </c>
      <c r="Z34" s="37" t="s">
        <v>623</v>
      </c>
      <c r="AA34" s="37" t="s">
        <v>624</v>
      </c>
      <c r="AB34" s="37" t="s">
        <v>257</v>
      </c>
      <c r="AC34" s="37" t="s">
        <v>226</v>
      </c>
      <c r="AD34" s="37" t="s">
        <v>227</v>
      </c>
      <c r="AE34" s="37" t="s">
        <v>625</v>
      </c>
      <c r="AF34" s="37" t="s">
        <v>40</v>
      </c>
      <c r="AG34" s="37" t="s">
        <v>626</v>
      </c>
      <c r="AH34" s="37" t="s">
        <v>277</v>
      </c>
      <c r="AI34" s="37" t="s">
        <v>224</v>
      </c>
      <c r="AJ34" s="37" t="s">
        <v>279</v>
      </c>
      <c r="AK34" s="39"/>
      <c r="AL34" s="20">
        <v>100</v>
      </c>
      <c r="AM34" s="20">
        <v>2950</v>
      </c>
      <c r="AN34" s="38" t="s">
        <v>39</v>
      </c>
      <c r="AO34" s="38" t="s">
        <v>431</v>
      </c>
      <c r="AP34" s="38" t="s">
        <v>976</v>
      </c>
      <c r="AQ34" s="38" t="s">
        <v>238</v>
      </c>
      <c r="AR34" s="38" t="s">
        <v>239</v>
      </c>
      <c r="AS34" s="38" t="s">
        <v>563</v>
      </c>
      <c r="AT34" s="38" t="s">
        <v>977</v>
      </c>
      <c r="AU34" s="38" t="s">
        <v>58</v>
      </c>
      <c r="AV34" s="38" t="s">
        <v>42</v>
      </c>
      <c r="AW34" s="38" t="s">
        <v>58</v>
      </c>
      <c r="AX34" s="38" t="s">
        <v>978</v>
      </c>
      <c r="AY34" s="38" t="s">
        <v>254</v>
      </c>
      <c r="AZ34" s="38" t="s">
        <v>254</v>
      </c>
      <c r="BA34" s="38" t="s">
        <v>979</v>
      </c>
      <c r="BB34" s="38" t="s">
        <v>445</v>
      </c>
      <c r="BC34" s="38" t="s">
        <v>980</v>
      </c>
      <c r="BD34" s="38" t="s">
        <v>226</v>
      </c>
      <c r="BE34" s="38" t="s">
        <v>227</v>
      </c>
      <c r="BF34" s="38" t="s">
        <v>981</v>
      </c>
      <c r="BG34" s="38" t="s">
        <v>982</v>
      </c>
      <c r="BH34" s="38" t="s">
        <v>625</v>
      </c>
      <c r="BI34" s="38" t="s">
        <v>398</v>
      </c>
      <c r="BJ34" s="38" t="s">
        <v>232</v>
      </c>
      <c r="BK34" s="38" t="s">
        <v>945</v>
      </c>
    </row>
    <row r="35" spans="1:63">
      <c r="A35" s="17">
        <v>46</v>
      </c>
      <c r="B35" s="11" t="s">
        <v>1121</v>
      </c>
      <c r="C35" s="10" t="s">
        <v>63</v>
      </c>
      <c r="D35" s="10" t="s">
        <v>45</v>
      </c>
      <c r="E35" s="10" t="s">
        <v>46</v>
      </c>
      <c r="F35" s="10" t="s">
        <v>42</v>
      </c>
      <c r="G35" s="10" t="s">
        <v>52</v>
      </c>
      <c r="H35" s="10" t="s">
        <v>53</v>
      </c>
      <c r="I35" s="10" t="s">
        <v>152</v>
      </c>
      <c r="J35" s="42"/>
      <c r="K35" s="36">
        <v>100</v>
      </c>
      <c r="L35" s="36">
        <v>1219</v>
      </c>
      <c r="M35" s="37" t="s">
        <v>39</v>
      </c>
      <c r="N35" s="37" t="s">
        <v>322</v>
      </c>
      <c r="O35" s="37" t="s">
        <v>628</v>
      </c>
      <c r="P35" s="37" t="s">
        <v>311</v>
      </c>
      <c r="Q35" s="37" t="s">
        <v>250</v>
      </c>
      <c r="R35" s="37" t="s">
        <v>609</v>
      </c>
      <c r="S35" s="37" t="s">
        <v>40</v>
      </c>
      <c r="T35" s="37" t="s">
        <v>58</v>
      </c>
      <c r="U35" s="37" t="s">
        <v>42</v>
      </c>
      <c r="V35" s="37" t="s">
        <v>42</v>
      </c>
      <c r="W35" s="37" t="s">
        <v>40</v>
      </c>
      <c r="X35" s="37" t="s">
        <v>254</v>
      </c>
      <c r="Y35" s="37" t="s">
        <v>629</v>
      </c>
      <c r="Z35" s="37" t="s">
        <v>40</v>
      </c>
      <c r="AA35" s="37" t="s">
        <v>224</v>
      </c>
      <c r="AB35" s="37" t="s">
        <v>630</v>
      </c>
      <c r="AC35" s="37" t="s">
        <v>226</v>
      </c>
      <c r="AD35" s="37" t="s">
        <v>330</v>
      </c>
      <c r="AE35" s="37" t="s">
        <v>631</v>
      </c>
      <c r="AF35" s="37" t="s">
        <v>40</v>
      </c>
      <c r="AG35" s="37" t="s">
        <v>40</v>
      </c>
      <c r="AH35" s="37" t="s">
        <v>231</v>
      </c>
      <c r="AI35" s="37" t="s">
        <v>632</v>
      </c>
      <c r="AJ35" s="37" t="s">
        <v>307</v>
      </c>
      <c r="AK35" s="39"/>
      <c r="AL35" s="20">
        <v>100</v>
      </c>
      <c r="AM35" s="20">
        <v>3558</v>
      </c>
      <c r="AN35" s="38" t="s">
        <v>39</v>
      </c>
      <c r="AO35" s="38" t="s">
        <v>309</v>
      </c>
      <c r="AP35" s="38" t="s">
        <v>983</v>
      </c>
      <c r="AQ35" s="38" t="s">
        <v>311</v>
      </c>
      <c r="AR35" s="38" t="s">
        <v>239</v>
      </c>
      <c r="AS35" s="38" t="s">
        <v>312</v>
      </c>
      <c r="AT35" s="38" t="s">
        <v>984</v>
      </c>
      <c r="AU35" s="38" t="s">
        <v>58</v>
      </c>
      <c r="AV35" s="38" t="s">
        <v>42</v>
      </c>
      <c r="AW35" s="38" t="s">
        <v>58</v>
      </c>
      <c r="AX35" s="38" t="s">
        <v>40</v>
      </c>
      <c r="AY35" s="38" t="s">
        <v>254</v>
      </c>
      <c r="AZ35" s="38" t="s">
        <v>254</v>
      </c>
      <c r="BA35" s="38" t="s">
        <v>985</v>
      </c>
      <c r="BB35" s="38" t="s">
        <v>224</v>
      </c>
      <c r="BC35" s="38" t="s">
        <v>986</v>
      </c>
      <c r="BD35" s="38" t="s">
        <v>344</v>
      </c>
      <c r="BE35" s="38" t="s">
        <v>227</v>
      </c>
      <c r="BF35" s="38" t="s">
        <v>987</v>
      </c>
      <c r="BG35" s="38" t="s">
        <v>988</v>
      </c>
      <c r="BH35" s="38" t="s">
        <v>419</v>
      </c>
      <c r="BI35" s="38" t="s">
        <v>231</v>
      </c>
      <c r="BJ35" s="38" t="s">
        <v>429</v>
      </c>
      <c r="BK35" s="38" t="s">
        <v>989</v>
      </c>
    </row>
    <row r="36" spans="1:63">
      <c r="A36" s="17">
        <v>49</v>
      </c>
      <c r="B36" s="11" t="s">
        <v>1121</v>
      </c>
      <c r="C36" s="10" t="s">
        <v>55</v>
      </c>
      <c r="D36" s="10" t="s">
        <v>64</v>
      </c>
      <c r="E36" s="10" t="s">
        <v>46</v>
      </c>
      <c r="F36" s="10" t="s">
        <v>42</v>
      </c>
      <c r="G36" s="10" t="s">
        <v>52</v>
      </c>
      <c r="H36" s="10" t="s">
        <v>53</v>
      </c>
      <c r="I36" s="10" t="s">
        <v>153</v>
      </c>
      <c r="J36" s="42"/>
      <c r="K36" s="36">
        <v>100</v>
      </c>
      <c r="L36" s="36">
        <v>3454</v>
      </c>
      <c r="M36" s="37" t="s">
        <v>39</v>
      </c>
      <c r="N36" s="37" t="s">
        <v>643</v>
      </c>
      <c r="O36" s="37" t="s">
        <v>644</v>
      </c>
      <c r="P36" s="37" t="s">
        <v>216</v>
      </c>
      <c r="Q36" s="37" t="s">
        <v>250</v>
      </c>
      <c r="R36" s="37" t="s">
        <v>645</v>
      </c>
      <c r="S36" s="37" t="s">
        <v>646</v>
      </c>
      <c r="T36" s="37" t="s">
        <v>42</v>
      </c>
      <c r="U36" s="37" t="s">
        <v>42</v>
      </c>
      <c r="V36" s="37" t="s">
        <v>42</v>
      </c>
      <c r="W36" s="37" t="s">
        <v>647</v>
      </c>
      <c r="X36" s="37" t="s">
        <v>254</v>
      </c>
      <c r="Y36" s="37" t="s">
        <v>254</v>
      </c>
      <c r="Z36" s="37" t="s">
        <v>648</v>
      </c>
      <c r="AA36" s="37" t="s">
        <v>649</v>
      </c>
      <c r="AB36" s="37" t="s">
        <v>257</v>
      </c>
      <c r="AC36" s="37" t="s">
        <v>344</v>
      </c>
      <c r="AD36" s="37" t="s">
        <v>227</v>
      </c>
      <c r="AE36" s="37" t="s">
        <v>650</v>
      </c>
      <c r="AF36" s="37" t="s">
        <v>651</v>
      </c>
      <c r="AG36" s="37" t="s">
        <v>652</v>
      </c>
      <c r="AH36" s="37" t="s">
        <v>231</v>
      </c>
      <c r="AI36" s="37" t="s">
        <v>224</v>
      </c>
      <c r="AJ36" s="37" t="s">
        <v>653</v>
      </c>
      <c r="AK36" s="39"/>
      <c r="AL36" s="20">
        <v>100</v>
      </c>
      <c r="AM36" s="20">
        <v>3041</v>
      </c>
      <c r="AN36" s="38" t="s">
        <v>39</v>
      </c>
      <c r="AO36" s="38" t="s">
        <v>997</v>
      </c>
      <c r="AP36" s="38" t="s">
        <v>998</v>
      </c>
      <c r="AQ36" s="38" t="s">
        <v>311</v>
      </c>
      <c r="AR36" s="38" t="s">
        <v>239</v>
      </c>
      <c r="AS36" s="38" t="s">
        <v>312</v>
      </c>
      <c r="AT36" s="38" t="s">
        <v>999</v>
      </c>
      <c r="AU36" s="38" t="s">
        <v>58</v>
      </c>
      <c r="AV36" s="38" t="s">
        <v>58</v>
      </c>
      <c r="AW36" s="38" t="s">
        <v>42</v>
      </c>
      <c r="AX36" s="38" t="s">
        <v>40</v>
      </c>
      <c r="AY36" s="38" t="s">
        <v>40</v>
      </c>
      <c r="AZ36" s="38" t="s">
        <v>908</v>
      </c>
      <c r="BA36" s="38" t="s">
        <v>1000</v>
      </c>
      <c r="BB36" s="38" t="s">
        <v>1001</v>
      </c>
      <c r="BC36" s="38" t="s">
        <v>1002</v>
      </c>
      <c r="BD36" s="38" t="s">
        <v>226</v>
      </c>
      <c r="BE36" s="38" t="s">
        <v>227</v>
      </c>
      <c r="BF36" s="38" t="s">
        <v>274</v>
      </c>
      <c r="BG36" s="38" t="s">
        <v>1003</v>
      </c>
      <c r="BH36" s="38" t="s">
        <v>1004</v>
      </c>
      <c r="BI36" s="38" t="s">
        <v>231</v>
      </c>
      <c r="BJ36" s="38" t="s">
        <v>1005</v>
      </c>
      <c r="BK36" s="38" t="s">
        <v>1006</v>
      </c>
    </row>
    <row r="37" spans="1:63">
      <c r="A37" s="17">
        <v>50</v>
      </c>
      <c r="B37" s="11" t="s">
        <v>1121</v>
      </c>
      <c r="C37" s="10" t="s">
        <v>55</v>
      </c>
      <c r="D37" s="10" t="s">
        <v>64</v>
      </c>
      <c r="E37" s="10" t="s">
        <v>46</v>
      </c>
      <c r="F37" s="10" t="s">
        <v>42</v>
      </c>
      <c r="G37" s="10" t="s">
        <v>52</v>
      </c>
      <c r="H37" s="10" t="s">
        <v>53</v>
      </c>
      <c r="I37" s="10" t="s">
        <v>149</v>
      </c>
      <c r="J37" s="42"/>
      <c r="K37" s="36">
        <v>100</v>
      </c>
      <c r="L37" s="36">
        <v>2876</v>
      </c>
      <c r="M37" s="37" t="s">
        <v>39</v>
      </c>
      <c r="N37" s="37" t="s">
        <v>450</v>
      </c>
      <c r="O37" s="37" t="s">
        <v>655</v>
      </c>
      <c r="P37" s="37" t="s">
        <v>311</v>
      </c>
      <c r="Q37" s="37" t="s">
        <v>239</v>
      </c>
      <c r="R37" s="37" t="s">
        <v>312</v>
      </c>
      <c r="S37" s="37" t="s">
        <v>656</v>
      </c>
      <c r="T37" s="37" t="s">
        <v>58</v>
      </c>
      <c r="U37" s="37" t="s">
        <v>42</v>
      </c>
      <c r="V37" s="37" t="s">
        <v>42</v>
      </c>
      <c r="W37" s="37" t="s">
        <v>657</v>
      </c>
      <c r="X37" s="37" t="s">
        <v>254</v>
      </c>
      <c r="Y37" s="37" t="s">
        <v>254</v>
      </c>
      <c r="Z37" s="37" t="s">
        <v>658</v>
      </c>
      <c r="AA37" s="37" t="s">
        <v>224</v>
      </c>
      <c r="AB37" s="37" t="s">
        <v>317</v>
      </c>
      <c r="AC37" s="37" t="s">
        <v>226</v>
      </c>
      <c r="AD37" s="37" t="s">
        <v>227</v>
      </c>
      <c r="AE37" s="37" t="s">
        <v>426</v>
      </c>
      <c r="AF37" s="37" t="s">
        <v>659</v>
      </c>
      <c r="AG37" s="37" t="s">
        <v>660</v>
      </c>
      <c r="AH37" s="37" t="s">
        <v>277</v>
      </c>
      <c r="AI37" s="37" t="s">
        <v>438</v>
      </c>
      <c r="AJ37" s="37" t="s">
        <v>307</v>
      </c>
      <c r="AK37" s="39"/>
      <c r="AL37" s="20">
        <v>100</v>
      </c>
      <c r="AM37" s="20">
        <v>2497</v>
      </c>
      <c r="AN37" s="38" t="s">
        <v>39</v>
      </c>
      <c r="AO37" s="38" t="s">
        <v>450</v>
      </c>
      <c r="AP37" s="38" t="s">
        <v>1007</v>
      </c>
      <c r="AQ37" s="38" t="s">
        <v>311</v>
      </c>
      <c r="AR37" s="38" t="s">
        <v>239</v>
      </c>
      <c r="AS37" s="38" t="s">
        <v>312</v>
      </c>
      <c r="AT37" s="38" t="s">
        <v>1008</v>
      </c>
      <c r="AU37" s="38" t="s">
        <v>58</v>
      </c>
      <c r="AV37" s="38" t="s">
        <v>42</v>
      </c>
      <c r="AW37" s="38" t="s">
        <v>42</v>
      </c>
      <c r="AX37" s="38" t="s">
        <v>1009</v>
      </c>
      <c r="AY37" s="38" t="s">
        <v>254</v>
      </c>
      <c r="AZ37" s="38" t="s">
        <v>254</v>
      </c>
      <c r="BA37" s="38" t="s">
        <v>1010</v>
      </c>
      <c r="BB37" s="38" t="s">
        <v>224</v>
      </c>
      <c r="BC37" s="38" t="s">
        <v>317</v>
      </c>
      <c r="BD37" s="38" t="s">
        <v>226</v>
      </c>
      <c r="BE37" s="38" t="s">
        <v>227</v>
      </c>
      <c r="BF37" s="38" t="s">
        <v>274</v>
      </c>
      <c r="BG37" s="38" t="s">
        <v>1011</v>
      </c>
      <c r="BH37" s="38" t="s">
        <v>904</v>
      </c>
      <c r="BI37" s="38" t="s">
        <v>334</v>
      </c>
      <c r="BJ37" s="38" t="s">
        <v>1012</v>
      </c>
      <c r="BK37" s="38" t="s">
        <v>307</v>
      </c>
    </row>
    <row r="38" spans="1:63">
      <c r="A38" s="17">
        <v>51</v>
      </c>
      <c r="B38" s="11" t="s">
        <v>1121</v>
      </c>
      <c r="C38" s="10" t="s">
        <v>55</v>
      </c>
      <c r="D38" s="10" t="s">
        <v>45</v>
      </c>
      <c r="E38" s="10" t="s">
        <v>46</v>
      </c>
      <c r="F38" s="10" t="s">
        <v>58</v>
      </c>
      <c r="G38" s="10" t="s">
        <v>60</v>
      </c>
      <c r="H38" s="10" t="s">
        <v>53</v>
      </c>
      <c r="I38" s="10" t="s">
        <v>150</v>
      </c>
      <c r="J38" s="42"/>
      <c r="K38" s="36">
        <v>55</v>
      </c>
      <c r="L38" s="36">
        <v>3018</v>
      </c>
      <c r="M38" s="37" t="s">
        <v>109</v>
      </c>
      <c r="N38" s="37" t="s">
        <v>350</v>
      </c>
      <c r="O38" s="37" t="s">
        <v>662</v>
      </c>
      <c r="P38" s="37" t="s">
        <v>311</v>
      </c>
      <c r="Q38" s="37" t="s">
        <v>239</v>
      </c>
      <c r="R38" s="37" t="s">
        <v>312</v>
      </c>
      <c r="S38" s="37" t="s">
        <v>663</v>
      </c>
      <c r="T38" s="37" t="s">
        <v>42</v>
      </c>
      <c r="U38" s="37" t="s">
        <v>58</v>
      </c>
      <c r="V38" s="37" t="s">
        <v>42</v>
      </c>
      <c r="W38" s="37" t="s">
        <v>664</v>
      </c>
      <c r="X38" s="37" t="s">
        <v>254</v>
      </c>
      <c r="Y38" s="37" t="s">
        <v>254</v>
      </c>
      <c r="Z38" s="37" t="s">
        <v>665</v>
      </c>
      <c r="AA38" s="37" t="s">
        <v>40</v>
      </c>
      <c r="AB38" s="37" t="s">
        <v>40</v>
      </c>
      <c r="AC38" s="37" t="s">
        <v>40</v>
      </c>
      <c r="AD38" s="37" t="s">
        <v>40</v>
      </c>
      <c r="AE38" s="37" t="s">
        <v>40</v>
      </c>
      <c r="AF38" s="37" t="s">
        <v>40</v>
      </c>
      <c r="AG38" s="37" t="s">
        <v>40</v>
      </c>
      <c r="AH38" s="37" t="s">
        <v>40</v>
      </c>
      <c r="AI38" s="37" t="s">
        <v>40</v>
      </c>
      <c r="AJ38" s="37" t="s">
        <v>40</v>
      </c>
      <c r="AK38" s="39"/>
      <c r="AL38" s="20">
        <v>100</v>
      </c>
      <c r="AM38" s="20">
        <v>2240</v>
      </c>
      <c r="AN38" s="38" t="s">
        <v>39</v>
      </c>
      <c r="AO38" s="38" t="s">
        <v>431</v>
      </c>
      <c r="AP38" s="38" t="s">
        <v>1013</v>
      </c>
      <c r="AQ38" s="38" t="s">
        <v>311</v>
      </c>
      <c r="AR38" s="38" t="s">
        <v>239</v>
      </c>
      <c r="AS38" s="38" t="s">
        <v>312</v>
      </c>
      <c r="AT38" s="38" t="s">
        <v>1014</v>
      </c>
      <c r="AU38" s="38" t="s">
        <v>42</v>
      </c>
      <c r="AV38" s="38" t="s">
        <v>58</v>
      </c>
      <c r="AW38" s="38" t="s">
        <v>58</v>
      </c>
      <c r="AX38" s="38" t="s">
        <v>1015</v>
      </c>
      <c r="AY38" s="38" t="s">
        <v>254</v>
      </c>
      <c r="AZ38" s="38" t="s">
        <v>254</v>
      </c>
      <c r="BA38" s="38" t="s">
        <v>1016</v>
      </c>
      <c r="BB38" s="38" t="s">
        <v>224</v>
      </c>
      <c r="BC38" s="38" t="s">
        <v>1017</v>
      </c>
      <c r="BD38" s="38" t="s">
        <v>226</v>
      </c>
      <c r="BE38" s="38" t="s">
        <v>227</v>
      </c>
      <c r="BF38" s="38" t="s">
        <v>274</v>
      </c>
      <c r="BG38" s="38" t="s">
        <v>1018</v>
      </c>
      <c r="BH38" s="38" t="s">
        <v>1019</v>
      </c>
      <c r="BI38" s="38" t="s">
        <v>334</v>
      </c>
      <c r="BJ38" s="38" t="s">
        <v>319</v>
      </c>
      <c r="BK38" s="38" t="s">
        <v>307</v>
      </c>
    </row>
    <row r="39" spans="1:63">
      <c r="A39" s="17">
        <v>52</v>
      </c>
      <c r="B39" s="11" t="s">
        <v>1121</v>
      </c>
      <c r="C39" s="10" t="s">
        <v>55</v>
      </c>
      <c r="D39" s="10" t="s">
        <v>45</v>
      </c>
      <c r="E39" s="10" t="s">
        <v>46</v>
      </c>
      <c r="F39" s="10" t="s">
        <v>58</v>
      </c>
      <c r="G39" s="10" t="s">
        <v>60</v>
      </c>
      <c r="H39" s="10" t="s">
        <v>53</v>
      </c>
      <c r="I39" s="10" t="s">
        <v>116</v>
      </c>
      <c r="J39" s="42"/>
      <c r="K39" s="36">
        <v>89</v>
      </c>
      <c r="L39" s="36">
        <v>3529</v>
      </c>
      <c r="M39" s="37" t="s">
        <v>109</v>
      </c>
      <c r="N39" s="37" t="s">
        <v>309</v>
      </c>
      <c r="O39" s="37" t="s">
        <v>667</v>
      </c>
      <c r="P39" s="37" t="s">
        <v>216</v>
      </c>
      <c r="Q39" s="37" t="s">
        <v>239</v>
      </c>
      <c r="R39" s="37" t="s">
        <v>40</v>
      </c>
      <c r="S39" s="37" t="s">
        <v>668</v>
      </c>
      <c r="T39" s="37" t="s">
        <v>42</v>
      </c>
      <c r="U39" s="37" t="s">
        <v>58</v>
      </c>
      <c r="V39" s="37" t="s">
        <v>42</v>
      </c>
      <c r="W39" s="37" t="s">
        <v>40</v>
      </c>
      <c r="X39" s="37" t="s">
        <v>530</v>
      </c>
      <c r="Y39" s="37" t="s">
        <v>669</v>
      </c>
      <c r="Z39" s="37" t="s">
        <v>670</v>
      </c>
      <c r="AA39" s="37" t="s">
        <v>224</v>
      </c>
      <c r="AB39" s="37" t="s">
        <v>671</v>
      </c>
      <c r="AC39" s="37" t="s">
        <v>226</v>
      </c>
      <c r="AD39" s="37" t="s">
        <v>227</v>
      </c>
      <c r="AE39" s="37" t="s">
        <v>274</v>
      </c>
      <c r="AF39" s="37" t="s">
        <v>672</v>
      </c>
      <c r="AG39" s="37" t="s">
        <v>673</v>
      </c>
      <c r="AH39" s="37" t="s">
        <v>277</v>
      </c>
      <c r="AI39" s="37" t="s">
        <v>40</v>
      </c>
      <c r="AJ39" s="37" t="s">
        <v>40</v>
      </c>
      <c r="AK39" s="39"/>
      <c r="AL39" s="20">
        <v>100</v>
      </c>
      <c r="AM39" s="20">
        <v>2915</v>
      </c>
      <c r="AN39" s="38" t="s">
        <v>39</v>
      </c>
      <c r="AO39" s="38" t="s">
        <v>1020</v>
      </c>
      <c r="AP39" s="38" t="s">
        <v>40</v>
      </c>
      <c r="AQ39" s="38" t="s">
        <v>216</v>
      </c>
      <c r="AR39" s="38" t="s">
        <v>250</v>
      </c>
      <c r="AS39" s="38" t="s">
        <v>1021</v>
      </c>
      <c r="AT39" s="38" t="s">
        <v>1022</v>
      </c>
      <c r="AU39" s="38" t="s">
        <v>42</v>
      </c>
      <c r="AV39" s="38" t="s">
        <v>58</v>
      </c>
      <c r="AW39" s="38" t="s">
        <v>42</v>
      </c>
      <c r="AX39" s="38" t="s">
        <v>1023</v>
      </c>
      <c r="AY39" s="38" t="s">
        <v>287</v>
      </c>
      <c r="AZ39" s="38" t="s">
        <v>287</v>
      </c>
      <c r="BA39" s="38" t="s">
        <v>1024</v>
      </c>
      <c r="BB39" s="38" t="s">
        <v>224</v>
      </c>
      <c r="BC39" s="38" t="s">
        <v>671</v>
      </c>
      <c r="BD39" s="38" t="s">
        <v>273</v>
      </c>
      <c r="BE39" s="38" t="s">
        <v>227</v>
      </c>
      <c r="BF39" s="38" t="s">
        <v>274</v>
      </c>
      <c r="BG39" s="38" t="s">
        <v>40</v>
      </c>
      <c r="BH39" s="38" t="s">
        <v>1025</v>
      </c>
      <c r="BI39" s="38" t="s">
        <v>334</v>
      </c>
      <c r="BJ39" s="38" t="s">
        <v>1026</v>
      </c>
      <c r="BK39" s="38" t="s">
        <v>350</v>
      </c>
    </row>
    <row r="40" spans="1:63">
      <c r="A40" s="17">
        <v>53</v>
      </c>
      <c r="B40" s="11" t="s">
        <v>1121</v>
      </c>
      <c r="C40" s="10" t="s">
        <v>44</v>
      </c>
      <c r="D40" s="10" t="s">
        <v>45</v>
      </c>
      <c r="E40" s="10" t="s">
        <v>84</v>
      </c>
      <c r="F40" s="10" t="s">
        <v>42</v>
      </c>
      <c r="G40" s="10" t="s">
        <v>52</v>
      </c>
      <c r="H40" s="10" t="s">
        <v>102</v>
      </c>
      <c r="I40" s="10" t="s">
        <v>125</v>
      </c>
      <c r="J40" s="42"/>
      <c r="K40" s="36">
        <v>100</v>
      </c>
      <c r="L40" s="36">
        <v>3118</v>
      </c>
      <c r="M40" s="37" t="s">
        <v>39</v>
      </c>
      <c r="N40" s="37" t="s">
        <v>675</v>
      </c>
      <c r="O40" s="37" t="s">
        <v>676</v>
      </c>
      <c r="P40" s="37" t="s">
        <v>311</v>
      </c>
      <c r="Q40" s="37" t="s">
        <v>250</v>
      </c>
      <c r="R40" s="37" t="s">
        <v>677</v>
      </c>
      <c r="S40" s="37" t="s">
        <v>40</v>
      </c>
      <c r="T40" s="37" t="s">
        <v>58</v>
      </c>
      <c r="U40" s="37" t="s">
        <v>42</v>
      </c>
      <c r="V40" s="37" t="s">
        <v>42</v>
      </c>
      <c r="W40" s="37" t="s">
        <v>678</v>
      </c>
      <c r="X40" s="37" t="s">
        <v>221</v>
      </c>
      <c r="Y40" s="37" t="s">
        <v>221</v>
      </c>
      <c r="Z40" s="37" t="s">
        <v>40</v>
      </c>
      <c r="AA40" s="37" t="s">
        <v>679</v>
      </c>
      <c r="AB40" s="37" t="s">
        <v>680</v>
      </c>
      <c r="AC40" s="37" t="s">
        <v>226</v>
      </c>
      <c r="AD40" s="37" t="s">
        <v>364</v>
      </c>
      <c r="AE40" s="37" t="s">
        <v>681</v>
      </c>
      <c r="AF40" s="37" t="s">
        <v>682</v>
      </c>
      <c r="AG40" s="37" t="s">
        <v>683</v>
      </c>
      <c r="AH40" s="37" t="s">
        <v>277</v>
      </c>
      <c r="AI40" s="37" t="s">
        <v>632</v>
      </c>
      <c r="AJ40" s="37" t="s">
        <v>279</v>
      </c>
      <c r="AK40" s="39"/>
      <c r="AL40" s="20">
        <v>100</v>
      </c>
      <c r="AM40" s="20">
        <v>3575</v>
      </c>
      <c r="AN40" s="38" t="s">
        <v>39</v>
      </c>
      <c r="AO40" s="38" t="s">
        <v>309</v>
      </c>
      <c r="AP40" s="38" t="s">
        <v>1027</v>
      </c>
      <c r="AQ40" s="38" t="s">
        <v>216</v>
      </c>
      <c r="AR40" s="38" t="s">
        <v>239</v>
      </c>
      <c r="AS40" s="38" t="s">
        <v>1028</v>
      </c>
      <c r="AT40" s="38" t="s">
        <v>1029</v>
      </c>
      <c r="AU40" s="38" t="s">
        <v>58</v>
      </c>
      <c r="AV40" s="38" t="s">
        <v>42</v>
      </c>
      <c r="AW40" s="38" t="s">
        <v>42</v>
      </c>
      <c r="AX40" s="38" t="s">
        <v>40</v>
      </c>
      <c r="AY40" s="38" t="s">
        <v>221</v>
      </c>
      <c r="AZ40" s="38" t="s">
        <v>221</v>
      </c>
      <c r="BA40" s="38" t="s">
        <v>1030</v>
      </c>
      <c r="BB40" s="38" t="s">
        <v>1031</v>
      </c>
      <c r="BC40" s="38" t="s">
        <v>579</v>
      </c>
      <c r="BD40" s="38" t="s">
        <v>226</v>
      </c>
      <c r="BE40" s="38" t="s">
        <v>227</v>
      </c>
      <c r="BF40" s="38" t="s">
        <v>1032</v>
      </c>
      <c r="BG40" s="38" t="s">
        <v>1033</v>
      </c>
      <c r="BH40" s="38" t="s">
        <v>1034</v>
      </c>
      <c r="BI40" s="38" t="s">
        <v>231</v>
      </c>
      <c r="BJ40" s="38" t="s">
        <v>632</v>
      </c>
      <c r="BK40" s="38" t="s">
        <v>989</v>
      </c>
    </row>
    <row r="41" spans="1:63">
      <c r="A41" s="17">
        <v>54</v>
      </c>
      <c r="B41" s="11" t="s">
        <v>1121</v>
      </c>
      <c r="C41" s="10" t="s">
        <v>63</v>
      </c>
      <c r="D41" s="10" t="s">
        <v>64</v>
      </c>
      <c r="E41" s="10" t="s">
        <v>46</v>
      </c>
      <c r="F41" s="10" t="s">
        <v>58</v>
      </c>
      <c r="G41" s="10" t="s">
        <v>60</v>
      </c>
      <c r="H41" s="10" t="s">
        <v>53</v>
      </c>
      <c r="I41" s="10" t="s">
        <v>148</v>
      </c>
      <c r="J41" s="42"/>
      <c r="K41" s="36">
        <v>85</v>
      </c>
      <c r="L41" s="36">
        <v>3599</v>
      </c>
      <c r="M41" s="37" t="s">
        <v>109</v>
      </c>
      <c r="N41" s="37" t="s">
        <v>450</v>
      </c>
      <c r="O41" s="37" t="s">
        <v>685</v>
      </c>
      <c r="P41" s="37" t="s">
        <v>311</v>
      </c>
      <c r="Q41" s="37" t="s">
        <v>239</v>
      </c>
      <c r="R41" s="37" t="s">
        <v>312</v>
      </c>
      <c r="S41" s="37" t="s">
        <v>686</v>
      </c>
      <c r="T41" s="37" t="s">
        <v>58</v>
      </c>
      <c r="U41" s="37" t="s">
        <v>42</v>
      </c>
      <c r="V41" s="37" t="s">
        <v>42</v>
      </c>
      <c r="W41" s="37" t="s">
        <v>687</v>
      </c>
      <c r="X41" s="37" t="s">
        <v>254</v>
      </c>
      <c r="Y41" s="37" t="s">
        <v>254</v>
      </c>
      <c r="Z41" s="37" t="s">
        <v>688</v>
      </c>
      <c r="AA41" s="37" t="s">
        <v>689</v>
      </c>
      <c r="AB41" s="37" t="s">
        <v>690</v>
      </c>
      <c r="AC41" s="37" t="s">
        <v>226</v>
      </c>
      <c r="AD41" s="37" t="s">
        <v>227</v>
      </c>
      <c r="AE41" s="37" t="s">
        <v>274</v>
      </c>
      <c r="AF41" s="37" t="s">
        <v>691</v>
      </c>
      <c r="AG41" s="37" t="s">
        <v>692</v>
      </c>
      <c r="AH41" s="37" t="s">
        <v>40</v>
      </c>
      <c r="AI41" s="37" t="s">
        <v>40</v>
      </c>
      <c r="AJ41" s="37" t="s">
        <v>40</v>
      </c>
      <c r="AK41" s="39"/>
      <c r="AL41" s="20">
        <v>100</v>
      </c>
      <c r="AM41" s="20">
        <v>1699</v>
      </c>
      <c r="AN41" s="38" t="s">
        <v>39</v>
      </c>
      <c r="AO41" s="38" t="s">
        <v>431</v>
      </c>
      <c r="AP41" s="38" t="s">
        <v>1035</v>
      </c>
      <c r="AQ41" s="38" t="s">
        <v>311</v>
      </c>
      <c r="AR41" s="38" t="s">
        <v>239</v>
      </c>
      <c r="AS41" s="38" t="s">
        <v>312</v>
      </c>
      <c r="AT41" s="38" t="s">
        <v>1036</v>
      </c>
      <c r="AU41" s="38" t="s">
        <v>58</v>
      </c>
      <c r="AV41" s="38" t="s">
        <v>42</v>
      </c>
      <c r="AW41" s="38" t="s">
        <v>42</v>
      </c>
      <c r="AX41" s="38" t="s">
        <v>1037</v>
      </c>
      <c r="AY41" s="38" t="s">
        <v>254</v>
      </c>
      <c r="AZ41" s="38" t="s">
        <v>254</v>
      </c>
      <c r="BA41" s="38" t="s">
        <v>1038</v>
      </c>
      <c r="BB41" s="38" t="s">
        <v>256</v>
      </c>
      <c r="BC41" s="38" t="s">
        <v>1039</v>
      </c>
      <c r="BD41" s="38" t="s">
        <v>226</v>
      </c>
      <c r="BE41" s="38" t="s">
        <v>227</v>
      </c>
      <c r="BF41" s="38" t="s">
        <v>274</v>
      </c>
      <c r="BG41" s="38" t="s">
        <v>1040</v>
      </c>
      <c r="BH41" s="38" t="s">
        <v>1041</v>
      </c>
      <c r="BI41" s="38" t="s">
        <v>334</v>
      </c>
      <c r="BJ41" s="38" t="s">
        <v>1042</v>
      </c>
      <c r="BK41" s="38" t="s">
        <v>1043</v>
      </c>
    </row>
    <row r="42" spans="1:63">
      <c r="A42" s="17">
        <v>55</v>
      </c>
      <c r="B42" s="11" t="s">
        <v>1121</v>
      </c>
      <c r="C42" s="10" t="s">
        <v>55</v>
      </c>
      <c r="D42" s="10" t="s">
        <v>64</v>
      </c>
      <c r="E42" s="10" t="s">
        <v>46</v>
      </c>
      <c r="F42" s="10" t="s">
        <v>42</v>
      </c>
      <c r="G42" s="10" t="s">
        <v>52</v>
      </c>
      <c r="H42" s="10" t="s">
        <v>83</v>
      </c>
      <c r="I42" s="10" t="s">
        <v>157</v>
      </c>
      <c r="J42" s="42"/>
      <c r="K42" s="36">
        <v>100</v>
      </c>
      <c r="L42" s="36">
        <v>3600</v>
      </c>
      <c r="M42" s="37" t="s">
        <v>39</v>
      </c>
      <c r="N42" s="37" t="s">
        <v>309</v>
      </c>
      <c r="O42" s="37" t="s">
        <v>694</v>
      </c>
      <c r="P42" s="37" t="s">
        <v>311</v>
      </c>
      <c r="Q42" s="37" t="s">
        <v>217</v>
      </c>
      <c r="R42" s="37" t="s">
        <v>695</v>
      </c>
      <c r="S42" s="37" t="s">
        <v>40</v>
      </c>
      <c r="T42" s="37" t="s">
        <v>58</v>
      </c>
      <c r="U42" s="37" t="s">
        <v>42</v>
      </c>
      <c r="V42" s="37" t="s">
        <v>42</v>
      </c>
      <c r="W42" s="37" t="s">
        <v>696</v>
      </c>
      <c r="X42" s="37" t="s">
        <v>254</v>
      </c>
      <c r="Y42" s="37" t="s">
        <v>254</v>
      </c>
      <c r="Z42" s="37" t="s">
        <v>40</v>
      </c>
      <c r="AA42" s="37" t="s">
        <v>256</v>
      </c>
      <c r="AB42" s="37" t="s">
        <v>317</v>
      </c>
      <c r="AC42" s="37" t="s">
        <v>226</v>
      </c>
      <c r="AD42" s="37" t="s">
        <v>292</v>
      </c>
      <c r="AE42" s="37" t="s">
        <v>447</v>
      </c>
      <c r="AF42" s="37" t="s">
        <v>40</v>
      </c>
      <c r="AG42" s="37" t="s">
        <v>697</v>
      </c>
      <c r="AH42" s="37" t="s">
        <v>334</v>
      </c>
      <c r="AI42" s="37" t="s">
        <v>698</v>
      </c>
      <c r="AJ42" s="37" t="s">
        <v>40</v>
      </c>
      <c r="AK42" s="39"/>
      <c r="AL42" s="20">
        <v>98</v>
      </c>
      <c r="AM42" s="20">
        <v>3594</v>
      </c>
      <c r="AN42" s="38" t="s">
        <v>109</v>
      </c>
      <c r="AO42" s="38" t="s">
        <v>309</v>
      </c>
      <c r="AP42" s="38" t="s">
        <v>1044</v>
      </c>
      <c r="AQ42" s="38" t="s">
        <v>311</v>
      </c>
      <c r="AR42" s="38" t="s">
        <v>239</v>
      </c>
      <c r="AS42" s="38" t="s">
        <v>312</v>
      </c>
      <c r="AT42" s="38" t="s">
        <v>1045</v>
      </c>
      <c r="AU42" s="38" t="s">
        <v>58</v>
      </c>
      <c r="AV42" s="38" t="s">
        <v>42</v>
      </c>
      <c r="AW42" s="38" t="s">
        <v>42</v>
      </c>
      <c r="AX42" s="38" t="s">
        <v>1046</v>
      </c>
      <c r="AY42" s="38" t="s">
        <v>254</v>
      </c>
      <c r="AZ42" s="38" t="s">
        <v>254</v>
      </c>
      <c r="BA42" s="38" t="s">
        <v>1047</v>
      </c>
      <c r="BB42" s="38" t="s">
        <v>256</v>
      </c>
      <c r="BC42" s="38" t="s">
        <v>1048</v>
      </c>
      <c r="BD42" s="38" t="s">
        <v>226</v>
      </c>
      <c r="BE42" s="38" t="s">
        <v>227</v>
      </c>
      <c r="BF42" s="38" t="s">
        <v>274</v>
      </c>
      <c r="BG42" s="38" t="s">
        <v>1049</v>
      </c>
      <c r="BH42" s="38" t="s">
        <v>904</v>
      </c>
      <c r="BI42" s="38" t="s">
        <v>277</v>
      </c>
      <c r="BJ42" s="38" t="s">
        <v>1050</v>
      </c>
      <c r="BK42" s="38" t="s">
        <v>1051</v>
      </c>
    </row>
    <row r="43" spans="1:63">
      <c r="A43" s="17">
        <v>56</v>
      </c>
      <c r="B43" s="11" t="s">
        <v>1121</v>
      </c>
      <c r="C43" s="10" t="s">
        <v>55</v>
      </c>
      <c r="D43" s="10" t="s">
        <v>64</v>
      </c>
      <c r="E43" s="10" t="s">
        <v>70</v>
      </c>
      <c r="F43" s="10" t="s">
        <v>42</v>
      </c>
      <c r="G43" s="10" t="s">
        <v>52</v>
      </c>
      <c r="H43" s="10" t="s">
        <v>53</v>
      </c>
      <c r="I43" s="10" t="s">
        <v>123</v>
      </c>
      <c r="J43" s="42"/>
      <c r="K43" s="36">
        <v>100</v>
      </c>
      <c r="L43" s="36">
        <v>3267</v>
      </c>
      <c r="M43" s="37" t="s">
        <v>39</v>
      </c>
      <c r="N43" s="37" t="s">
        <v>528</v>
      </c>
      <c r="O43" s="37" t="s">
        <v>700</v>
      </c>
      <c r="P43" s="37" t="s">
        <v>311</v>
      </c>
      <c r="Q43" s="37" t="s">
        <v>239</v>
      </c>
      <c r="R43" s="37" t="s">
        <v>312</v>
      </c>
      <c r="S43" s="37" t="s">
        <v>701</v>
      </c>
      <c r="T43" s="37" t="s">
        <v>42</v>
      </c>
      <c r="U43" s="37" t="s">
        <v>42</v>
      </c>
      <c r="V43" s="37" t="s">
        <v>42</v>
      </c>
      <c r="W43" s="37" t="s">
        <v>702</v>
      </c>
      <c r="X43" s="37" t="s">
        <v>254</v>
      </c>
      <c r="Y43" s="37" t="s">
        <v>254</v>
      </c>
      <c r="Z43" s="37" t="s">
        <v>703</v>
      </c>
      <c r="AA43" s="37" t="s">
        <v>224</v>
      </c>
      <c r="AB43" s="37" t="s">
        <v>317</v>
      </c>
      <c r="AC43" s="37" t="s">
        <v>226</v>
      </c>
      <c r="AD43" s="37" t="s">
        <v>227</v>
      </c>
      <c r="AE43" s="37" t="s">
        <v>406</v>
      </c>
      <c r="AF43" s="37" t="s">
        <v>704</v>
      </c>
      <c r="AG43" s="37" t="s">
        <v>705</v>
      </c>
      <c r="AH43" s="37" t="s">
        <v>277</v>
      </c>
      <c r="AI43" s="37" t="s">
        <v>438</v>
      </c>
      <c r="AJ43" s="37" t="s">
        <v>320</v>
      </c>
      <c r="AK43" s="39"/>
      <c r="AL43" s="20">
        <v>100</v>
      </c>
      <c r="AM43" s="20">
        <v>2427</v>
      </c>
      <c r="AN43" s="38" t="s">
        <v>39</v>
      </c>
      <c r="AO43" s="38" t="s">
        <v>350</v>
      </c>
      <c r="AP43" s="38" t="s">
        <v>1053</v>
      </c>
      <c r="AQ43" s="38" t="s">
        <v>311</v>
      </c>
      <c r="AR43" s="38" t="s">
        <v>239</v>
      </c>
      <c r="AS43" s="38" t="s">
        <v>312</v>
      </c>
      <c r="AT43" s="38" t="s">
        <v>1054</v>
      </c>
      <c r="AU43" s="38" t="s">
        <v>58</v>
      </c>
      <c r="AV43" s="38" t="s">
        <v>42</v>
      </c>
      <c r="AW43" s="38" t="s">
        <v>42</v>
      </c>
      <c r="AX43" s="38" t="s">
        <v>1055</v>
      </c>
      <c r="AY43" s="38" t="s">
        <v>254</v>
      </c>
      <c r="AZ43" s="38" t="s">
        <v>254</v>
      </c>
      <c r="BA43" s="38" t="s">
        <v>1056</v>
      </c>
      <c r="BB43" s="38" t="s">
        <v>1057</v>
      </c>
      <c r="BC43" s="38" t="s">
        <v>374</v>
      </c>
      <c r="BD43" s="38" t="s">
        <v>226</v>
      </c>
      <c r="BE43" s="38" t="s">
        <v>227</v>
      </c>
      <c r="BF43" s="38" t="s">
        <v>274</v>
      </c>
      <c r="BG43" s="38" t="s">
        <v>1058</v>
      </c>
      <c r="BH43" s="38" t="s">
        <v>1059</v>
      </c>
      <c r="BI43" s="38" t="s">
        <v>334</v>
      </c>
      <c r="BJ43" s="38" t="s">
        <v>438</v>
      </c>
      <c r="BK43" s="38" t="s">
        <v>262</v>
      </c>
    </row>
    <row r="44" spans="1:63">
      <c r="A44" s="17">
        <v>57</v>
      </c>
      <c r="B44" s="11" t="s">
        <v>1121</v>
      </c>
      <c r="C44" s="10"/>
      <c r="D44" s="10"/>
      <c r="E44" s="10"/>
      <c r="F44" s="10"/>
      <c r="G44" s="10"/>
      <c r="H44" s="10"/>
      <c r="I44" s="10" t="s">
        <v>138</v>
      </c>
      <c r="J44" s="42"/>
      <c r="K44" s="36">
        <v>100</v>
      </c>
      <c r="L44" s="36">
        <v>2789</v>
      </c>
      <c r="M44" s="37" t="s">
        <v>39</v>
      </c>
      <c r="N44" s="37" t="s">
        <v>707</v>
      </c>
      <c r="O44" s="37" t="s">
        <v>708</v>
      </c>
      <c r="P44" s="37" t="s">
        <v>311</v>
      </c>
      <c r="Q44" s="37" t="s">
        <v>239</v>
      </c>
      <c r="R44" s="37" t="s">
        <v>312</v>
      </c>
      <c r="S44" s="37" t="s">
        <v>709</v>
      </c>
      <c r="T44" s="37" t="s">
        <v>58</v>
      </c>
      <c r="U44" s="37" t="s">
        <v>42</v>
      </c>
      <c r="V44" s="37" t="s">
        <v>42</v>
      </c>
      <c r="W44" s="37" t="s">
        <v>710</v>
      </c>
      <c r="X44" s="37" t="s">
        <v>254</v>
      </c>
      <c r="Y44" s="37" t="s">
        <v>254</v>
      </c>
      <c r="Z44" s="37" t="s">
        <v>40</v>
      </c>
      <c r="AA44" s="37" t="s">
        <v>256</v>
      </c>
      <c r="AB44" s="37" t="s">
        <v>671</v>
      </c>
      <c r="AC44" s="37" t="s">
        <v>226</v>
      </c>
      <c r="AD44" s="37" t="s">
        <v>227</v>
      </c>
      <c r="AE44" s="37" t="s">
        <v>274</v>
      </c>
      <c r="AF44" s="37" t="s">
        <v>40</v>
      </c>
      <c r="AG44" s="37" t="s">
        <v>711</v>
      </c>
      <c r="AH44" s="37" t="s">
        <v>334</v>
      </c>
      <c r="AI44" s="37" t="s">
        <v>438</v>
      </c>
      <c r="AJ44" s="37" t="s">
        <v>320</v>
      </c>
      <c r="AK44" s="39"/>
      <c r="AL44" s="20">
        <v>100</v>
      </c>
      <c r="AM44" s="20">
        <v>2083</v>
      </c>
      <c r="AN44" s="38" t="s">
        <v>39</v>
      </c>
      <c r="AO44" s="38" t="s">
        <v>780</v>
      </c>
      <c r="AP44" s="38" t="s">
        <v>1060</v>
      </c>
      <c r="AQ44" s="38" t="s">
        <v>311</v>
      </c>
      <c r="AR44" s="38" t="s">
        <v>239</v>
      </c>
      <c r="AS44" s="38" t="s">
        <v>312</v>
      </c>
      <c r="AT44" s="38" t="s">
        <v>1061</v>
      </c>
      <c r="AU44" s="38" t="s">
        <v>58</v>
      </c>
      <c r="AV44" s="38" t="s">
        <v>42</v>
      </c>
      <c r="AW44" s="38" t="s">
        <v>42</v>
      </c>
      <c r="AX44" s="38" t="s">
        <v>1062</v>
      </c>
      <c r="AY44" s="38" t="s">
        <v>254</v>
      </c>
      <c r="AZ44" s="38" t="s">
        <v>254</v>
      </c>
      <c r="BA44" s="38" t="s">
        <v>40</v>
      </c>
      <c r="BB44" s="38" t="s">
        <v>1063</v>
      </c>
      <c r="BC44" s="38" t="s">
        <v>671</v>
      </c>
      <c r="BD44" s="38" t="s">
        <v>226</v>
      </c>
      <c r="BE44" s="38" t="s">
        <v>227</v>
      </c>
      <c r="BF44" s="38" t="s">
        <v>274</v>
      </c>
      <c r="BG44" s="38" t="s">
        <v>40</v>
      </c>
      <c r="BH44" s="38" t="s">
        <v>1064</v>
      </c>
      <c r="BI44" s="38" t="s">
        <v>334</v>
      </c>
      <c r="BJ44" s="38" t="s">
        <v>832</v>
      </c>
      <c r="BK44" s="38" t="s">
        <v>320</v>
      </c>
    </row>
    <row r="45" spans="1:63">
      <c r="A45" s="17">
        <v>59</v>
      </c>
      <c r="B45" s="11" t="s">
        <v>1121</v>
      </c>
      <c r="C45" s="10" t="s">
        <v>86</v>
      </c>
      <c r="D45" s="10" t="s">
        <v>45</v>
      </c>
      <c r="E45" s="10" t="s">
        <v>84</v>
      </c>
      <c r="F45" s="10" t="s">
        <v>58</v>
      </c>
      <c r="G45" s="10" t="s">
        <v>60</v>
      </c>
      <c r="H45" s="10" t="s">
        <v>90</v>
      </c>
      <c r="I45" s="10" t="s">
        <v>164</v>
      </c>
      <c r="J45" s="42"/>
      <c r="K45" s="36">
        <v>100</v>
      </c>
      <c r="L45" s="36">
        <v>3086</v>
      </c>
      <c r="M45" s="37" t="s">
        <v>39</v>
      </c>
      <c r="N45" s="37" t="s">
        <v>714</v>
      </c>
      <c r="O45" s="37" t="s">
        <v>715</v>
      </c>
      <c r="P45" s="37" t="s">
        <v>311</v>
      </c>
      <c r="Q45" s="37" t="s">
        <v>217</v>
      </c>
      <c r="R45" s="37" t="s">
        <v>716</v>
      </c>
      <c r="S45" s="37" t="s">
        <v>42</v>
      </c>
      <c r="T45" s="37" t="s">
        <v>58</v>
      </c>
      <c r="U45" s="37" t="s">
        <v>58</v>
      </c>
      <c r="V45" s="37" t="s">
        <v>42</v>
      </c>
      <c r="W45" s="37" t="s">
        <v>717</v>
      </c>
      <c r="X45" s="37" t="s">
        <v>221</v>
      </c>
      <c r="Y45" s="37" t="s">
        <v>718</v>
      </c>
      <c r="Z45" s="37" t="s">
        <v>719</v>
      </c>
      <c r="AA45" s="37" t="s">
        <v>720</v>
      </c>
      <c r="AB45" s="37" t="s">
        <v>257</v>
      </c>
      <c r="AC45" s="37" t="s">
        <v>226</v>
      </c>
      <c r="AD45" s="37" t="s">
        <v>292</v>
      </c>
      <c r="AE45" s="37" t="s">
        <v>721</v>
      </c>
      <c r="AF45" s="37" t="s">
        <v>58</v>
      </c>
      <c r="AG45" s="37" t="s">
        <v>722</v>
      </c>
      <c r="AH45" s="37" t="s">
        <v>277</v>
      </c>
      <c r="AI45" s="37" t="s">
        <v>421</v>
      </c>
      <c r="AJ45" s="37" t="s">
        <v>723</v>
      </c>
      <c r="AK45" s="39"/>
      <c r="AL45" s="20">
        <v>100</v>
      </c>
      <c r="AM45" s="20">
        <v>2474</v>
      </c>
      <c r="AN45" s="38" t="s">
        <v>39</v>
      </c>
      <c r="AO45" s="38" t="s">
        <v>1072</v>
      </c>
      <c r="AP45" s="38" t="s">
        <v>1073</v>
      </c>
      <c r="AQ45" s="38" t="s">
        <v>216</v>
      </c>
      <c r="AR45" s="38" t="s">
        <v>239</v>
      </c>
      <c r="AS45" s="38" t="s">
        <v>563</v>
      </c>
      <c r="AT45" s="38" t="s">
        <v>1074</v>
      </c>
      <c r="AU45" s="38" t="s">
        <v>58</v>
      </c>
      <c r="AV45" s="38" t="s">
        <v>58</v>
      </c>
      <c r="AW45" s="38" t="s">
        <v>42</v>
      </c>
      <c r="AX45" s="38" t="s">
        <v>1075</v>
      </c>
      <c r="AY45" s="38" t="s">
        <v>221</v>
      </c>
      <c r="AZ45" s="38" t="s">
        <v>1076</v>
      </c>
      <c r="BA45" s="38" t="s">
        <v>719</v>
      </c>
      <c r="BB45" s="38" t="s">
        <v>224</v>
      </c>
      <c r="BC45" s="38" t="s">
        <v>671</v>
      </c>
      <c r="BD45" s="38" t="s">
        <v>344</v>
      </c>
      <c r="BE45" s="38" t="s">
        <v>227</v>
      </c>
      <c r="BF45" s="38" t="s">
        <v>1077</v>
      </c>
      <c r="BG45" s="38" t="s">
        <v>719</v>
      </c>
      <c r="BH45" s="38" t="s">
        <v>1078</v>
      </c>
      <c r="BI45" s="38" t="s">
        <v>231</v>
      </c>
      <c r="BJ45" s="38" t="s">
        <v>224</v>
      </c>
      <c r="BK45" s="38" t="s">
        <v>1079</v>
      </c>
    </row>
    <row r="46" spans="1:63">
      <c r="A46" s="17">
        <v>60</v>
      </c>
      <c r="B46" s="11" t="s">
        <v>1121</v>
      </c>
      <c r="C46" s="10" t="s">
        <v>63</v>
      </c>
      <c r="D46" s="10" t="s">
        <v>64</v>
      </c>
      <c r="E46" s="10" t="s">
        <v>74</v>
      </c>
      <c r="F46" s="10" t="s">
        <v>42</v>
      </c>
      <c r="G46" s="10" t="s">
        <v>52</v>
      </c>
      <c r="H46" s="10" t="s">
        <v>62</v>
      </c>
      <c r="I46" s="10" t="s">
        <v>161</v>
      </c>
      <c r="J46" s="42"/>
      <c r="K46" s="36">
        <v>94</v>
      </c>
      <c r="L46" s="36">
        <v>3560</v>
      </c>
      <c r="M46" s="37" t="s">
        <v>109</v>
      </c>
      <c r="N46" s="37" t="s">
        <v>725</v>
      </c>
      <c r="O46" s="37" t="s">
        <v>726</v>
      </c>
      <c r="P46" s="37" t="s">
        <v>380</v>
      </c>
      <c r="Q46" s="37" t="s">
        <v>217</v>
      </c>
      <c r="R46" s="37" t="s">
        <v>727</v>
      </c>
      <c r="S46" s="37" t="s">
        <v>40</v>
      </c>
      <c r="T46" s="37" t="s">
        <v>58</v>
      </c>
      <c r="U46" s="37" t="s">
        <v>42</v>
      </c>
      <c r="V46" s="37" t="s">
        <v>42</v>
      </c>
      <c r="W46" s="37" t="s">
        <v>40</v>
      </c>
      <c r="X46" s="37" t="s">
        <v>221</v>
      </c>
      <c r="Y46" s="37" t="s">
        <v>728</v>
      </c>
      <c r="Z46" s="37" t="s">
        <v>40</v>
      </c>
      <c r="AA46" s="37" t="s">
        <v>729</v>
      </c>
      <c r="AB46" s="37" t="s">
        <v>730</v>
      </c>
      <c r="AC46" s="37" t="s">
        <v>273</v>
      </c>
      <c r="AD46" s="37" t="s">
        <v>227</v>
      </c>
      <c r="AE46" s="37" t="s">
        <v>731</v>
      </c>
      <c r="AF46" s="37" t="s">
        <v>40</v>
      </c>
      <c r="AG46" s="37" t="s">
        <v>732</v>
      </c>
      <c r="AH46" s="37" t="s">
        <v>231</v>
      </c>
      <c r="AI46" s="37" t="s">
        <v>40</v>
      </c>
      <c r="AJ46" s="37" t="s">
        <v>40</v>
      </c>
      <c r="AK46" s="39"/>
      <c r="AL46" s="20">
        <v>100</v>
      </c>
      <c r="AM46" s="20">
        <v>1713</v>
      </c>
      <c r="AN46" s="38" t="s">
        <v>39</v>
      </c>
      <c r="AO46" s="38" t="s">
        <v>743</v>
      </c>
      <c r="AP46" s="38" t="s">
        <v>1080</v>
      </c>
      <c r="AQ46" s="38" t="s">
        <v>216</v>
      </c>
      <c r="AR46" s="38" t="s">
        <v>250</v>
      </c>
      <c r="AS46" s="38" t="s">
        <v>1081</v>
      </c>
      <c r="AT46" s="38" t="s">
        <v>40</v>
      </c>
      <c r="AU46" s="38" t="s">
        <v>42</v>
      </c>
      <c r="AV46" s="38" t="s">
        <v>58</v>
      </c>
      <c r="AW46" s="38" t="s">
        <v>42</v>
      </c>
      <c r="AX46" s="38" t="s">
        <v>1082</v>
      </c>
      <c r="AY46" s="38" t="s">
        <v>221</v>
      </c>
      <c r="AZ46" s="38" t="s">
        <v>1083</v>
      </c>
      <c r="BA46" s="38" t="s">
        <v>1084</v>
      </c>
      <c r="BB46" s="38" t="s">
        <v>224</v>
      </c>
      <c r="BC46" s="38" t="s">
        <v>1002</v>
      </c>
      <c r="BD46" s="38" t="s">
        <v>344</v>
      </c>
      <c r="BE46" s="38" t="s">
        <v>364</v>
      </c>
      <c r="BF46" s="38" t="s">
        <v>40</v>
      </c>
      <c r="BG46" s="38" t="s">
        <v>40</v>
      </c>
      <c r="BH46" s="38" t="s">
        <v>40</v>
      </c>
      <c r="BI46" s="38" t="s">
        <v>334</v>
      </c>
      <c r="BJ46" s="38" t="s">
        <v>1085</v>
      </c>
      <c r="BK46" s="38" t="s">
        <v>1086</v>
      </c>
    </row>
  </sheetData>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B29ED75-B7B7-B841-9E35-E98B5D63380C}">
  <sheetPr>
    <tabColor rgb="FFFFC000"/>
  </sheetPr>
  <dimension ref="A1:AS46"/>
  <sheetViews>
    <sheetView topLeftCell="V1" workbookViewId="0">
      <pane ySplit="1" topLeftCell="A2" activePane="bottomLeft" state="frozen"/>
      <selection activeCell="AW1" sqref="AW1"/>
      <selection pane="bottomLeft" activeCell="BD30" sqref="BD30"/>
    </sheetView>
  </sheetViews>
  <sheetFormatPr defaultColWidth="8.85546875" defaultRowHeight="15"/>
  <cols>
    <col min="1" max="3" width="8.85546875" customWidth="1"/>
    <col min="4" max="4" width="8.85546875" style="16" customWidth="1"/>
    <col min="5" max="5" width="8.85546875" style="9" customWidth="1"/>
    <col min="6" max="11" width="8.85546875" customWidth="1"/>
    <col min="12" max="12" width="8.85546875" style="9" customWidth="1"/>
    <col min="13" max="17" width="8.85546875" customWidth="1"/>
    <col min="18" max="18" width="8.85546875" style="9" customWidth="1"/>
    <col min="19" max="21" width="8.85546875" customWidth="1"/>
    <col min="22" max="22" width="8.85546875" style="9" customWidth="1"/>
    <col min="23" max="23" width="8.85546875" customWidth="1"/>
    <col min="24" max="25" width="8.85546875" style="9" customWidth="1"/>
    <col min="26" max="27" width="8.85546875" customWidth="1"/>
    <col min="28" max="28" width="8.85546875" style="16" customWidth="1"/>
    <col min="29" max="29" width="8.85546875" customWidth="1"/>
    <col min="30" max="30" width="8.85546875" style="9" customWidth="1"/>
    <col min="31" max="33" width="8.85546875" customWidth="1"/>
    <col min="34" max="38" width="8.85546875" style="9" customWidth="1"/>
    <col min="39" max="45" width="8.85546875" customWidth="1"/>
  </cols>
  <sheetData>
    <row r="1" spans="1:45" s="16" customFormat="1">
      <c r="A1" s="19" t="s">
        <v>113</v>
      </c>
      <c r="B1" s="18" t="s">
        <v>1088</v>
      </c>
      <c r="C1" s="18" t="s">
        <v>1132</v>
      </c>
      <c r="D1" s="18" t="s">
        <v>1089</v>
      </c>
      <c r="E1" s="18" t="s">
        <v>1135</v>
      </c>
      <c r="F1" s="18" t="s">
        <v>1090</v>
      </c>
      <c r="G1" s="18" t="s">
        <v>1136</v>
      </c>
      <c r="H1" s="18" t="s">
        <v>1091</v>
      </c>
      <c r="I1" s="18" t="s">
        <v>1138</v>
      </c>
      <c r="J1" s="18" t="s">
        <v>1092</v>
      </c>
      <c r="K1" s="18" t="s">
        <v>1140</v>
      </c>
      <c r="L1" s="18" t="s">
        <v>1093</v>
      </c>
      <c r="M1" s="18" t="s">
        <v>1142</v>
      </c>
      <c r="N1" s="18" t="s">
        <v>1094</v>
      </c>
      <c r="O1" s="18" t="s">
        <v>1095</v>
      </c>
      <c r="P1" s="18" t="s">
        <v>1096</v>
      </c>
      <c r="Q1" s="18" t="s">
        <v>1145</v>
      </c>
      <c r="R1" s="18" t="s">
        <v>1097</v>
      </c>
      <c r="S1" s="18" t="s">
        <v>1147</v>
      </c>
      <c r="T1" s="18" t="s">
        <v>1098</v>
      </c>
      <c r="U1" s="18" t="s">
        <v>1149</v>
      </c>
      <c r="V1" s="18" t="s">
        <v>1099</v>
      </c>
      <c r="W1" s="18" t="s">
        <v>1151</v>
      </c>
      <c r="X1" s="18" t="s">
        <v>1100</v>
      </c>
      <c r="Y1" s="18" t="s">
        <v>1153</v>
      </c>
      <c r="Z1" s="18" t="s">
        <v>1101</v>
      </c>
      <c r="AA1" s="18" t="s">
        <v>1155</v>
      </c>
      <c r="AB1" s="18" t="s">
        <v>1102</v>
      </c>
      <c r="AC1" s="18" t="s">
        <v>1157</v>
      </c>
      <c r="AD1" s="18" t="s">
        <v>1103</v>
      </c>
      <c r="AE1" s="18" t="s">
        <v>1159</v>
      </c>
      <c r="AF1" s="18" t="s">
        <v>1104</v>
      </c>
      <c r="AG1" s="18" t="s">
        <v>1161</v>
      </c>
      <c r="AH1" s="18" t="s">
        <v>1105</v>
      </c>
      <c r="AI1" s="18" t="s">
        <v>1163</v>
      </c>
      <c r="AJ1" s="18" t="s">
        <v>1106</v>
      </c>
      <c r="AK1" s="18" t="s">
        <v>1165</v>
      </c>
      <c r="AL1" s="18" t="s">
        <v>1107</v>
      </c>
      <c r="AM1" s="18" t="s">
        <v>1167</v>
      </c>
      <c r="AN1" s="18" t="s">
        <v>1108</v>
      </c>
      <c r="AO1" s="18" t="s">
        <v>1169</v>
      </c>
      <c r="AP1" s="18" t="s">
        <v>1109</v>
      </c>
      <c r="AQ1" s="18" t="s">
        <v>1171</v>
      </c>
      <c r="AR1" s="18" t="s">
        <v>1110</v>
      </c>
      <c r="AS1" s="18" t="s">
        <v>1173</v>
      </c>
    </row>
    <row r="2" spans="1:45" s="12" customFormat="1">
      <c r="A2" s="4" t="s">
        <v>114</v>
      </c>
      <c r="B2" s="18" t="s">
        <v>214</v>
      </c>
      <c r="C2" s="18">
        <v>0</v>
      </c>
      <c r="D2" s="18" t="s">
        <v>215</v>
      </c>
      <c r="E2" s="18">
        <v>2</v>
      </c>
      <c r="F2" s="18" t="s">
        <v>216</v>
      </c>
      <c r="G2" s="18">
        <v>0</v>
      </c>
      <c r="H2" s="18" t="s">
        <v>217</v>
      </c>
      <c r="I2" s="18">
        <v>0</v>
      </c>
      <c r="J2" s="18" t="s">
        <v>218</v>
      </c>
      <c r="K2" s="18">
        <v>0</v>
      </c>
      <c r="L2" s="18" t="s">
        <v>219</v>
      </c>
      <c r="M2" s="18">
        <v>1</v>
      </c>
      <c r="N2" s="18" t="s">
        <v>58</v>
      </c>
      <c r="O2" s="18" t="s">
        <v>58</v>
      </c>
      <c r="P2" s="18" t="s">
        <v>42</v>
      </c>
      <c r="Q2" s="18">
        <v>2</v>
      </c>
      <c r="R2" s="18" t="s">
        <v>220</v>
      </c>
      <c r="S2" s="18">
        <v>0</v>
      </c>
      <c r="T2" s="18" t="s">
        <v>221</v>
      </c>
      <c r="U2" s="18">
        <v>0</v>
      </c>
      <c r="V2" s="18" t="s">
        <v>222</v>
      </c>
      <c r="W2" s="18">
        <v>0</v>
      </c>
      <c r="X2" s="18" t="s">
        <v>223</v>
      </c>
      <c r="Y2" s="18">
        <v>1</v>
      </c>
      <c r="Z2" s="18" t="s">
        <v>224</v>
      </c>
      <c r="AA2" s="18">
        <v>2</v>
      </c>
      <c r="AB2" s="18" t="s">
        <v>225</v>
      </c>
      <c r="AC2" s="18">
        <v>2</v>
      </c>
      <c r="AD2" s="18" t="s">
        <v>226</v>
      </c>
      <c r="AE2" s="18">
        <v>2</v>
      </c>
      <c r="AF2" s="18" t="s">
        <v>227</v>
      </c>
      <c r="AG2" s="18">
        <v>1</v>
      </c>
      <c r="AH2" s="18" t="s">
        <v>228</v>
      </c>
      <c r="AI2" s="18">
        <v>0</v>
      </c>
      <c r="AJ2" s="18" t="s">
        <v>229</v>
      </c>
      <c r="AK2" s="18">
        <v>0</v>
      </c>
      <c r="AL2" s="18" t="s">
        <v>230</v>
      </c>
      <c r="AM2" s="18">
        <v>0</v>
      </c>
      <c r="AN2" s="18" t="s">
        <v>231</v>
      </c>
      <c r="AO2" s="18">
        <v>0</v>
      </c>
      <c r="AP2" s="18" t="s">
        <v>232</v>
      </c>
      <c r="AQ2" s="18">
        <v>0</v>
      </c>
      <c r="AR2" s="18" t="s">
        <v>233</v>
      </c>
      <c r="AS2" s="18">
        <v>2</v>
      </c>
    </row>
    <row r="3" spans="1:45">
      <c r="A3" s="4" t="s">
        <v>131</v>
      </c>
      <c r="B3" s="18" t="s">
        <v>236</v>
      </c>
      <c r="C3" s="18">
        <v>0</v>
      </c>
      <c r="D3" s="18" t="s">
        <v>237</v>
      </c>
      <c r="E3" s="18">
        <v>0</v>
      </c>
      <c r="F3" s="18" t="s">
        <v>238</v>
      </c>
      <c r="G3" s="18">
        <v>0</v>
      </c>
      <c r="H3" s="18" t="s">
        <v>239</v>
      </c>
      <c r="I3" s="18">
        <v>1</v>
      </c>
      <c r="J3" s="18" t="s">
        <v>40</v>
      </c>
      <c r="K3" s="18">
        <v>0</v>
      </c>
      <c r="L3" s="18" t="s">
        <v>240</v>
      </c>
      <c r="M3" s="18">
        <v>0</v>
      </c>
      <c r="N3" s="18" t="s">
        <v>58</v>
      </c>
      <c r="O3" s="18" t="s">
        <v>58</v>
      </c>
      <c r="P3" s="18" t="s">
        <v>42</v>
      </c>
      <c r="Q3" s="18">
        <v>2</v>
      </c>
      <c r="R3" s="18" t="s">
        <v>241</v>
      </c>
      <c r="S3" s="18">
        <v>0</v>
      </c>
      <c r="T3" s="18" t="s">
        <v>221</v>
      </c>
      <c r="U3" s="18">
        <v>0</v>
      </c>
      <c r="V3" s="18" t="s">
        <v>40</v>
      </c>
      <c r="W3" s="18">
        <v>0</v>
      </c>
      <c r="X3" s="18" t="s">
        <v>242</v>
      </c>
      <c r="Y3" s="18">
        <v>0</v>
      </c>
      <c r="Z3" s="18" t="s">
        <v>243</v>
      </c>
      <c r="AA3" s="18">
        <v>0</v>
      </c>
      <c r="AB3" s="18" t="s">
        <v>244</v>
      </c>
      <c r="AC3" s="18">
        <v>2</v>
      </c>
      <c r="AD3" s="18" t="s">
        <v>226</v>
      </c>
      <c r="AE3" s="18">
        <v>2</v>
      </c>
      <c r="AF3" s="18" t="s">
        <v>227</v>
      </c>
      <c r="AG3" s="18">
        <v>1</v>
      </c>
      <c r="AH3" s="18" t="s">
        <v>245</v>
      </c>
      <c r="AI3" s="18">
        <v>0</v>
      </c>
      <c r="AJ3" s="18" t="s">
        <v>246</v>
      </c>
      <c r="AK3" s="18">
        <v>0</v>
      </c>
      <c r="AL3" s="18" t="s">
        <v>230</v>
      </c>
      <c r="AM3" s="18">
        <v>0</v>
      </c>
      <c r="AN3" s="18" t="s">
        <v>231</v>
      </c>
      <c r="AO3" s="18">
        <v>0</v>
      </c>
      <c r="AP3" s="18" t="s">
        <v>232</v>
      </c>
      <c r="AQ3" s="18">
        <v>0</v>
      </c>
      <c r="AR3" s="18" t="s">
        <v>247</v>
      </c>
      <c r="AS3" s="18">
        <v>0</v>
      </c>
    </row>
    <row r="4" spans="1:45">
      <c r="A4" s="4" t="s">
        <v>117</v>
      </c>
      <c r="B4" s="18" t="s">
        <v>249</v>
      </c>
      <c r="C4" s="18">
        <v>0</v>
      </c>
      <c r="D4" s="18" t="s">
        <v>40</v>
      </c>
      <c r="E4" s="18">
        <v>0</v>
      </c>
      <c r="F4" s="18" t="s">
        <v>216</v>
      </c>
      <c r="G4" s="18">
        <v>0</v>
      </c>
      <c r="H4" s="18" t="s">
        <v>250</v>
      </c>
      <c r="I4" s="18">
        <v>0</v>
      </c>
      <c r="J4" s="18" t="s">
        <v>251</v>
      </c>
      <c r="K4" s="18">
        <v>0</v>
      </c>
      <c r="L4" s="18" t="s">
        <v>252</v>
      </c>
      <c r="M4" s="18">
        <v>0</v>
      </c>
      <c r="N4" s="18" t="s">
        <v>42</v>
      </c>
      <c r="O4" s="18" t="s">
        <v>42</v>
      </c>
      <c r="P4" s="18" t="s">
        <v>42</v>
      </c>
      <c r="Q4" s="18">
        <v>0</v>
      </c>
      <c r="R4" s="18" t="s">
        <v>253</v>
      </c>
      <c r="S4" s="18">
        <v>0</v>
      </c>
      <c r="T4" s="18" t="s">
        <v>254</v>
      </c>
      <c r="U4" s="18">
        <v>1</v>
      </c>
      <c r="V4" s="18" t="s">
        <v>254</v>
      </c>
      <c r="W4" s="18">
        <v>2</v>
      </c>
      <c r="X4" s="18" t="s">
        <v>255</v>
      </c>
      <c r="Y4" s="18">
        <v>0</v>
      </c>
      <c r="Z4" s="18" t="s">
        <v>256</v>
      </c>
      <c r="AA4" s="18">
        <v>2</v>
      </c>
      <c r="AB4" s="18" t="s">
        <v>257</v>
      </c>
      <c r="AC4" s="18">
        <v>1</v>
      </c>
      <c r="AD4" s="18" t="s">
        <v>40</v>
      </c>
      <c r="AE4" s="18">
        <v>0</v>
      </c>
      <c r="AF4" s="18" t="s">
        <v>227</v>
      </c>
      <c r="AG4" s="18">
        <v>1</v>
      </c>
      <c r="AH4" s="18" t="s">
        <v>258</v>
      </c>
      <c r="AI4" s="18">
        <v>0</v>
      </c>
      <c r="AJ4" s="18" t="s">
        <v>259</v>
      </c>
      <c r="AK4" s="18">
        <v>0</v>
      </c>
      <c r="AL4" s="18" t="s">
        <v>260</v>
      </c>
      <c r="AM4" s="18">
        <v>0</v>
      </c>
      <c r="AN4" s="18" t="s">
        <v>231</v>
      </c>
      <c r="AO4" s="18">
        <v>0</v>
      </c>
      <c r="AP4" s="18" t="s">
        <v>261</v>
      </c>
      <c r="AQ4" s="18">
        <v>0</v>
      </c>
      <c r="AR4" s="18" t="s">
        <v>262</v>
      </c>
      <c r="AS4" s="18">
        <v>2</v>
      </c>
    </row>
    <row r="5" spans="1:45">
      <c r="A5" s="4" t="s">
        <v>134</v>
      </c>
      <c r="B5" s="18" t="s">
        <v>264</v>
      </c>
      <c r="C5" s="18">
        <v>0</v>
      </c>
      <c r="D5" s="18" t="s">
        <v>265</v>
      </c>
      <c r="E5" s="18">
        <v>0</v>
      </c>
      <c r="F5" s="18" t="s">
        <v>216</v>
      </c>
      <c r="G5" s="18">
        <v>0</v>
      </c>
      <c r="H5" s="18" t="s">
        <v>217</v>
      </c>
      <c r="I5" s="18">
        <v>0</v>
      </c>
      <c r="J5" s="18" t="s">
        <v>266</v>
      </c>
      <c r="K5" s="18">
        <v>0</v>
      </c>
      <c r="L5" s="18" t="s">
        <v>267</v>
      </c>
      <c r="M5" s="18">
        <v>0</v>
      </c>
      <c r="N5" s="18" t="s">
        <v>42</v>
      </c>
      <c r="O5" s="18" t="s">
        <v>58</v>
      </c>
      <c r="P5" s="18" t="s">
        <v>58</v>
      </c>
      <c r="Q5" s="18">
        <v>0</v>
      </c>
      <c r="R5" s="18" t="s">
        <v>268</v>
      </c>
      <c r="S5" s="18">
        <v>0</v>
      </c>
      <c r="T5" s="18" t="s">
        <v>221</v>
      </c>
      <c r="U5" s="18">
        <v>0</v>
      </c>
      <c r="V5" s="18" t="s">
        <v>269</v>
      </c>
      <c r="W5" s="18">
        <v>0</v>
      </c>
      <c r="X5" s="18" t="s">
        <v>270</v>
      </c>
      <c r="Y5" s="18">
        <v>0</v>
      </c>
      <c r="Z5" s="18" t="s">
        <v>271</v>
      </c>
      <c r="AA5" s="18">
        <v>2</v>
      </c>
      <c r="AB5" s="18" t="s">
        <v>272</v>
      </c>
      <c r="AC5" s="18">
        <v>1</v>
      </c>
      <c r="AD5" s="18" t="s">
        <v>273</v>
      </c>
      <c r="AE5" s="18">
        <v>0</v>
      </c>
      <c r="AF5" s="18" t="s">
        <v>227</v>
      </c>
      <c r="AG5" s="18">
        <v>1</v>
      </c>
      <c r="AH5" s="18" t="s">
        <v>274</v>
      </c>
      <c r="AI5" s="18">
        <v>2</v>
      </c>
      <c r="AJ5" s="18" t="s">
        <v>275</v>
      </c>
      <c r="AK5" s="18">
        <v>0</v>
      </c>
      <c r="AL5" s="18" t="s">
        <v>276</v>
      </c>
      <c r="AM5" s="18">
        <v>2</v>
      </c>
      <c r="AN5" s="18" t="s">
        <v>277</v>
      </c>
      <c r="AO5" s="18">
        <v>2</v>
      </c>
      <c r="AP5" s="18" t="s">
        <v>278</v>
      </c>
      <c r="AQ5" s="18">
        <v>0</v>
      </c>
      <c r="AR5" s="18" t="s">
        <v>279</v>
      </c>
      <c r="AS5" s="18">
        <v>2</v>
      </c>
    </row>
    <row r="6" spans="1:45">
      <c r="A6" s="4" t="s">
        <v>128</v>
      </c>
      <c r="B6" s="18" t="s">
        <v>281</v>
      </c>
      <c r="C6" s="18">
        <v>0</v>
      </c>
      <c r="D6" s="18" t="s">
        <v>282</v>
      </c>
      <c r="E6" s="18">
        <v>0</v>
      </c>
      <c r="F6" s="18" t="s">
        <v>216</v>
      </c>
      <c r="G6" s="18">
        <v>0</v>
      </c>
      <c r="H6" s="18" t="s">
        <v>283</v>
      </c>
      <c r="I6" s="18">
        <v>0</v>
      </c>
      <c r="J6" s="18" t="s">
        <v>284</v>
      </c>
      <c r="K6" s="18">
        <v>0</v>
      </c>
      <c r="L6" s="18" t="s">
        <v>285</v>
      </c>
      <c r="M6" s="18">
        <v>0</v>
      </c>
      <c r="N6" s="18" t="s">
        <v>58</v>
      </c>
      <c r="O6" s="18" t="s">
        <v>40</v>
      </c>
      <c r="P6" s="18" t="s">
        <v>40</v>
      </c>
      <c r="Q6" s="18">
        <v>0</v>
      </c>
      <c r="R6" s="18" t="s">
        <v>286</v>
      </c>
      <c r="S6" s="18">
        <v>0</v>
      </c>
      <c r="T6" s="18" t="s">
        <v>287</v>
      </c>
      <c r="U6" s="18">
        <v>0</v>
      </c>
      <c r="V6" s="18" t="s">
        <v>288</v>
      </c>
      <c r="W6" s="18">
        <v>0</v>
      </c>
      <c r="X6" s="18" t="s">
        <v>289</v>
      </c>
      <c r="Y6" s="18">
        <v>0</v>
      </c>
      <c r="Z6" s="18" t="s">
        <v>290</v>
      </c>
      <c r="AA6" s="18">
        <v>0</v>
      </c>
      <c r="AB6" s="18" t="s">
        <v>291</v>
      </c>
      <c r="AC6" s="18">
        <v>1</v>
      </c>
      <c r="AD6" s="18" t="s">
        <v>40</v>
      </c>
      <c r="AE6" s="18">
        <v>0</v>
      </c>
      <c r="AF6" s="18" t="s">
        <v>292</v>
      </c>
      <c r="AG6" s="18">
        <v>0</v>
      </c>
      <c r="AH6" s="18" t="s">
        <v>293</v>
      </c>
      <c r="AI6" s="18">
        <v>0</v>
      </c>
      <c r="AJ6" s="18" t="s">
        <v>40</v>
      </c>
      <c r="AK6" s="18">
        <v>0</v>
      </c>
      <c r="AL6" s="18" t="s">
        <v>40</v>
      </c>
      <c r="AM6" s="18">
        <v>0</v>
      </c>
      <c r="AN6" s="18" t="s">
        <v>40</v>
      </c>
      <c r="AO6" s="18">
        <v>0</v>
      </c>
      <c r="AP6" s="18" t="s">
        <v>40</v>
      </c>
      <c r="AQ6" s="18">
        <v>0</v>
      </c>
      <c r="AR6" s="18" t="s">
        <v>40</v>
      </c>
      <c r="AS6" s="18">
        <v>0</v>
      </c>
    </row>
    <row r="7" spans="1:45">
      <c r="A7" s="4" t="s">
        <v>132</v>
      </c>
      <c r="B7" s="18" t="s">
        <v>295</v>
      </c>
      <c r="C7" s="18">
        <v>0</v>
      </c>
      <c r="D7" s="18" t="s">
        <v>296</v>
      </c>
      <c r="E7" s="18">
        <v>2</v>
      </c>
      <c r="F7" s="18" t="s">
        <v>238</v>
      </c>
      <c r="G7" s="18">
        <v>0</v>
      </c>
      <c r="H7" s="18" t="s">
        <v>239</v>
      </c>
      <c r="I7" s="18">
        <v>1</v>
      </c>
      <c r="J7" s="18" t="s">
        <v>297</v>
      </c>
      <c r="K7" s="18">
        <v>0</v>
      </c>
      <c r="L7" s="18" t="s">
        <v>298</v>
      </c>
      <c r="M7" s="18">
        <v>0</v>
      </c>
      <c r="N7" s="18" t="s">
        <v>58</v>
      </c>
      <c r="O7" s="18" t="s">
        <v>58</v>
      </c>
      <c r="P7" s="18" t="s">
        <v>42</v>
      </c>
      <c r="Q7" s="18">
        <v>2</v>
      </c>
      <c r="R7" s="18" t="s">
        <v>299</v>
      </c>
      <c r="S7" s="18">
        <v>0</v>
      </c>
      <c r="T7" s="18" t="s">
        <v>254</v>
      </c>
      <c r="U7" s="18">
        <v>1</v>
      </c>
      <c r="V7" s="18" t="s">
        <v>300</v>
      </c>
      <c r="W7" s="18">
        <v>0</v>
      </c>
      <c r="X7" s="18" t="s">
        <v>301</v>
      </c>
      <c r="Y7" s="18">
        <v>0</v>
      </c>
      <c r="Z7" s="18" t="s">
        <v>302</v>
      </c>
      <c r="AA7" s="18">
        <v>0</v>
      </c>
      <c r="AB7" s="18" t="s">
        <v>303</v>
      </c>
      <c r="AC7" s="18">
        <v>0</v>
      </c>
      <c r="AD7" s="18" t="s">
        <v>273</v>
      </c>
      <c r="AE7" s="18">
        <v>0</v>
      </c>
      <c r="AF7" s="18" t="s">
        <v>227</v>
      </c>
      <c r="AG7" s="18">
        <v>1</v>
      </c>
      <c r="AH7" s="18" t="s">
        <v>274</v>
      </c>
      <c r="AI7" s="18">
        <v>2</v>
      </c>
      <c r="AJ7" s="18" t="s">
        <v>304</v>
      </c>
      <c r="AK7" s="18">
        <v>0</v>
      </c>
      <c r="AL7" s="18" t="s">
        <v>305</v>
      </c>
      <c r="AM7" s="18">
        <v>0</v>
      </c>
      <c r="AN7" s="18" t="s">
        <v>231</v>
      </c>
      <c r="AO7" s="18">
        <v>0</v>
      </c>
      <c r="AP7" s="18" t="s">
        <v>306</v>
      </c>
      <c r="AQ7" s="18">
        <v>0</v>
      </c>
      <c r="AR7" s="18" t="s">
        <v>307</v>
      </c>
      <c r="AS7" s="18">
        <v>2</v>
      </c>
    </row>
    <row r="8" spans="1:45">
      <c r="A8" s="4" t="s">
        <v>130</v>
      </c>
      <c r="B8" s="18" t="s">
        <v>309</v>
      </c>
      <c r="C8" s="18">
        <v>2</v>
      </c>
      <c r="D8" s="18" t="s">
        <v>310</v>
      </c>
      <c r="E8" s="18">
        <v>2</v>
      </c>
      <c r="F8" s="18" t="s">
        <v>311</v>
      </c>
      <c r="G8" s="18">
        <v>2</v>
      </c>
      <c r="H8" s="18" t="s">
        <v>239</v>
      </c>
      <c r="I8" s="18">
        <v>1</v>
      </c>
      <c r="J8" s="18" t="s">
        <v>312</v>
      </c>
      <c r="K8" s="18">
        <v>2</v>
      </c>
      <c r="L8" s="18" t="s">
        <v>313</v>
      </c>
      <c r="M8" s="18">
        <v>2</v>
      </c>
      <c r="N8" s="18" t="s">
        <v>58</v>
      </c>
      <c r="O8" s="18" t="s">
        <v>42</v>
      </c>
      <c r="P8" s="18" t="s">
        <v>42</v>
      </c>
      <c r="Q8" s="18">
        <v>0</v>
      </c>
      <c r="R8" s="18" t="s">
        <v>314</v>
      </c>
      <c r="S8" s="18">
        <v>2</v>
      </c>
      <c r="T8" s="18" t="s">
        <v>287</v>
      </c>
      <c r="U8" s="18">
        <v>0</v>
      </c>
      <c r="V8" s="18" t="s">
        <v>315</v>
      </c>
      <c r="W8" s="18">
        <v>0</v>
      </c>
      <c r="X8" s="18" t="s">
        <v>316</v>
      </c>
      <c r="Y8" s="18">
        <v>1</v>
      </c>
      <c r="Z8" s="18" t="s">
        <v>224</v>
      </c>
      <c r="AA8" s="18">
        <v>2</v>
      </c>
      <c r="AB8" s="18" t="s">
        <v>317</v>
      </c>
      <c r="AC8" s="18">
        <v>2</v>
      </c>
      <c r="AD8" s="18" t="s">
        <v>226</v>
      </c>
      <c r="AE8" s="18">
        <v>2</v>
      </c>
      <c r="AF8" s="18" t="s">
        <v>227</v>
      </c>
      <c r="AG8" s="18">
        <v>1</v>
      </c>
      <c r="AH8" s="18" t="s">
        <v>274</v>
      </c>
      <c r="AI8" s="18">
        <v>2</v>
      </c>
      <c r="AJ8" s="18" t="s">
        <v>318</v>
      </c>
      <c r="AK8" s="18">
        <v>2</v>
      </c>
      <c r="AL8" s="18" t="s">
        <v>274</v>
      </c>
      <c r="AM8" s="18">
        <v>0</v>
      </c>
      <c r="AN8" s="18" t="s">
        <v>277</v>
      </c>
      <c r="AO8" s="18">
        <v>2</v>
      </c>
      <c r="AP8" s="18" t="s">
        <v>319</v>
      </c>
      <c r="AQ8" s="18">
        <v>2</v>
      </c>
      <c r="AR8" s="18" t="s">
        <v>320</v>
      </c>
      <c r="AS8" s="18">
        <v>2</v>
      </c>
    </row>
    <row r="9" spans="1:45">
      <c r="A9" s="4" t="s">
        <v>129</v>
      </c>
      <c r="B9" s="18" t="s">
        <v>322</v>
      </c>
      <c r="C9" s="18">
        <v>0</v>
      </c>
      <c r="D9" s="18" t="s">
        <v>323</v>
      </c>
      <c r="E9" s="18">
        <v>0</v>
      </c>
      <c r="F9" s="18" t="s">
        <v>238</v>
      </c>
      <c r="G9" s="18">
        <v>0</v>
      </c>
      <c r="H9" s="18" t="s">
        <v>283</v>
      </c>
      <c r="I9" s="18">
        <v>0</v>
      </c>
      <c r="J9" s="18" t="s">
        <v>324</v>
      </c>
      <c r="K9" s="18">
        <v>0</v>
      </c>
      <c r="L9" s="18" t="s">
        <v>325</v>
      </c>
      <c r="M9" s="18">
        <v>0</v>
      </c>
      <c r="N9" s="18" t="s">
        <v>58</v>
      </c>
      <c r="O9" s="18" t="s">
        <v>58</v>
      </c>
      <c r="P9" s="18" t="s">
        <v>42</v>
      </c>
      <c r="Q9" s="18">
        <v>2</v>
      </c>
      <c r="R9" s="18" t="s">
        <v>326</v>
      </c>
      <c r="S9" s="18">
        <v>2</v>
      </c>
      <c r="T9" s="18" t="s">
        <v>254</v>
      </c>
      <c r="U9" s="18">
        <v>1</v>
      </c>
      <c r="V9" s="18" t="s">
        <v>327</v>
      </c>
      <c r="W9" s="18">
        <v>2</v>
      </c>
      <c r="X9" s="18" t="s">
        <v>328</v>
      </c>
      <c r="Y9" s="18">
        <v>2</v>
      </c>
      <c r="Z9" s="18" t="s">
        <v>224</v>
      </c>
      <c r="AA9" s="18">
        <v>2</v>
      </c>
      <c r="AB9" s="18" t="s">
        <v>329</v>
      </c>
      <c r="AC9" s="18">
        <v>2</v>
      </c>
      <c r="AD9" s="18" t="s">
        <v>273</v>
      </c>
      <c r="AE9" s="18">
        <v>0</v>
      </c>
      <c r="AF9" s="18" t="s">
        <v>330</v>
      </c>
      <c r="AG9" s="18">
        <v>0</v>
      </c>
      <c r="AH9" s="18" t="s">
        <v>331</v>
      </c>
      <c r="AI9" s="18">
        <v>0</v>
      </c>
      <c r="AJ9" s="18" t="s">
        <v>332</v>
      </c>
      <c r="AK9" s="18">
        <v>0</v>
      </c>
      <c r="AL9" s="18" t="s">
        <v>333</v>
      </c>
      <c r="AM9" s="18">
        <v>0</v>
      </c>
      <c r="AN9" s="18" t="s">
        <v>334</v>
      </c>
      <c r="AO9" s="18">
        <v>0</v>
      </c>
      <c r="AP9" s="18" t="s">
        <v>335</v>
      </c>
      <c r="AQ9" s="18">
        <v>0</v>
      </c>
      <c r="AR9" s="18" t="s">
        <v>336</v>
      </c>
      <c r="AS9" s="18">
        <v>2</v>
      </c>
    </row>
    <row r="10" spans="1:45">
      <c r="A10" s="4" t="s">
        <v>118</v>
      </c>
      <c r="B10" s="18" t="s">
        <v>40</v>
      </c>
      <c r="C10" s="18">
        <v>0</v>
      </c>
      <c r="D10" s="18" t="s">
        <v>40</v>
      </c>
      <c r="E10" s="18">
        <v>0</v>
      </c>
      <c r="F10" s="18" t="s">
        <v>311</v>
      </c>
      <c r="G10" s="18">
        <v>2</v>
      </c>
      <c r="H10" s="18" t="s">
        <v>217</v>
      </c>
      <c r="I10" s="18">
        <v>0</v>
      </c>
      <c r="J10" s="18" t="s">
        <v>338</v>
      </c>
      <c r="K10" s="18">
        <v>2</v>
      </c>
      <c r="L10" s="18" t="s">
        <v>40</v>
      </c>
      <c r="M10" s="18">
        <v>0</v>
      </c>
      <c r="N10" s="18" t="s">
        <v>42</v>
      </c>
      <c r="O10" s="18" t="s">
        <v>58</v>
      </c>
      <c r="P10" s="18" t="s">
        <v>42</v>
      </c>
      <c r="Q10" s="18">
        <v>0</v>
      </c>
      <c r="R10" s="18" t="s">
        <v>339</v>
      </c>
      <c r="S10" s="18">
        <v>0</v>
      </c>
      <c r="T10" s="18" t="s">
        <v>221</v>
      </c>
      <c r="U10" s="18">
        <v>0</v>
      </c>
      <c r="V10" s="18" t="s">
        <v>340</v>
      </c>
      <c r="W10" s="18">
        <v>0</v>
      </c>
      <c r="X10" s="18" t="s">
        <v>341</v>
      </c>
      <c r="Y10" s="18">
        <v>0</v>
      </c>
      <c r="Z10" s="18" t="s">
        <v>342</v>
      </c>
      <c r="AA10" s="18">
        <v>2</v>
      </c>
      <c r="AB10" s="18" t="s">
        <v>343</v>
      </c>
      <c r="AC10" s="18">
        <v>1</v>
      </c>
      <c r="AD10" s="18" t="s">
        <v>344</v>
      </c>
      <c r="AE10" s="18">
        <v>0</v>
      </c>
      <c r="AF10" s="18" t="s">
        <v>292</v>
      </c>
      <c r="AG10" s="18">
        <v>0</v>
      </c>
      <c r="AH10" s="18" t="s">
        <v>345</v>
      </c>
      <c r="AI10" s="18">
        <v>0</v>
      </c>
      <c r="AJ10" s="18" t="s">
        <v>346</v>
      </c>
      <c r="AK10" s="18">
        <v>1</v>
      </c>
      <c r="AL10" s="18" t="s">
        <v>347</v>
      </c>
      <c r="AM10" s="18">
        <v>0</v>
      </c>
      <c r="AN10" s="18" t="s">
        <v>277</v>
      </c>
      <c r="AO10" s="18">
        <v>2</v>
      </c>
      <c r="AP10" s="18" t="s">
        <v>348</v>
      </c>
      <c r="AQ10" s="18">
        <v>2</v>
      </c>
      <c r="AR10" s="18" t="s">
        <v>279</v>
      </c>
      <c r="AS10" s="18">
        <v>2</v>
      </c>
    </row>
    <row r="11" spans="1:45">
      <c r="A11" s="4" t="s">
        <v>140</v>
      </c>
      <c r="B11" s="18" t="s">
        <v>350</v>
      </c>
      <c r="C11" s="18">
        <v>2</v>
      </c>
      <c r="D11" s="18" t="s">
        <v>351</v>
      </c>
      <c r="E11" s="18">
        <v>0</v>
      </c>
      <c r="F11" s="18" t="s">
        <v>311</v>
      </c>
      <c r="G11" s="18">
        <v>2</v>
      </c>
      <c r="H11" s="18" t="s">
        <v>239</v>
      </c>
      <c r="I11" s="18">
        <v>1</v>
      </c>
      <c r="J11" s="18" t="s">
        <v>352</v>
      </c>
      <c r="K11" s="18">
        <v>2</v>
      </c>
      <c r="L11" s="18" t="s">
        <v>353</v>
      </c>
      <c r="M11" s="18">
        <v>1</v>
      </c>
      <c r="N11" s="18" t="s">
        <v>42</v>
      </c>
      <c r="O11" s="18" t="s">
        <v>42</v>
      </c>
      <c r="P11" s="18" t="s">
        <v>58</v>
      </c>
      <c r="Q11" s="18">
        <v>0</v>
      </c>
      <c r="R11" s="18" t="s">
        <v>354</v>
      </c>
      <c r="S11" s="18">
        <v>0</v>
      </c>
      <c r="T11" s="18" t="s">
        <v>254</v>
      </c>
      <c r="U11" s="18">
        <v>1</v>
      </c>
      <c r="V11" s="18" t="s">
        <v>254</v>
      </c>
      <c r="W11" s="18">
        <v>2</v>
      </c>
      <c r="X11" s="18" t="s">
        <v>355</v>
      </c>
      <c r="Y11" s="18">
        <v>1</v>
      </c>
      <c r="Z11" s="18" t="s">
        <v>224</v>
      </c>
      <c r="AA11" s="18">
        <v>2</v>
      </c>
      <c r="AB11" s="18" t="s">
        <v>356</v>
      </c>
      <c r="AC11" s="18">
        <v>1</v>
      </c>
      <c r="AD11" s="18" t="s">
        <v>226</v>
      </c>
      <c r="AE11" s="18">
        <v>2</v>
      </c>
      <c r="AF11" s="18" t="s">
        <v>227</v>
      </c>
      <c r="AG11" s="18">
        <v>1</v>
      </c>
      <c r="AH11" s="18" t="s">
        <v>274</v>
      </c>
      <c r="AI11" s="18">
        <v>2</v>
      </c>
      <c r="AJ11" s="18" t="s">
        <v>357</v>
      </c>
      <c r="AK11" s="18">
        <v>1</v>
      </c>
      <c r="AL11" s="18" t="s">
        <v>358</v>
      </c>
      <c r="AM11" s="18">
        <v>2</v>
      </c>
      <c r="AN11" s="18" t="s">
        <v>277</v>
      </c>
      <c r="AO11" s="18">
        <v>2</v>
      </c>
      <c r="AP11" s="18" t="s">
        <v>232</v>
      </c>
      <c r="AQ11" s="18">
        <v>0</v>
      </c>
      <c r="AR11" s="18" t="s">
        <v>262</v>
      </c>
      <c r="AS11" s="18">
        <v>2</v>
      </c>
    </row>
    <row r="12" spans="1:45">
      <c r="A12" s="4" t="s">
        <v>144</v>
      </c>
      <c r="B12" s="18" t="s">
        <v>360</v>
      </c>
      <c r="C12" s="18">
        <v>0</v>
      </c>
      <c r="D12" s="18" t="s">
        <v>361</v>
      </c>
      <c r="E12" s="18">
        <v>2</v>
      </c>
      <c r="F12" s="18" t="s">
        <v>216</v>
      </c>
      <c r="G12" s="18">
        <v>0</v>
      </c>
      <c r="H12" s="18" t="s">
        <v>239</v>
      </c>
      <c r="I12" s="18">
        <v>1</v>
      </c>
      <c r="J12" s="18" t="s">
        <v>312</v>
      </c>
      <c r="K12" s="18">
        <v>2</v>
      </c>
      <c r="L12" s="18" t="s">
        <v>166</v>
      </c>
      <c r="M12" s="18">
        <v>0</v>
      </c>
      <c r="N12" s="18" t="s">
        <v>42</v>
      </c>
      <c r="O12" s="18" t="s">
        <v>58</v>
      </c>
      <c r="P12" s="18" t="s">
        <v>42</v>
      </c>
      <c r="Q12" s="18">
        <v>0</v>
      </c>
      <c r="R12" s="18" t="s">
        <v>362</v>
      </c>
      <c r="S12" s="18">
        <v>0</v>
      </c>
      <c r="T12" s="18" t="s">
        <v>221</v>
      </c>
      <c r="U12" s="18">
        <v>0</v>
      </c>
      <c r="V12" s="18" t="s">
        <v>221</v>
      </c>
      <c r="W12" s="18">
        <v>0</v>
      </c>
      <c r="X12" s="18" t="s">
        <v>166</v>
      </c>
      <c r="Y12" s="18">
        <v>0</v>
      </c>
      <c r="Z12" s="18" t="s">
        <v>224</v>
      </c>
      <c r="AA12" s="18">
        <v>2</v>
      </c>
      <c r="AB12" s="18" t="s">
        <v>363</v>
      </c>
      <c r="AC12" s="18">
        <v>2</v>
      </c>
      <c r="AD12" s="18" t="s">
        <v>226</v>
      </c>
      <c r="AE12" s="18">
        <v>2</v>
      </c>
      <c r="AF12" s="18" t="s">
        <v>364</v>
      </c>
      <c r="AG12" s="18">
        <v>0</v>
      </c>
      <c r="AH12" s="18" t="s">
        <v>330</v>
      </c>
      <c r="AI12" s="18">
        <v>0</v>
      </c>
      <c r="AJ12" s="18" t="s">
        <v>166</v>
      </c>
      <c r="AK12" s="18">
        <v>0</v>
      </c>
      <c r="AL12" s="18" t="s">
        <v>330</v>
      </c>
      <c r="AM12" s="18">
        <v>0</v>
      </c>
      <c r="AN12" s="18" t="s">
        <v>334</v>
      </c>
      <c r="AO12" s="18">
        <v>0</v>
      </c>
      <c r="AP12" s="18" t="s">
        <v>365</v>
      </c>
      <c r="AQ12" s="18">
        <v>0</v>
      </c>
      <c r="AR12" s="18" t="s">
        <v>366</v>
      </c>
      <c r="AS12" s="18">
        <v>0</v>
      </c>
    </row>
    <row r="13" spans="1:45">
      <c r="A13" s="4" t="s">
        <v>145</v>
      </c>
      <c r="B13" s="18" t="s">
        <v>350</v>
      </c>
      <c r="C13" s="18">
        <v>2</v>
      </c>
      <c r="D13" s="18" t="s">
        <v>368</v>
      </c>
      <c r="E13" s="18">
        <v>2</v>
      </c>
      <c r="F13" s="18" t="s">
        <v>311</v>
      </c>
      <c r="G13" s="18">
        <v>2</v>
      </c>
      <c r="H13" s="18" t="s">
        <v>283</v>
      </c>
      <c r="I13" s="18">
        <v>0</v>
      </c>
      <c r="J13" s="18" t="s">
        <v>369</v>
      </c>
      <c r="K13" s="18">
        <v>0</v>
      </c>
      <c r="L13" s="18" t="s">
        <v>370</v>
      </c>
      <c r="M13" s="18">
        <v>0</v>
      </c>
      <c r="N13" s="18" t="s">
        <v>58</v>
      </c>
      <c r="O13" s="18" t="s">
        <v>40</v>
      </c>
      <c r="P13" s="18" t="s">
        <v>42</v>
      </c>
      <c r="Q13" s="18">
        <v>0</v>
      </c>
      <c r="R13" s="18" t="s">
        <v>371</v>
      </c>
      <c r="S13" s="18">
        <v>0</v>
      </c>
      <c r="T13" s="18" t="s">
        <v>221</v>
      </c>
      <c r="U13" s="18">
        <v>0</v>
      </c>
      <c r="V13" s="18" t="s">
        <v>372</v>
      </c>
      <c r="W13" s="18">
        <v>0</v>
      </c>
      <c r="X13" s="18" t="s">
        <v>373</v>
      </c>
      <c r="Y13" s="18">
        <v>1</v>
      </c>
      <c r="Z13" s="18" t="s">
        <v>224</v>
      </c>
      <c r="AA13" s="18">
        <v>2</v>
      </c>
      <c r="AB13" s="18" t="s">
        <v>374</v>
      </c>
      <c r="AC13" s="18">
        <v>2</v>
      </c>
      <c r="AD13" s="18" t="s">
        <v>344</v>
      </c>
      <c r="AE13" s="18">
        <v>0</v>
      </c>
      <c r="AF13" s="18" t="s">
        <v>227</v>
      </c>
      <c r="AG13" s="18">
        <v>1</v>
      </c>
      <c r="AH13" s="18" t="s">
        <v>274</v>
      </c>
      <c r="AI13" s="18">
        <v>2</v>
      </c>
      <c r="AJ13" s="18" t="s">
        <v>375</v>
      </c>
      <c r="AK13" s="18">
        <v>1</v>
      </c>
      <c r="AL13" s="18" t="s">
        <v>376</v>
      </c>
      <c r="AM13" s="18">
        <v>0</v>
      </c>
      <c r="AN13" s="18" t="s">
        <v>277</v>
      </c>
      <c r="AO13" s="18">
        <v>2</v>
      </c>
      <c r="AP13" s="18" t="s">
        <v>232</v>
      </c>
      <c r="AQ13" s="18">
        <v>0</v>
      </c>
      <c r="AR13" s="18" t="s">
        <v>279</v>
      </c>
      <c r="AS13" s="18">
        <v>2</v>
      </c>
    </row>
    <row r="14" spans="1:45">
      <c r="A14" s="4" t="s">
        <v>143</v>
      </c>
      <c r="B14" s="18" t="s">
        <v>378</v>
      </c>
      <c r="C14" s="18">
        <v>2</v>
      </c>
      <c r="D14" s="18" t="s">
        <v>379</v>
      </c>
      <c r="E14" s="18">
        <v>2</v>
      </c>
      <c r="F14" s="18" t="s">
        <v>380</v>
      </c>
      <c r="G14" s="18">
        <v>0</v>
      </c>
      <c r="H14" s="18" t="s">
        <v>250</v>
      </c>
      <c r="I14" s="18">
        <v>0</v>
      </c>
      <c r="J14" s="18" t="s">
        <v>381</v>
      </c>
      <c r="K14" s="18">
        <v>0</v>
      </c>
      <c r="L14" s="18" t="s">
        <v>40</v>
      </c>
      <c r="M14" s="18">
        <v>0</v>
      </c>
      <c r="N14" s="18" t="s">
        <v>42</v>
      </c>
      <c r="O14" s="18" t="s">
        <v>58</v>
      </c>
      <c r="P14" s="18" t="s">
        <v>42</v>
      </c>
      <c r="Q14" s="18">
        <v>0</v>
      </c>
      <c r="R14" s="18" t="s">
        <v>382</v>
      </c>
      <c r="S14" s="18">
        <v>0</v>
      </c>
      <c r="T14" s="18" t="s">
        <v>254</v>
      </c>
      <c r="U14" s="18">
        <v>1</v>
      </c>
      <c r="V14" s="18" t="s">
        <v>254</v>
      </c>
      <c r="W14" s="18">
        <v>2</v>
      </c>
      <c r="X14" s="18" t="s">
        <v>40</v>
      </c>
      <c r="Y14" s="18">
        <v>0</v>
      </c>
      <c r="Z14" s="18" t="s">
        <v>383</v>
      </c>
      <c r="AA14" s="18">
        <v>0</v>
      </c>
      <c r="AB14" s="18" t="s">
        <v>384</v>
      </c>
      <c r="AC14" s="18">
        <v>2</v>
      </c>
      <c r="AD14" s="18" t="s">
        <v>226</v>
      </c>
      <c r="AE14" s="18">
        <v>2</v>
      </c>
      <c r="AF14" s="18" t="s">
        <v>292</v>
      </c>
      <c r="AG14" s="18">
        <v>0</v>
      </c>
      <c r="AH14" s="18" t="s">
        <v>385</v>
      </c>
      <c r="AI14" s="18">
        <v>0</v>
      </c>
      <c r="AJ14" s="18" t="s">
        <v>40</v>
      </c>
      <c r="AK14" s="18">
        <v>0</v>
      </c>
      <c r="AL14" s="18" t="s">
        <v>386</v>
      </c>
      <c r="AM14" s="18">
        <v>0</v>
      </c>
      <c r="AN14" s="18" t="s">
        <v>40</v>
      </c>
      <c r="AO14" s="18">
        <v>0</v>
      </c>
      <c r="AP14" s="18" t="s">
        <v>387</v>
      </c>
      <c r="AQ14" s="18">
        <v>0</v>
      </c>
      <c r="AR14" s="18" t="s">
        <v>388</v>
      </c>
      <c r="AS14" s="18">
        <v>0</v>
      </c>
    </row>
    <row r="15" spans="1:45">
      <c r="A15" s="4" t="s">
        <v>142</v>
      </c>
      <c r="B15" s="18" t="s">
        <v>390</v>
      </c>
      <c r="C15" s="18">
        <v>0</v>
      </c>
      <c r="D15" s="18" t="s">
        <v>391</v>
      </c>
      <c r="E15" s="18">
        <v>2</v>
      </c>
      <c r="F15" s="18" t="s">
        <v>216</v>
      </c>
      <c r="G15" s="18">
        <v>0</v>
      </c>
      <c r="H15" s="18" t="s">
        <v>250</v>
      </c>
      <c r="I15" s="18">
        <v>0</v>
      </c>
      <c r="J15" s="18" t="s">
        <v>392</v>
      </c>
      <c r="K15" s="18">
        <v>0</v>
      </c>
      <c r="L15" s="18" t="s">
        <v>40</v>
      </c>
      <c r="M15" s="18">
        <v>0</v>
      </c>
      <c r="N15" s="18" t="s">
        <v>58</v>
      </c>
      <c r="O15" s="18" t="s">
        <v>42</v>
      </c>
      <c r="P15" s="18" t="s">
        <v>58</v>
      </c>
      <c r="Q15" s="18">
        <v>0</v>
      </c>
      <c r="R15" s="18" t="s">
        <v>40</v>
      </c>
      <c r="S15" s="18">
        <v>0</v>
      </c>
      <c r="T15" s="18" t="s">
        <v>221</v>
      </c>
      <c r="U15" s="18">
        <v>0</v>
      </c>
      <c r="V15" s="18" t="s">
        <v>214</v>
      </c>
      <c r="W15" s="18">
        <v>0</v>
      </c>
      <c r="X15" s="18" t="s">
        <v>393</v>
      </c>
      <c r="Y15" s="18">
        <v>0</v>
      </c>
      <c r="Z15" s="18" t="s">
        <v>224</v>
      </c>
      <c r="AA15" s="18">
        <v>2</v>
      </c>
      <c r="AB15" s="18" t="s">
        <v>394</v>
      </c>
      <c r="AC15" s="18">
        <v>2</v>
      </c>
      <c r="AD15" s="18" t="s">
        <v>226</v>
      </c>
      <c r="AE15" s="18">
        <v>2</v>
      </c>
      <c r="AF15" s="18" t="s">
        <v>364</v>
      </c>
      <c r="AG15" s="18">
        <v>0</v>
      </c>
      <c r="AH15" s="18" t="s">
        <v>395</v>
      </c>
      <c r="AI15" s="18">
        <v>0</v>
      </c>
      <c r="AJ15" s="18" t="s">
        <v>396</v>
      </c>
      <c r="AK15" s="18">
        <v>0</v>
      </c>
      <c r="AL15" s="18" t="s">
        <v>397</v>
      </c>
      <c r="AM15" s="18">
        <v>0</v>
      </c>
      <c r="AN15" s="18" t="s">
        <v>398</v>
      </c>
      <c r="AO15" s="18">
        <v>0</v>
      </c>
      <c r="AP15" s="18" t="s">
        <v>224</v>
      </c>
      <c r="AQ15" s="18">
        <v>0</v>
      </c>
      <c r="AR15" s="18" t="s">
        <v>399</v>
      </c>
      <c r="AS15" s="18">
        <v>0</v>
      </c>
    </row>
    <row r="16" spans="1:45">
      <c r="A16" s="4" t="s">
        <v>147</v>
      </c>
      <c r="B16" s="18" t="s">
        <v>411</v>
      </c>
      <c r="C16" s="18">
        <v>0</v>
      </c>
      <c r="D16" s="18" t="s">
        <v>412</v>
      </c>
      <c r="E16" s="18">
        <v>0</v>
      </c>
      <c r="F16" s="18" t="s">
        <v>216</v>
      </c>
      <c r="G16" s="18">
        <v>0</v>
      </c>
      <c r="H16" s="18" t="s">
        <v>239</v>
      </c>
      <c r="I16" s="18">
        <v>1</v>
      </c>
      <c r="J16" s="18" t="s">
        <v>413</v>
      </c>
      <c r="K16" s="18">
        <v>0</v>
      </c>
      <c r="L16" s="18" t="s">
        <v>414</v>
      </c>
      <c r="M16" s="18">
        <v>0</v>
      </c>
      <c r="N16" s="18" t="s">
        <v>58</v>
      </c>
      <c r="O16" s="18" t="s">
        <v>42</v>
      </c>
      <c r="P16" s="18" t="s">
        <v>42</v>
      </c>
      <c r="Q16" s="18">
        <v>0</v>
      </c>
      <c r="R16" s="18" t="s">
        <v>415</v>
      </c>
      <c r="S16" s="18">
        <v>0</v>
      </c>
      <c r="T16" s="18" t="s">
        <v>254</v>
      </c>
      <c r="U16" s="18">
        <v>1</v>
      </c>
      <c r="V16" s="18" t="s">
        <v>254</v>
      </c>
      <c r="W16" s="18">
        <v>2</v>
      </c>
      <c r="X16" s="18" t="s">
        <v>416</v>
      </c>
      <c r="Y16" s="18">
        <v>0</v>
      </c>
      <c r="Z16" s="18" t="s">
        <v>224</v>
      </c>
      <c r="AA16" s="18">
        <v>2</v>
      </c>
      <c r="AB16" s="18" t="s">
        <v>417</v>
      </c>
      <c r="AC16" s="18">
        <v>0</v>
      </c>
      <c r="AD16" s="18" t="s">
        <v>273</v>
      </c>
      <c r="AE16" s="18">
        <v>0</v>
      </c>
      <c r="AF16" s="18" t="s">
        <v>292</v>
      </c>
      <c r="AG16" s="18">
        <v>0</v>
      </c>
      <c r="AH16" s="18" t="s">
        <v>418</v>
      </c>
      <c r="AI16" s="18">
        <v>0</v>
      </c>
      <c r="AJ16" s="18" t="s">
        <v>419</v>
      </c>
      <c r="AK16" s="18">
        <v>0</v>
      </c>
      <c r="AL16" s="18" t="s">
        <v>420</v>
      </c>
      <c r="AM16" s="18">
        <v>0</v>
      </c>
      <c r="AN16" s="18" t="s">
        <v>334</v>
      </c>
      <c r="AO16" s="18">
        <v>0</v>
      </c>
      <c r="AP16" s="18" t="s">
        <v>421</v>
      </c>
      <c r="AQ16" s="18">
        <v>0</v>
      </c>
      <c r="AR16" s="18" t="s">
        <v>350</v>
      </c>
      <c r="AS16" s="18">
        <v>0</v>
      </c>
    </row>
    <row r="17" spans="1:45">
      <c r="A17" s="4" t="s">
        <v>119</v>
      </c>
      <c r="B17" s="18" t="s">
        <v>40</v>
      </c>
      <c r="C17" s="18">
        <v>0</v>
      </c>
      <c r="D17" s="18" t="s">
        <v>423</v>
      </c>
      <c r="E17" s="18">
        <v>0</v>
      </c>
      <c r="F17" s="18" t="s">
        <v>311</v>
      </c>
      <c r="G17" s="18">
        <v>2</v>
      </c>
      <c r="H17" s="18" t="s">
        <v>239</v>
      </c>
      <c r="I17" s="18">
        <v>1</v>
      </c>
      <c r="J17" s="18" t="s">
        <v>312</v>
      </c>
      <c r="K17" s="18">
        <v>2</v>
      </c>
      <c r="L17" s="18" t="s">
        <v>424</v>
      </c>
      <c r="M17" s="18">
        <v>3</v>
      </c>
      <c r="N17" s="18" t="s">
        <v>42</v>
      </c>
      <c r="O17" s="18" t="s">
        <v>58</v>
      </c>
      <c r="P17" s="18" t="s">
        <v>42</v>
      </c>
      <c r="Q17" s="18">
        <v>0</v>
      </c>
      <c r="R17" s="18" t="s">
        <v>40</v>
      </c>
      <c r="S17" s="18">
        <v>0</v>
      </c>
      <c r="T17" s="18" t="s">
        <v>254</v>
      </c>
      <c r="U17" s="18">
        <v>1</v>
      </c>
      <c r="V17" s="18" t="s">
        <v>254</v>
      </c>
      <c r="W17" s="18">
        <v>2</v>
      </c>
      <c r="X17" s="18" t="s">
        <v>425</v>
      </c>
      <c r="Y17" s="18">
        <v>1</v>
      </c>
      <c r="Z17" s="18" t="s">
        <v>224</v>
      </c>
      <c r="AA17" s="18">
        <v>2</v>
      </c>
      <c r="AB17" s="18" t="s">
        <v>317</v>
      </c>
      <c r="AC17" s="18">
        <v>2</v>
      </c>
      <c r="AD17" s="18" t="s">
        <v>226</v>
      </c>
      <c r="AE17" s="18">
        <v>2</v>
      </c>
      <c r="AF17" s="18" t="s">
        <v>227</v>
      </c>
      <c r="AG17" s="18">
        <v>1</v>
      </c>
      <c r="AH17" s="18" t="s">
        <v>426</v>
      </c>
      <c r="AI17" s="18">
        <v>2</v>
      </c>
      <c r="AJ17" s="18" t="s">
        <v>427</v>
      </c>
      <c r="AK17" s="18">
        <v>3</v>
      </c>
      <c r="AL17" s="18" t="s">
        <v>428</v>
      </c>
      <c r="AM17" s="18">
        <v>0</v>
      </c>
      <c r="AN17" s="18" t="s">
        <v>40</v>
      </c>
      <c r="AO17" s="18">
        <v>0</v>
      </c>
      <c r="AP17" s="18" t="s">
        <v>429</v>
      </c>
      <c r="AQ17" s="18">
        <v>0</v>
      </c>
      <c r="AR17" s="18" t="s">
        <v>307</v>
      </c>
      <c r="AS17" s="18">
        <v>2</v>
      </c>
    </row>
    <row r="18" spans="1:45">
      <c r="A18" s="4" t="s">
        <v>155</v>
      </c>
      <c r="B18" s="18" t="s">
        <v>431</v>
      </c>
      <c r="C18" s="18">
        <v>2</v>
      </c>
      <c r="D18" s="18" t="s">
        <v>432</v>
      </c>
      <c r="E18" s="18">
        <v>0</v>
      </c>
      <c r="F18" s="18" t="s">
        <v>380</v>
      </c>
      <c r="G18" s="18">
        <v>0</v>
      </c>
      <c r="H18" s="18" t="s">
        <v>239</v>
      </c>
      <c r="I18" s="18">
        <v>1</v>
      </c>
      <c r="J18" s="18" t="s">
        <v>312</v>
      </c>
      <c r="K18" s="18">
        <v>2</v>
      </c>
      <c r="L18" s="18" t="s">
        <v>433</v>
      </c>
      <c r="M18" s="18">
        <v>1</v>
      </c>
      <c r="N18" s="18" t="s">
        <v>58</v>
      </c>
      <c r="O18" s="18" t="s">
        <v>42</v>
      </c>
      <c r="P18" s="18" t="s">
        <v>42</v>
      </c>
      <c r="Q18" s="18">
        <v>0</v>
      </c>
      <c r="R18" s="18" t="s">
        <v>434</v>
      </c>
      <c r="S18" s="18">
        <v>0</v>
      </c>
      <c r="T18" s="18" t="s">
        <v>254</v>
      </c>
      <c r="U18" s="18">
        <v>1</v>
      </c>
      <c r="V18" s="18" t="s">
        <v>254</v>
      </c>
      <c r="W18" s="18">
        <v>2</v>
      </c>
      <c r="X18" s="18" t="s">
        <v>435</v>
      </c>
      <c r="Y18" s="18">
        <v>0</v>
      </c>
      <c r="Z18" s="18" t="s">
        <v>243</v>
      </c>
      <c r="AA18" s="18">
        <v>0</v>
      </c>
      <c r="AB18" s="18" t="s">
        <v>257</v>
      </c>
      <c r="AC18" s="18">
        <v>1</v>
      </c>
      <c r="AD18" s="18" t="s">
        <v>226</v>
      </c>
      <c r="AE18" s="18">
        <v>2</v>
      </c>
      <c r="AF18" s="18" t="s">
        <v>227</v>
      </c>
      <c r="AG18" s="18">
        <v>1</v>
      </c>
      <c r="AH18" s="18" t="s">
        <v>274</v>
      </c>
      <c r="AI18" s="18">
        <v>2</v>
      </c>
      <c r="AJ18" s="18" t="s">
        <v>436</v>
      </c>
      <c r="AK18" s="18">
        <v>0</v>
      </c>
      <c r="AL18" s="18" t="s">
        <v>437</v>
      </c>
      <c r="AM18" s="18">
        <v>2</v>
      </c>
      <c r="AN18" s="18" t="s">
        <v>231</v>
      </c>
      <c r="AO18" s="18">
        <v>0</v>
      </c>
      <c r="AP18" s="18" t="s">
        <v>438</v>
      </c>
      <c r="AQ18" s="18">
        <v>2</v>
      </c>
      <c r="AR18" s="18" t="s">
        <v>279</v>
      </c>
      <c r="AS18" s="18">
        <v>2</v>
      </c>
    </row>
    <row r="19" spans="1:45">
      <c r="A19" s="4" t="s">
        <v>154</v>
      </c>
      <c r="B19" s="18" t="s">
        <v>431</v>
      </c>
      <c r="C19" s="18">
        <v>2</v>
      </c>
      <c r="D19" s="18" t="s">
        <v>440</v>
      </c>
      <c r="E19" s="18">
        <v>2</v>
      </c>
      <c r="F19" s="18" t="s">
        <v>216</v>
      </c>
      <c r="G19" s="18">
        <v>0</v>
      </c>
      <c r="H19" s="18" t="s">
        <v>239</v>
      </c>
      <c r="I19" s="18">
        <v>1</v>
      </c>
      <c r="J19" s="18" t="s">
        <v>441</v>
      </c>
      <c r="K19" s="18">
        <v>2</v>
      </c>
      <c r="L19" s="18" t="s">
        <v>442</v>
      </c>
      <c r="M19" s="18">
        <v>1</v>
      </c>
      <c r="N19" s="18" t="s">
        <v>58</v>
      </c>
      <c r="O19" s="18" t="s">
        <v>58</v>
      </c>
      <c r="P19" s="18" t="s">
        <v>58</v>
      </c>
      <c r="Q19" s="18">
        <v>0</v>
      </c>
      <c r="R19" s="18" t="s">
        <v>443</v>
      </c>
      <c r="S19" s="18">
        <v>2</v>
      </c>
      <c r="T19" s="18" t="s">
        <v>254</v>
      </c>
      <c r="U19" s="18">
        <v>1</v>
      </c>
      <c r="V19" s="18" t="s">
        <v>254</v>
      </c>
      <c r="W19" s="18">
        <v>2</v>
      </c>
      <c r="X19" s="18" t="s">
        <v>444</v>
      </c>
      <c r="Y19" s="18">
        <v>1</v>
      </c>
      <c r="Z19" s="18" t="s">
        <v>445</v>
      </c>
      <c r="AA19" s="18">
        <v>2</v>
      </c>
      <c r="AB19" s="18" t="s">
        <v>446</v>
      </c>
      <c r="AC19" s="18">
        <v>2</v>
      </c>
      <c r="AD19" s="18" t="s">
        <v>226</v>
      </c>
      <c r="AE19" s="18">
        <v>2</v>
      </c>
      <c r="AF19" s="18" t="s">
        <v>292</v>
      </c>
      <c r="AG19" s="18">
        <v>0</v>
      </c>
      <c r="AH19" s="18" t="s">
        <v>447</v>
      </c>
      <c r="AI19" s="18">
        <v>0</v>
      </c>
      <c r="AJ19" s="18" t="s">
        <v>40</v>
      </c>
      <c r="AK19" s="18">
        <v>0</v>
      </c>
      <c r="AL19" s="18" t="s">
        <v>448</v>
      </c>
      <c r="AM19" s="18">
        <v>0</v>
      </c>
      <c r="AN19" s="18" t="s">
        <v>231</v>
      </c>
      <c r="AO19" s="18">
        <v>0</v>
      </c>
      <c r="AP19" s="18" t="s">
        <v>40</v>
      </c>
      <c r="AQ19" s="18">
        <v>0</v>
      </c>
      <c r="AR19" s="18" t="s">
        <v>40</v>
      </c>
      <c r="AS19" s="18">
        <v>0</v>
      </c>
    </row>
    <row r="20" spans="1:45">
      <c r="A20" s="4" t="s">
        <v>156</v>
      </c>
      <c r="B20" s="18" t="s">
        <v>450</v>
      </c>
      <c r="C20" s="18">
        <v>2</v>
      </c>
      <c r="D20" s="18" t="s">
        <v>451</v>
      </c>
      <c r="E20" s="18">
        <v>2</v>
      </c>
      <c r="F20" s="18" t="s">
        <v>380</v>
      </c>
      <c r="G20" s="18">
        <v>0</v>
      </c>
      <c r="H20" s="18" t="s">
        <v>250</v>
      </c>
      <c r="I20" s="18">
        <v>0</v>
      </c>
      <c r="J20" s="18" t="s">
        <v>452</v>
      </c>
      <c r="K20" s="18">
        <v>0</v>
      </c>
      <c r="L20" s="18" t="s">
        <v>40</v>
      </c>
      <c r="M20" s="18">
        <v>0</v>
      </c>
      <c r="N20" s="18" t="s">
        <v>42</v>
      </c>
      <c r="O20" s="18" t="s">
        <v>42</v>
      </c>
      <c r="P20" s="18" t="s">
        <v>58</v>
      </c>
      <c r="Q20" s="18">
        <v>0</v>
      </c>
      <c r="R20" s="18" t="s">
        <v>453</v>
      </c>
      <c r="S20" s="18">
        <v>0</v>
      </c>
      <c r="T20" s="18" t="s">
        <v>254</v>
      </c>
      <c r="U20" s="18">
        <v>1</v>
      </c>
      <c r="V20" s="18" t="s">
        <v>254</v>
      </c>
      <c r="W20" s="18">
        <v>2</v>
      </c>
      <c r="X20" s="18" t="s">
        <v>454</v>
      </c>
      <c r="Y20" s="18">
        <v>2</v>
      </c>
      <c r="Z20" s="18" t="s">
        <v>224</v>
      </c>
      <c r="AA20" s="18">
        <v>2</v>
      </c>
      <c r="AB20" s="18" t="s">
        <v>317</v>
      </c>
      <c r="AC20" s="18">
        <v>2</v>
      </c>
      <c r="AD20" s="18" t="s">
        <v>226</v>
      </c>
      <c r="AE20" s="18">
        <v>2</v>
      </c>
      <c r="AF20" s="18" t="s">
        <v>227</v>
      </c>
      <c r="AG20" s="18">
        <v>1</v>
      </c>
      <c r="AH20" s="18" t="s">
        <v>455</v>
      </c>
      <c r="AI20" s="18">
        <v>2</v>
      </c>
      <c r="AJ20" s="18" t="s">
        <v>456</v>
      </c>
      <c r="AK20" s="18">
        <v>1</v>
      </c>
      <c r="AL20" s="18" t="s">
        <v>457</v>
      </c>
      <c r="AM20" s="18">
        <v>2</v>
      </c>
      <c r="AN20" s="18" t="s">
        <v>334</v>
      </c>
      <c r="AO20" s="18">
        <v>0</v>
      </c>
      <c r="AP20" s="18" t="s">
        <v>421</v>
      </c>
      <c r="AQ20" s="18">
        <v>0</v>
      </c>
      <c r="AR20" s="18" t="s">
        <v>458</v>
      </c>
      <c r="AS20" s="18">
        <v>0</v>
      </c>
    </row>
    <row r="21" spans="1:45">
      <c r="A21" s="4" t="s">
        <v>135</v>
      </c>
      <c r="B21" s="18" t="s">
        <v>40</v>
      </c>
      <c r="C21" s="18">
        <v>0</v>
      </c>
      <c r="D21" s="18" t="s">
        <v>460</v>
      </c>
      <c r="E21" s="18">
        <v>0</v>
      </c>
      <c r="F21" s="18" t="s">
        <v>311</v>
      </c>
      <c r="G21" s="18">
        <v>2</v>
      </c>
      <c r="H21" s="18" t="s">
        <v>283</v>
      </c>
      <c r="I21" s="18">
        <v>0</v>
      </c>
      <c r="J21" s="18" t="s">
        <v>461</v>
      </c>
      <c r="K21" s="18">
        <v>0</v>
      </c>
      <c r="L21" s="18" t="s">
        <v>462</v>
      </c>
      <c r="M21" s="18">
        <v>0</v>
      </c>
      <c r="N21" s="18" t="s">
        <v>42</v>
      </c>
      <c r="O21" s="18" t="s">
        <v>42</v>
      </c>
      <c r="P21" s="18" t="s">
        <v>42</v>
      </c>
      <c r="Q21" s="18">
        <v>0</v>
      </c>
      <c r="R21" s="18" t="s">
        <v>463</v>
      </c>
      <c r="S21" s="18">
        <v>0</v>
      </c>
      <c r="T21" s="18" t="s">
        <v>221</v>
      </c>
      <c r="U21" s="18">
        <v>0</v>
      </c>
      <c r="V21" s="18" t="s">
        <v>221</v>
      </c>
      <c r="W21" s="18">
        <v>0</v>
      </c>
      <c r="X21" s="18" t="s">
        <v>464</v>
      </c>
      <c r="Y21" s="18">
        <v>0</v>
      </c>
      <c r="Z21" s="18" t="s">
        <v>224</v>
      </c>
      <c r="AA21" s="18">
        <v>2</v>
      </c>
      <c r="AB21" s="18" t="s">
        <v>257</v>
      </c>
      <c r="AC21" s="18">
        <v>1</v>
      </c>
      <c r="AD21" s="18" t="s">
        <v>40</v>
      </c>
      <c r="AE21" s="18">
        <v>0</v>
      </c>
      <c r="AF21" s="18" t="s">
        <v>40</v>
      </c>
      <c r="AG21" s="18">
        <v>0</v>
      </c>
      <c r="AH21" s="18" t="s">
        <v>40</v>
      </c>
      <c r="AI21" s="18">
        <v>0</v>
      </c>
      <c r="AJ21" s="18" t="s">
        <v>40</v>
      </c>
      <c r="AK21" s="18">
        <v>0</v>
      </c>
      <c r="AL21" s="18" t="s">
        <v>40</v>
      </c>
      <c r="AM21" s="18">
        <v>0</v>
      </c>
      <c r="AN21" s="18" t="s">
        <v>40</v>
      </c>
      <c r="AO21" s="18">
        <v>0</v>
      </c>
      <c r="AP21" s="18" t="s">
        <v>40</v>
      </c>
      <c r="AQ21" s="18">
        <v>0</v>
      </c>
      <c r="AR21" s="18" t="s">
        <v>40</v>
      </c>
      <c r="AS21" s="18">
        <v>0</v>
      </c>
    </row>
    <row r="22" spans="1:45">
      <c r="A22" s="4" t="s">
        <v>126</v>
      </c>
      <c r="B22" s="18" t="s">
        <v>214</v>
      </c>
      <c r="C22" s="18">
        <v>0</v>
      </c>
      <c r="D22" s="18" t="s">
        <v>492</v>
      </c>
      <c r="E22" s="18">
        <v>2</v>
      </c>
      <c r="F22" s="18" t="s">
        <v>311</v>
      </c>
      <c r="G22" s="18">
        <v>2</v>
      </c>
      <c r="H22" s="18" t="s">
        <v>283</v>
      </c>
      <c r="I22" s="18">
        <v>0</v>
      </c>
      <c r="J22" s="18" t="s">
        <v>493</v>
      </c>
      <c r="K22" s="18">
        <v>0</v>
      </c>
      <c r="L22" s="18" t="s">
        <v>494</v>
      </c>
      <c r="M22" s="18">
        <v>0</v>
      </c>
      <c r="N22" s="18" t="s">
        <v>42</v>
      </c>
      <c r="O22" s="18" t="s">
        <v>42</v>
      </c>
      <c r="P22" s="18" t="s">
        <v>58</v>
      </c>
      <c r="Q22" s="18">
        <v>0</v>
      </c>
      <c r="R22" s="18" t="s">
        <v>495</v>
      </c>
      <c r="S22" s="18">
        <v>0</v>
      </c>
      <c r="T22" s="18" t="s">
        <v>287</v>
      </c>
      <c r="U22" s="18">
        <v>0</v>
      </c>
      <c r="V22" s="18" t="s">
        <v>496</v>
      </c>
      <c r="W22" s="18">
        <v>0</v>
      </c>
      <c r="X22" s="18" t="s">
        <v>497</v>
      </c>
      <c r="Y22" s="18">
        <v>0</v>
      </c>
      <c r="Z22" s="18" t="s">
        <v>498</v>
      </c>
      <c r="AA22" s="18">
        <v>0</v>
      </c>
      <c r="AB22" s="18" t="s">
        <v>499</v>
      </c>
      <c r="AC22" s="18">
        <v>0</v>
      </c>
      <c r="AD22" s="18" t="s">
        <v>500</v>
      </c>
      <c r="AE22" s="18">
        <v>0</v>
      </c>
      <c r="AF22" s="18" t="s">
        <v>330</v>
      </c>
      <c r="AG22" s="18">
        <v>0</v>
      </c>
      <c r="AH22" s="18" t="s">
        <v>501</v>
      </c>
      <c r="AI22" s="18">
        <v>0</v>
      </c>
      <c r="AJ22" s="18" t="s">
        <v>502</v>
      </c>
      <c r="AK22" s="18">
        <v>0</v>
      </c>
      <c r="AL22" s="18" t="s">
        <v>503</v>
      </c>
      <c r="AM22" s="18">
        <v>0</v>
      </c>
      <c r="AN22" s="18" t="s">
        <v>231</v>
      </c>
      <c r="AO22" s="18">
        <v>0</v>
      </c>
      <c r="AP22" s="18" t="s">
        <v>504</v>
      </c>
      <c r="AQ22" s="18">
        <v>0</v>
      </c>
      <c r="AR22" s="18" t="s">
        <v>505</v>
      </c>
      <c r="AS22" s="18">
        <v>0</v>
      </c>
    </row>
    <row r="23" spans="1:45">
      <c r="A23" s="4" t="s">
        <v>121</v>
      </c>
      <c r="B23" s="18" t="s">
        <v>507</v>
      </c>
      <c r="C23" s="18">
        <v>0</v>
      </c>
      <c r="D23" s="18" t="s">
        <v>508</v>
      </c>
      <c r="E23" s="18">
        <v>0</v>
      </c>
      <c r="F23" s="18" t="s">
        <v>311</v>
      </c>
      <c r="G23" s="18">
        <v>2</v>
      </c>
      <c r="H23" s="18" t="s">
        <v>239</v>
      </c>
      <c r="I23" s="18">
        <v>1</v>
      </c>
      <c r="J23" s="18" t="s">
        <v>509</v>
      </c>
      <c r="K23" s="18">
        <v>0</v>
      </c>
      <c r="L23" s="18" t="s">
        <v>510</v>
      </c>
      <c r="M23" s="18">
        <v>0</v>
      </c>
      <c r="N23" s="18" t="s">
        <v>58</v>
      </c>
      <c r="O23" s="18" t="s">
        <v>42</v>
      </c>
      <c r="P23" s="18" t="s">
        <v>42</v>
      </c>
      <c r="Q23" s="18">
        <v>0</v>
      </c>
      <c r="R23" s="18" t="s">
        <v>511</v>
      </c>
      <c r="S23" s="18">
        <v>0</v>
      </c>
      <c r="T23" s="18" t="s">
        <v>254</v>
      </c>
      <c r="U23" s="18">
        <v>1</v>
      </c>
      <c r="V23" s="18" t="s">
        <v>327</v>
      </c>
      <c r="W23" s="18">
        <v>2</v>
      </c>
      <c r="X23" s="18" t="s">
        <v>512</v>
      </c>
      <c r="Y23" s="18">
        <v>0</v>
      </c>
      <c r="Z23" s="18" t="s">
        <v>224</v>
      </c>
      <c r="AA23" s="18">
        <v>2</v>
      </c>
      <c r="AB23" s="18" t="s">
        <v>513</v>
      </c>
      <c r="AC23" s="18">
        <v>2</v>
      </c>
      <c r="AD23" s="18" t="s">
        <v>226</v>
      </c>
      <c r="AE23" s="18">
        <v>2</v>
      </c>
      <c r="AF23" s="18" t="s">
        <v>364</v>
      </c>
      <c r="AG23" s="18">
        <v>0</v>
      </c>
      <c r="AH23" s="18" t="s">
        <v>514</v>
      </c>
      <c r="AI23" s="18">
        <v>2</v>
      </c>
      <c r="AJ23" s="18" t="s">
        <v>515</v>
      </c>
      <c r="AK23" s="18">
        <v>0</v>
      </c>
      <c r="AL23" s="18" t="s">
        <v>516</v>
      </c>
      <c r="AM23" s="18">
        <v>0</v>
      </c>
      <c r="AN23" s="18" t="s">
        <v>334</v>
      </c>
      <c r="AO23" s="18">
        <v>0</v>
      </c>
      <c r="AP23" s="18" t="s">
        <v>517</v>
      </c>
      <c r="AQ23" s="18">
        <v>0</v>
      </c>
      <c r="AR23" s="18" t="s">
        <v>518</v>
      </c>
      <c r="AS23" s="18">
        <v>0</v>
      </c>
    </row>
    <row r="24" spans="1:45">
      <c r="A24" s="4" t="s">
        <v>163</v>
      </c>
      <c r="B24" s="18" t="s">
        <v>520</v>
      </c>
      <c r="C24" s="18">
        <v>0</v>
      </c>
      <c r="D24" s="18" t="s">
        <v>40</v>
      </c>
      <c r="E24" s="18">
        <v>0</v>
      </c>
      <c r="F24" s="18" t="s">
        <v>311</v>
      </c>
      <c r="G24" s="18">
        <v>2</v>
      </c>
      <c r="H24" s="18" t="s">
        <v>250</v>
      </c>
      <c r="I24" s="18">
        <v>0</v>
      </c>
      <c r="J24" s="18" t="s">
        <v>521</v>
      </c>
      <c r="K24" s="18">
        <v>0</v>
      </c>
      <c r="L24" s="18" t="s">
        <v>40</v>
      </c>
      <c r="M24" s="18">
        <v>0</v>
      </c>
      <c r="N24" s="18" t="s">
        <v>58</v>
      </c>
      <c r="O24" s="18" t="s">
        <v>58</v>
      </c>
      <c r="P24" s="18" t="s">
        <v>58</v>
      </c>
      <c r="Q24" s="18">
        <v>0</v>
      </c>
      <c r="R24" s="18" t="s">
        <v>40</v>
      </c>
      <c r="S24" s="18">
        <v>0</v>
      </c>
      <c r="T24" s="18" t="s">
        <v>254</v>
      </c>
      <c r="U24" s="18">
        <v>1</v>
      </c>
      <c r="V24" s="18" t="s">
        <v>522</v>
      </c>
      <c r="W24" s="18">
        <v>0</v>
      </c>
      <c r="X24" s="18" t="s">
        <v>411</v>
      </c>
      <c r="Y24" s="18">
        <v>0</v>
      </c>
      <c r="Z24" s="18" t="s">
        <v>224</v>
      </c>
      <c r="AA24" s="18">
        <v>2</v>
      </c>
      <c r="AB24" s="18" t="s">
        <v>523</v>
      </c>
      <c r="AC24" s="18">
        <v>2</v>
      </c>
      <c r="AD24" s="18" t="s">
        <v>273</v>
      </c>
      <c r="AE24" s="18">
        <v>0</v>
      </c>
      <c r="AF24" s="18" t="s">
        <v>292</v>
      </c>
      <c r="AG24" s="18">
        <v>0</v>
      </c>
      <c r="AH24" s="18" t="s">
        <v>331</v>
      </c>
      <c r="AI24" s="18">
        <v>0</v>
      </c>
      <c r="AJ24" s="18" t="s">
        <v>40</v>
      </c>
      <c r="AK24" s="18">
        <v>0</v>
      </c>
      <c r="AL24" s="18" t="s">
        <v>524</v>
      </c>
      <c r="AM24" s="18">
        <v>2</v>
      </c>
      <c r="AN24" s="18" t="s">
        <v>398</v>
      </c>
      <c r="AO24" s="18">
        <v>0</v>
      </c>
      <c r="AP24" s="18" t="s">
        <v>525</v>
      </c>
      <c r="AQ24" s="18">
        <v>0</v>
      </c>
      <c r="AR24" s="18" t="s">
        <v>526</v>
      </c>
      <c r="AS24" s="18">
        <v>0</v>
      </c>
    </row>
    <row r="25" spans="1:45">
      <c r="A25" s="4" t="s">
        <v>133</v>
      </c>
      <c r="B25" s="18" t="s">
        <v>528</v>
      </c>
      <c r="C25" s="18">
        <v>0</v>
      </c>
      <c r="D25" s="18" t="s">
        <v>167</v>
      </c>
      <c r="E25" s="18">
        <v>0</v>
      </c>
      <c r="F25" s="18" t="s">
        <v>238</v>
      </c>
      <c r="G25" s="18">
        <v>0</v>
      </c>
      <c r="H25" s="18" t="s">
        <v>250</v>
      </c>
      <c r="I25" s="18">
        <v>0</v>
      </c>
      <c r="J25" s="18" t="s">
        <v>529</v>
      </c>
      <c r="K25" s="18">
        <v>0</v>
      </c>
      <c r="L25" s="18" t="s">
        <v>40</v>
      </c>
      <c r="M25" s="18">
        <v>0</v>
      </c>
      <c r="N25" s="18" t="s">
        <v>42</v>
      </c>
      <c r="O25" s="18" t="s">
        <v>58</v>
      </c>
      <c r="P25" s="18" t="s">
        <v>42</v>
      </c>
      <c r="Q25" s="18">
        <v>0</v>
      </c>
      <c r="R25" s="18" t="s">
        <v>40</v>
      </c>
      <c r="S25" s="18">
        <v>0</v>
      </c>
      <c r="T25" s="18" t="s">
        <v>530</v>
      </c>
      <c r="U25" s="18">
        <v>0</v>
      </c>
      <c r="V25" s="18" t="s">
        <v>531</v>
      </c>
      <c r="W25" s="18">
        <v>0</v>
      </c>
      <c r="X25" s="18" t="s">
        <v>532</v>
      </c>
      <c r="Y25" s="18">
        <v>2</v>
      </c>
      <c r="Z25" s="18" t="s">
        <v>533</v>
      </c>
      <c r="AA25" s="18">
        <v>0</v>
      </c>
      <c r="AB25" s="18" t="s">
        <v>534</v>
      </c>
      <c r="AC25" s="18">
        <v>1</v>
      </c>
      <c r="AD25" s="18" t="s">
        <v>344</v>
      </c>
      <c r="AE25" s="18">
        <v>0</v>
      </c>
      <c r="AF25" s="18" t="s">
        <v>364</v>
      </c>
      <c r="AG25" s="18">
        <v>0</v>
      </c>
      <c r="AH25" s="18" t="s">
        <v>40</v>
      </c>
      <c r="AI25" s="18">
        <v>0</v>
      </c>
      <c r="AJ25" s="18" t="s">
        <v>535</v>
      </c>
      <c r="AK25" s="18">
        <v>0</v>
      </c>
      <c r="AL25" s="18" t="s">
        <v>536</v>
      </c>
      <c r="AM25" s="18">
        <v>0</v>
      </c>
      <c r="AN25" s="18" t="s">
        <v>40</v>
      </c>
      <c r="AO25" s="18">
        <v>0</v>
      </c>
      <c r="AP25" s="18" t="s">
        <v>40</v>
      </c>
      <c r="AQ25" s="18">
        <v>0</v>
      </c>
      <c r="AR25" s="18" t="s">
        <v>40</v>
      </c>
      <c r="AS25" s="18">
        <v>0</v>
      </c>
    </row>
    <row r="26" spans="1:45">
      <c r="A26" s="4" t="s">
        <v>115</v>
      </c>
      <c r="B26" s="18" t="s">
        <v>40</v>
      </c>
      <c r="C26" s="18">
        <v>0</v>
      </c>
      <c r="D26" s="18" t="s">
        <v>538</v>
      </c>
      <c r="E26" s="18">
        <v>2</v>
      </c>
      <c r="F26" s="18" t="s">
        <v>216</v>
      </c>
      <c r="G26" s="18">
        <v>0</v>
      </c>
      <c r="H26" s="18" t="s">
        <v>239</v>
      </c>
      <c r="I26" s="18">
        <v>1</v>
      </c>
      <c r="J26" s="18" t="s">
        <v>40</v>
      </c>
      <c r="K26" s="18">
        <v>0</v>
      </c>
      <c r="L26" s="18" t="s">
        <v>539</v>
      </c>
      <c r="M26" s="18">
        <v>0</v>
      </c>
      <c r="N26" s="18" t="s">
        <v>58</v>
      </c>
      <c r="O26" s="18" t="s">
        <v>42</v>
      </c>
      <c r="P26" s="18" t="s">
        <v>58</v>
      </c>
      <c r="Q26" s="18">
        <v>0</v>
      </c>
      <c r="R26" s="18" t="s">
        <v>540</v>
      </c>
      <c r="S26" s="18">
        <v>0</v>
      </c>
      <c r="T26" s="18" t="s">
        <v>221</v>
      </c>
      <c r="U26" s="18">
        <v>0</v>
      </c>
      <c r="V26" s="18" t="s">
        <v>541</v>
      </c>
      <c r="W26" s="18">
        <v>0</v>
      </c>
      <c r="X26" s="18" t="s">
        <v>542</v>
      </c>
      <c r="Y26" s="18">
        <v>0</v>
      </c>
      <c r="Z26" s="18" t="s">
        <v>224</v>
      </c>
      <c r="AA26" s="18">
        <v>2</v>
      </c>
      <c r="AB26" s="18" t="s">
        <v>543</v>
      </c>
      <c r="AC26" s="18">
        <v>1</v>
      </c>
      <c r="AD26" s="18" t="s">
        <v>500</v>
      </c>
      <c r="AE26" s="18">
        <v>0</v>
      </c>
      <c r="AF26" s="18" t="s">
        <v>40</v>
      </c>
      <c r="AG26" s="18">
        <v>0</v>
      </c>
      <c r="AH26" s="18" t="s">
        <v>40</v>
      </c>
      <c r="AI26" s="18">
        <v>0</v>
      </c>
      <c r="AJ26" s="18" t="s">
        <v>40</v>
      </c>
      <c r="AK26" s="18">
        <v>0</v>
      </c>
      <c r="AL26" s="18" t="s">
        <v>40</v>
      </c>
      <c r="AM26" s="18">
        <v>0</v>
      </c>
      <c r="AN26" s="18" t="s">
        <v>40</v>
      </c>
      <c r="AO26" s="18">
        <v>0</v>
      </c>
      <c r="AP26" s="18" t="s">
        <v>40</v>
      </c>
      <c r="AQ26" s="18">
        <v>0</v>
      </c>
      <c r="AR26" s="18" t="s">
        <v>40</v>
      </c>
      <c r="AS26" s="18">
        <v>0</v>
      </c>
    </row>
    <row r="27" spans="1:45">
      <c r="A27" s="4" t="s">
        <v>120</v>
      </c>
      <c r="B27" s="18" t="s">
        <v>545</v>
      </c>
      <c r="C27" s="18">
        <v>0</v>
      </c>
      <c r="D27" s="18" t="s">
        <v>546</v>
      </c>
      <c r="E27" s="18">
        <v>2</v>
      </c>
      <c r="F27" s="18" t="s">
        <v>216</v>
      </c>
      <c r="G27" s="18">
        <v>0</v>
      </c>
      <c r="H27" s="18" t="s">
        <v>239</v>
      </c>
      <c r="I27" s="18">
        <v>1</v>
      </c>
      <c r="J27" s="18" t="s">
        <v>40</v>
      </c>
      <c r="K27" s="18">
        <v>0</v>
      </c>
      <c r="L27" s="18" t="s">
        <v>547</v>
      </c>
      <c r="M27" s="18">
        <v>1</v>
      </c>
      <c r="N27" s="18" t="s">
        <v>40</v>
      </c>
      <c r="O27" s="18" t="s">
        <v>42</v>
      </c>
      <c r="P27" s="18" t="s">
        <v>40</v>
      </c>
      <c r="Q27" s="18">
        <v>0</v>
      </c>
      <c r="R27" s="18" t="s">
        <v>166</v>
      </c>
      <c r="S27" s="18">
        <v>0</v>
      </c>
      <c r="T27" s="18" t="s">
        <v>40</v>
      </c>
      <c r="U27" s="18">
        <v>0</v>
      </c>
      <c r="V27" s="18" t="s">
        <v>548</v>
      </c>
      <c r="W27" s="18">
        <v>0</v>
      </c>
      <c r="X27" s="18" t="s">
        <v>40</v>
      </c>
      <c r="Y27" s="18">
        <v>0</v>
      </c>
      <c r="Z27" s="18" t="s">
        <v>224</v>
      </c>
      <c r="AA27" s="18">
        <v>2</v>
      </c>
      <c r="AB27" s="18" t="s">
        <v>543</v>
      </c>
      <c r="AC27" s="18">
        <v>1</v>
      </c>
      <c r="AD27" s="18" t="s">
        <v>273</v>
      </c>
      <c r="AE27" s="18">
        <v>0</v>
      </c>
      <c r="AF27" s="18" t="s">
        <v>227</v>
      </c>
      <c r="AG27" s="18">
        <v>1</v>
      </c>
      <c r="AH27" s="18" t="s">
        <v>549</v>
      </c>
      <c r="AI27" s="18">
        <v>0</v>
      </c>
      <c r="AJ27" s="18" t="s">
        <v>40</v>
      </c>
      <c r="AK27" s="18">
        <v>0</v>
      </c>
      <c r="AL27" s="18" t="s">
        <v>550</v>
      </c>
      <c r="AM27" s="18">
        <v>0</v>
      </c>
      <c r="AN27" s="18" t="s">
        <v>231</v>
      </c>
      <c r="AO27" s="18">
        <v>0</v>
      </c>
      <c r="AP27" s="18" t="s">
        <v>421</v>
      </c>
      <c r="AQ27" s="18">
        <v>0</v>
      </c>
      <c r="AR27" s="18" t="s">
        <v>262</v>
      </c>
      <c r="AS27" s="18">
        <v>2</v>
      </c>
    </row>
    <row r="28" spans="1:45">
      <c r="A28" s="4" t="s">
        <v>137</v>
      </c>
      <c r="B28" s="18" t="s">
        <v>552</v>
      </c>
      <c r="C28" s="18">
        <v>0</v>
      </c>
      <c r="D28" s="18" t="s">
        <v>553</v>
      </c>
      <c r="E28" s="18">
        <v>2</v>
      </c>
      <c r="F28" s="18" t="s">
        <v>380</v>
      </c>
      <c r="G28" s="18">
        <v>0</v>
      </c>
      <c r="H28" s="18" t="s">
        <v>217</v>
      </c>
      <c r="I28" s="18">
        <v>0</v>
      </c>
      <c r="J28" s="18" t="s">
        <v>554</v>
      </c>
      <c r="K28" s="18">
        <v>0</v>
      </c>
      <c r="L28" s="18" t="s">
        <v>555</v>
      </c>
      <c r="M28" s="18">
        <v>1</v>
      </c>
      <c r="N28" s="18" t="s">
        <v>58</v>
      </c>
      <c r="O28" s="18" t="s">
        <v>42</v>
      </c>
      <c r="P28" s="18" t="s">
        <v>42</v>
      </c>
      <c r="Q28" s="18">
        <v>0</v>
      </c>
      <c r="R28" s="18" t="s">
        <v>556</v>
      </c>
      <c r="S28" s="18">
        <v>2</v>
      </c>
      <c r="T28" s="18" t="s">
        <v>221</v>
      </c>
      <c r="U28" s="18">
        <v>0</v>
      </c>
      <c r="V28" s="18" t="s">
        <v>557</v>
      </c>
      <c r="W28" s="18">
        <v>0</v>
      </c>
      <c r="X28" s="18" t="s">
        <v>558</v>
      </c>
      <c r="Y28" s="18">
        <v>1</v>
      </c>
      <c r="Z28" s="18" t="s">
        <v>256</v>
      </c>
      <c r="AA28" s="18">
        <v>2</v>
      </c>
      <c r="AB28" s="18" t="s">
        <v>559</v>
      </c>
      <c r="AC28" s="18">
        <v>0</v>
      </c>
      <c r="AD28" s="18" t="s">
        <v>226</v>
      </c>
      <c r="AE28" s="18">
        <v>2</v>
      </c>
      <c r="AF28" s="18" t="s">
        <v>292</v>
      </c>
      <c r="AG28" s="18">
        <v>0</v>
      </c>
      <c r="AH28" s="18" t="s">
        <v>560</v>
      </c>
      <c r="AI28" s="18">
        <v>0</v>
      </c>
      <c r="AJ28" s="18" t="s">
        <v>40</v>
      </c>
      <c r="AK28" s="18">
        <v>0</v>
      </c>
      <c r="AL28" s="18" t="s">
        <v>40</v>
      </c>
      <c r="AM28" s="18">
        <v>0</v>
      </c>
      <c r="AN28" s="18" t="s">
        <v>277</v>
      </c>
      <c r="AO28" s="18">
        <v>2</v>
      </c>
      <c r="AP28" s="18" t="s">
        <v>40</v>
      </c>
      <c r="AQ28" s="18">
        <v>0</v>
      </c>
      <c r="AR28" s="18" t="s">
        <v>40</v>
      </c>
      <c r="AS28" s="18">
        <v>0</v>
      </c>
    </row>
    <row r="29" spans="1:45">
      <c r="A29" s="4" t="s">
        <v>141</v>
      </c>
      <c r="B29" s="18" t="s">
        <v>350</v>
      </c>
      <c r="C29" s="18">
        <v>2</v>
      </c>
      <c r="D29" s="18" t="s">
        <v>562</v>
      </c>
      <c r="E29" s="18">
        <v>0</v>
      </c>
      <c r="F29" s="18" t="s">
        <v>216</v>
      </c>
      <c r="G29" s="18">
        <v>0</v>
      </c>
      <c r="H29" s="18" t="s">
        <v>239</v>
      </c>
      <c r="I29" s="18">
        <v>1</v>
      </c>
      <c r="J29" s="18" t="s">
        <v>563</v>
      </c>
      <c r="K29" s="18">
        <v>2</v>
      </c>
      <c r="L29" s="18" t="s">
        <v>564</v>
      </c>
      <c r="M29" s="18">
        <v>2</v>
      </c>
      <c r="N29" s="18" t="s">
        <v>42</v>
      </c>
      <c r="O29" s="18" t="s">
        <v>58</v>
      </c>
      <c r="P29" s="18" t="s">
        <v>58</v>
      </c>
      <c r="Q29" s="18">
        <v>0</v>
      </c>
      <c r="R29" s="18" t="s">
        <v>565</v>
      </c>
      <c r="S29" s="18">
        <v>0</v>
      </c>
      <c r="T29" s="18" t="s">
        <v>254</v>
      </c>
      <c r="U29" s="18">
        <v>1</v>
      </c>
      <c r="V29" s="18" t="s">
        <v>287</v>
      </c>
      <c r="W29" s="18">
        <v>0</v>
      </c>
      <c r="X29" s="18" t="s">
        <v>40</v>
      </c>
      <c r="Y29" s="18">
        <v>0</v>
      </c>
      <c r="Z29" s="18" t="s">
        <v>566</v>
      </c>
      <c r="AA29" s="18">
        <v>0</v>
      </c>
      <c r="AB29" s="18" t="s">
        <v>567</v>
      </c>
      <c r="AC29" s="18">
        <v>2</v>
      </c>
      <c r="AD29" s="18" t="s">
        <v>226</v>
      </c>
      <c r="AE29" s="18">
        <v>2</v>
      </c>
      <c r="AF29" s="18" t="s">
        <v>227</v>
      </c>
      <c r="AG29" s="18">
        <v>1</v>
      </c>
      <c r="AH29" s="18" t="s">
        <v>568</v>
      </c>
      <c r="AI29" s="18">
        <v>0</v>
      </c>
      <c r="AJ29" s="18" t="s">
        <v>569</v>
      </c>
      <c r="AK29" s="18">
        <v>2</v>
      </c>
      <c r="AL29" s="18" t="s">
        <v>570</v>
      </c>
      <c r="AM29" s="18">
        <v>0</v>
      </c>
      <c r="AN29" s="18" t="s">
        <v>277</v>
      </c>
      <c r="AO29" s="18">
        <v>2</v>
      </c>
      <c r="AP29" s="18" t="s">
        <v>421</v>
      </c>
      <c r="AQ29" s="18">
        <v>0</v>
      </c>
      <c r="AR29" s="18" t="s">
        <v>571</v>
      </c>
      <c r="AS29" s="18">
        <v>0</v>
      </c>
    </row>
    <row r="30" spans="1:45">
      <c r="A30" s="4" t="s">
        <v>139</v>
      </c>
      <c r="B30" s="18" t="s">
        <v>573</v>
      </c>
      <c r="C30" s="18">
        <v>2</v>
      </c>
      <c r="D30" s="18" t="s">
        <v>574</v>
      </c>
      <c r="E30" s="18">
        <v>2</v>
      </c>
      <c r="F30" s="18" t="s">
        <v>311</v>
      </c>
      <c r="G30" s="18">
        <v>2</v>
      </c>
      <c r="H30" s="18" t="s">
        <v>239</v>
      </c>
      <c r="I30" s="18">
        <v>1</v>
      </c>
      <c r="J30" s="18" t="s">
        <v>563</v>
      </c>
      <c r="K30" s="18">
        <v>2</v>
      </c>
      <c r="L30" s="18" t="s">
        <v>575</v>
      </c>
      <c r="M30" s="18">
        <v>3</v>
      </c>
      <c r="N30" s="18" t="s">
        <v>58</v>
      </c>
      <c r="O30" s="18" t="s">
        <v>42</v>
      </c>
      <c r="P30" s="18" t="s">
        <v>42</v>
      </c>
      <c r="Q30" s="18">
        <v>0</v>
      </c>
      <c r="R30" s="18" t="s">
        <v>576</v>
      </c>
      <c r="S30" s="18">
        <v>2</v>
      </c>
      <c r="T30" s="18" t="s">
        <v>221</v>
      </c>
      <c r="U30" s="18">
        <v>0</v>
      </c>
      <c r="V30" s="18" t="s">
        <v>577</v>
      </c>
      <c r="W30" s="18">
        <v>0</v>
      </c>
      <c r="X30" s="18" t="s">
        <v>578</v>
      </c>
      <c r="Y30" s="18">
        <v>4</v>
      </c>
      <c r="Z30" s="18" t="s">
        <v>224</v>
      </c>
      <c r="AA30" s="18">
        <v>2</v>
      </c>
      <c r="AB30" s="18" t="s">
        <v>579</v>
      </c>
      <c r="AC30" s="18">
        <v>2</v>
      </c>
      <c r="AD30" s="18" t="s">
        <v>226</v>
      </c>
      <c r="AE30" s="18">
        <v>2</v>
      </c>
      <c r="AF30" s="18" t="s">
        <v>227</v>
      </c>
      <c r="AG30" s="18">
        <v>1</v>
      </c>
      <c r="AH30" s="18" t="s">
        <v>274</v>
      </c>
      <c r="AI30" s="18">
        <v>2</v>
      </c>
      <c r="AJ30" s="18" t="s">
        <v>580</v>
      </c>
      <c r="AK30" s="18">
        <v>2</v>
      </c>
      <c r="AL30" s="18" t="s">
        <v>581</v>
      </c>
      <c r="AM30" s="18">
        <v>0</v>
      </c>
      <c r="AN30" s="18" t="s">
        <v>277</v>
      </c>
      <c r="AO30" s="18">
        <v>2</v>
      </c>
      <c r="AP30" s="18" t="s">
        <v>438</v>
      </c>
      <c r="AQ30" s="18">
        <v>2</v>
      </c>
      <c r="AR30" s="18" t="s">
        <v>307</v>
      </c>
      <c r="AS30" s="18">
        <v>2</v>
      </c>
    </row>
    <row r="31" spans="1:45">
      <c r="A31" s="4" t="s">
        <v>127</v>
      </c>
      <c r="B31" s="18" t="s">
        <v>583</v>
      </c>
      <c r="C31" s="18">
        <v>0</v>
      </c>
      <c r="D31" s="18" t="s">
        <v>584</v>
      </c>
      <c r="E31" s="18">
        <v>0</v>
      </c>
      <c r="F31" s="18" t="s">
        <v>216</v>
      </c>
      <c r="G31" s="18">
        <v>0</v>
      </c>
      <c r="H31" s="18" t="s">
        <v>217</v>
      </c>
      <c r="I31" s="18">
        <v>0</v>
      </c>
      <c r="J31" s="18" t="s">
        <v>585</v>
      </c>
      <c r="K31" s="18">
        <v>0</v>
      </c>
      <c r="L31" s="18" t="s">
        <v>586</v>
      </c>
      <c r="M31" s="18">
        <v>0</v>
      </c>
      <c r="N31" s="18" t="s">
        <v>58</v>
      </c>
      <c r="O31" s="18" t="s">
        <v>58</v>
      </c>
      <c r="P31" s="18" t="s">
        <v>58</v>
      </c>
      <c r="Q31" s="18">
        <v>0</v>
      </c>
      <c r="R31" s="18" t="s">
        <v>587</v>
      </c>
      <c r="S31" s="18">
        <v>2</v>
      </c>
      <c r="T31" s="18" t="s">
        <v>221</v>
      </c>
      <c r="U31" s="18">
        <v>0</v>
      </c>
      <c r="V31" s="18" t="s">
        <v>588</v>
      </c>
      <c r="W31" s="18">
        <v>0</v>
      </c>
      <c r="X31" s="18" t="s">
        <v>589</v>
      </c>
      <c r="Y31" s="18">
        <v>0</v>
      </c>
      <c r="Z31" s="18" t="s">
        <v>256</v>
      </c>
      <c r="AA31" s="18">
        <v>2</v>
      </c>
      <c r="AB31" s="18" t="s">
        <v>590</v>
      </c>
      <c r="AC31" s="18">
        <v>1</v>
      </c>
      <c r="AD31" s="18" t="s">
        <v>226</v>
      </c>
      <c r="AE31" s="18">
        <v>2</v>
      </c>
      <c r="AF31" s="18" t="s">
        <v>227</v>
      </c>
      <c r="AG31" s="18">
        <v>1</v>
      </c>
      <c r="AH31" s="18" t="s">
        <v>274</v>
      </c>
      <c r="AI31" s="18">
        <v>2</v>
      </c>
      <c r="AJ31" s="18" t="s">
        <v>591</v>
      </c>
      <c r="AK31" s="18">
        <v>0</v>
      </c>
      <c r="AL31" s="18" t="s">
        <v>592</v>
      </c>
      <c r="AM31" s="18">
        <v>2</v>
      </c>
      <c r="AN31" s="18" t="s">
        <v>40</v>
      </c>
      <c r="AO31" s="18">
        <v>0</v>
      </c>
      <c r="AP31" s="18" t="s">
        <v>40</v>
      </c>
      <c r="AQ31" s="18">
        <v>0</v>
      </c>
      <c r="AR31" s="18" t="s">
        <v>40</v>
      </c>
      <c r="AS31" s="18">
        <v>0</v>
      </c>
    </row>
    <row r="32" spans="1:45">
      <c r="A32" s="4" t="s">
        <v>122</v>
      </c>
      <c r="B32" s="18" t="s">
        <v>594</v>
      </c>
      <c r="C32" s="18">
        <v>0</v>
      </c>
      <c r="D32" s="18" t="s">
        <v>595</v>
      </c>
      <c r="E32" s="18">
        <v>0</v>
      </c>
      <c r="F32" s="18" t="s">
        <v>216</v>
      </c>
      <c r="G32" s="18">
        <v>0</v>
      </c>
      <c r="H32" s="18" t="s">
        <v>283</v>
      </c>
      <c r="I32" s="18">
        <v>0</v>
      </c>
      <c r="J32" s="18" t="s">
        <v>596</v>
      </c>
      <c r="K32" s="18">
        <v>0</v>
      </c>
      <c r="L32" s="18" t="s">
        <v>597</v>
      </c>
      <c r="M32" s="18">
        <v>0</v>
      </c>
      <c r="N32" s="18" t="s">
        <v>58</v>
      </c>
      <c r="O32" s="18" t="s">
        <v>58</v>
      </c>
      <c r="P32" s="18" t="s">
        <v>42</v>
      </c>
      <c r="Q32" s="18">
        <v>2</v>
      </c>
      <c r="R32" s="18" t="s">
        <v>598</v>
      </c>
      <c r="S32" s="18">
        <v>2</v>
      </c>
      <c r="T32" s="18" t="s">
        <v>254</v>
      </c>
      <c r="U32" s="18">
        <v>1</v>
      </c>
      <c r="V32" s="18" t="s">
        <v>599</v>
      </c>
      <c r="W32" s="18">
        <v>0</v>
      </c>
      <c r="X32" s="18" t="s">
        <v>600</v>
      </c>
      <c r="Y32" s="18">
        <v>0</v>
      </c>
      <c r="Z32" s="18" t="s">
        <v>224</v>
      </c>
      <c r="AA32" s="18">
        <v>2</v>
      </c>
      <c r="AB32" s="18" t="s">
        <v>601</v>
      </c>
      <c r="AC32" s="18">
        <v>2</v>
      </c>
      <c r="AD32" s="18" t="s">
        <v>226</v>
      </c>
      <c r="AE32" s="18">
        <v>2</v>
      </c>
      <c r="AF32" s="18" t="s">
        <v>292</v>
      </c>
      <c r="AG32" s="18">
        <v>0</v>
      </c>
      <c r="AH32" s="18" t="s">
        <v>602</v>
      </c>
      <c r="AI32" s="18">
        <v>0</v>
      </c>
      <c r="AJ32" s="18" t="s">
        <v>603</v>
      </c>
      <c r="AK32" s="18">
        <v>0</v>
      </c>
      <c r="AL32" s="18" t="s">
        <v>604</v>
      </c>
      <c r="AM32" s="18">
        <v>0</v>
      </c>
      <c r="AN32" s="18" t="s">
        <v>231</v>
      </c>
      <c r="AO32" s="18">
        <v>0</v>
      </c>
      <c r="AP32" s="18" t="s">
        <v>605</v>
      </c>
      <c r="AQ32" s="18">
        <v>2</v>
      </c>
      <c r="AR32" s="18" t="s">
        <v>350</v>
      </c>
      <c r="AS32" s="18">
        <v>0</v>
      </c>
    </row>
    <row r="33" spans="1:45">
      <c r="A33" s="4" t="s">
        <v>146</v>
      </c>
      <c r="B33" s="18" t="s">
        <v>607</v>
      </c>
      <c r="C33" s="18">
        <v>2</v>
      </c>
      <c r="D33" s="18" t="s">
        <v>608</v>
      </c>
      <c r="E33" s="18">
        <v>2</v>
      </c>
      <c r="F33" s="18" t="s">
        <v>380</v>
      </c>
      <c r="G33" s="18">
        <v>0</v>
      </c>
      <c r="H33" s="18" t="s">
        <v>250</v>
      </c>
      <c r="I33" s="18">
        <v>0</v>
      </c>
      <c r="J33" s="18" t="s">
        <v>609</v>
      </c>
      <c r="K33" s="18">
        <v>0</v>
      </c>
      <c r="L33" s="18" t="s">
        <v>610</v>
      </c>
      <c r="M33" s="18">
        <v>0</v>
      </c>
      <c r="N33" s="18" t="s">
        <v>42</v>
      </c>
      <c r="O33" s="18" t="s">
        <v>58</v>
      </c>
      <c r="P33" s="18" t="s">
        <v>42</v>
      </c>
      <c r="Q33" s="18">
        <v>0</v>
      </c>
      <c r="R33" s="18" t="s">
        <v>611</v>
      </c>
      <c r="S33" s="18">
        <v>0</v>
      </c>
      <c r="T33" s="18" t="s">
        <v>254</v>
      </c>
      <c r="U33" s="18">
        <v>1</v>
      </c>
      <c r="V33" s="18" t="s">
        <v>612</v>
      </c>
      <c r="W33" s="18">
        <v>0</v>
      </c>
      <c r="X33" s="18" t="s">
        <v>613</v>
      </c>
      <c r="Y33" s="18">
        <v>0</v>
      </c>
      <c r="Z33" s="18" t="s">
        <v>224</v>
      </c>
      <c r="AA33" s="18">
        <v>2</v>
      </c>
      <c r="AB33" s="18" t="s">
        <v>374</v>
      </c>
      <c r="AC33" s="18">
        <v>2</v>
      </c>
      <c r="AD33" s="18" t="s">
        <v>226</v>
      </c>
      <c r="AE33" s="18">
        <v>2</v>
      </c>
      <c r="AF33" s="18" t="s">
        <v>292</v>
      </c>
      <c r="AG33" s="18">
        <v>0</v>
      </c>
      <c r="AH33" s="18" t="s">
        <v>560</v>
      </c>
      <c r="AI33" s="18">
        <v>0</v>
      </c>
      <c r="AJ33" s="18" t="s">
        <v>40</v>
      </c>
      <c r="AK33" s="18">
        <v>0</v>
      </c>
      <c r="AL33" s="18" t="s">
        <v>614</v>
      </c>
      <c r="AM33" s="18">
        <v>2</v>
      </c>
      <c r="AN33" s="18" t="s">
        <v>231</v>
      </c>
      <c r="AO33" s="18">
        <v>0</v>
      </c>
      <c r="AP33" s="18" t="s">
        <v>615</v>
      </c>
      <c r="AQ33" s="18">
        <v>0</v>
      </c>
      <c r="AR33" s="18" t="s">
        <v>307</v>
      </c>
      <c r="AS33" s="18">
        <v>2</v>
      </c>
    </row>
    <row r="34" spans="1:45">
      <c r="A34" s="4" t="s">
        <v>136</v>
      </c>
      <c r="B34" s="18" t="s">
        <v>617</v>
      </c>
      <c r="C34" s="18">
        <v>2</v>
      </c>
      <c r="D34" s="18" t="s">
        <v>618</v>
      </c>
      <c r="E34" s="18">
        <v>2</v>
      </c>
      <c r="F34" s="18" t="s">
        <v>216</v>
      </c>
      <c r="G34" s="18">
        <v>0</v>
      </c>
      <c r="H34" s="18" t="s">
        <v>217</v>
      </c>
      <c r="I34" s="18">
        <v>0</v>
      </c>
      <c r="J34" s="18" t="s">
        <v>619</v>
      </c>
      <c r="K34" s="18">
        <v>0</v>
      </c>
      <c r="L34" s="18" t="s">
        <v>620</v>
      </c>
      <c r="M34" s="18">
        <v>0</v>
      </c>
      <c r="N34" s="18" t="s">
        <v>42</v>
      </c>
      <c r="O34" s="18" t="s">
        <v>40</v>
      </c>
      <c r="P34" s="18" t="s">
        <v>40</v>
      </c>
      <c r="Q34" s="18">
        <v>0</v>
      </c>
      <c r="R34" s="18" t="s">
        <v>621</v>
      </c>
      <c r="S34" s="18">
        <v>0</v>
      </c>
      <c r="T34" s="18" t="s">
        <v>221</v>
      </c>
      <c r="U34" s="18">
        <v>0</v>
      </c>
      <c r="V34" s="18" t="s">
        <v>622</v>
      </c>
      <c r="W34" s="18">
        <v>0</v>
      </c>
      <c r="X34" s="18" t="s">
        <v>623</v>
      </c>
      <c r="Y34" s="18">
        <v>1</v>
      </c>
      <c r="Z34" s="18" t="s">
        <v>624</v>
      </c>
      <c r="AA34" s="18">
        <v>2</v>
      </c>
      <c r="AB34" s="18" t="s">
        <v>257</v>
      </c>
      <c r="AC34" s="18">
        <v>1</v>
      </c>
      <c r="AD34" s="18" t="s">
        <v>226</v>
      </c>
      <c r="AE34" s="18">
        <v>2</v>
      </c>
      <c r="AF34" s="18" t="s">
        <v>227</v>
      </c>
      <c r="AG34" s="18">
        <v>1</v>
      </c>
      <c r="AH34" s="18" t="s">
        <v>625</v>
      </c>
      <c r="AI34" s="18">
        <v>0</v>
      </c>
      <c r="AJ34" s="18" t="s">
        <v>40</v>
      </c>
      <c r="AK34" s="18">
        <v>0</v>
      </c>
      <c r="AL34" s="18" t="s">
        <v>626</v>
      </c>
      <c r="AM34" s="18">
        <v>0</v>
      </c>
      <c r="AN34" s="18" t="s">
        <v>277</v>
      </c>
      <c r="AO34" s="18">
        <v>2</v>
      </c>
      <c r="AP34" s="18" t="s">
        <v>224</v>
      </c>
      <c r="AQ34" s="18">
        <v>0</v>
      </c>
      <c r="AR34" s="18" t="s">
        <v>279</v>
      </c>
      <c r="AS34" s="18">
        <v>2</v>
      </c>
    </row>
    <row r="35" spans="1:45">
      <c r="A35" s="4" t="s">
        <v>152</v>
      </c>
      <c r="B35" s="18" t="s">
        <v>322</v>
      </c>
      <c r="C35" s="18">
        <v>0</v>
      </c>
      <c r="D35" s="18" t="s">
        <v>628</v>
      </c>
      <c r="E35" s="18">
        <v>2</v>
      </c>
      <c r="F35" s="18" t="s">
        <v>311</v>
      </c>
      <c r="G35" s="18">
        <v>2</v>
      </c>
      <c r="H35" s="18" t="s">
        <v>250</v>
      </c>
      <c r="I35" s="18">
        <v>0</v>
      </c>
      <c r="J35" s="18" t="s">
        <v>609</v>
      </c>
      <c r="K35" s="18">
        <v>0</v>
      </c>
      <c r="L35" s="18" t="s">
        <v>40</v>
      </c>
      <c r="M35" s="18">
        <v>0</v>
      </c>
      <c r="N35" s="18" t="s">
        <v>58</v>
      </c>
      <c r="O35" s="18" t="s">
        <v>42</v>
      </c>
      <c r="P35" s="18" t="s">
        <v>42</v>
      </c>
      <c r="Q35" s="18">
        <v>0</v>
      </c>
      <c r="R35" s="18" t="s">
        <v>40</v>
      </c>
      <c r="S35" s="18">
        <v>0</v>
      </c>
      <c r="T35" s="18" t="s">
        <v>254</v>
      </c>
      <c r="U35" s="18">
        <v>1</v>
      </c>
      <c r="V35" s="18" t="s">
        <v>629</v>
      </c>
      <c r="W35" s="18">
        <v>0</v>
      </c>
      <c r="X35" s="18" t="s">
        <v>40</v>
      </c>
      <c r="Y35" s="18">
        <v>0</v>
      </c>
      <c r="Z35" s="18" t="s">
        <v>224</v>
      </c>
      <c r="AA35" s="18">
        <v>2</v>
      </c>
      <c r="AB35" s="18" t="s">
        <v>630</v>
      </c>
      <c r="AC35" s="18">
        <v>2</v>
      </c>
      <c r="AD35" s="18" t="s">
        <v>226</v>
      </c>
      <c r="AE35" s="18">
        <v>2</v>
      </c>
      <c r="AF35" s="18" t="s">
        <v>330</v>
      </c>
      <c r="AG35" s="18">
        <v>0</v>
      </c>
      <c r="AH35" s="18" t="s">
        <v>631</v>
      </c>
      <c r="AI35" s="18">
        <v>0</v>
      </c>
      <c r="AJ35" s="18" t="s">
        <v>40</v>
      </c>
      <c r="AK35" s="18">
        <v>0</v>
      </c>
      <c r="AL35" s="18" t="s">
        <v>40</v>
      </c>
      <c r="AM35" s="18">
        <v>0</v>
      </c>
      <c r="AN35" s="18" t="s">
        <v>231</v>
      </c>
      <c r="AO35" s="18">
        <v>0</v>
      </c>
      <c r="AP35" s="18" t="s">
        <v>632</v>
      </c>
      <c r="AQ35" s="18">
        <v>0</v>
      </c>
      <c r="AR35" s="18" t="s">
        <v>307</v>
      </c>
      <c r="AS35" s="18">
        <v>2</v>
      </c>
    </row>
    <row r="36" spans="1:45">
      <c r="A36" s="4" t="s">
        <v>153</v>
      </c>
      <c r="B36" s="18" t="s">
        <v>643</v>
      </c>
      <c r="C36" s="18">
        <v>0</v>
      </c>
      <c r="D36" s="18" t="s">
        <v>644</v>
      </c>
      <c r="E36" s="18">
        <v>0</v>
      </c>
      <c r="F36" s="18" t="s">
        <v>216</v>
      </c>
      <c r="G36" s="18">
        <v>0</v>
      </c>
      <c r="H36" s="18" t="s">
        <v>250</v>
      </c>
      <c r="I36" s="18">
        <v>0</v>
      </c>
      <c r="J36" s="18" t="s">
        <v>645</v>
      </c>
      <c r="K36" s="18">
        <v>0</v>
      </c>
      <c r="L36" s="18" t="s">
        <v>646</v>
      </c>
      <c r="M36" s="18">
        <v>3</v>
      </c>
      <c r="N36" s="18" t="s">
        <v>42</v>
      </c>
      <c r="O36" s="18" t="s">
        <v>42</v>
      </c>
      <c r="P36" s="18" t="s">
        <v>42</v>
      </c>
      <c r="Q36" s="18">
        <v>0</v>
      </c>
      <c r="R36" s="18" t="s">
        <v>647</v>
      </c>
      <c r="S36" s="18">
        <v>2</v>
      </c>
      <c r="T36" s="18" t="s">
        <v>254</v>
      </c>
      <c r="U36" s="18">
        <v>1</v>
      </c>
      <c r="V36" s="18" t="s">
        <v>254</v>
      </c>
      <c r="W36" s="18">
        <v>2</v>
      </c>
      <c r="X36" s="18" t="s">
        <v>648</v>
      </c>
      <c r="Y36" s="18">
        <v>1</v>
      </c>
      <c r="Z36" s="18" t="s">
        <v>649</v>
      </c>
      <c r="AA36" s="18">
        <v>0</v>
      </c>
      <c r="AB36" s="18" t="s">
        <v>257</v>
      </c>
      <c r="AC36" s="18">
        <v>1</v>
      </c>
      <c r="AD36" s="18" t="s">
        <v>344</v>
      </c>
      <c r="AE36" s="18">
        <v>0</v>
      </c>
      <c r="AF36" s="18" t="s">
        <v>227</v>
      </c>
      <c r="AG36" s="18">
        <v>1</v>
      </c>
      <c r="AH36" s="18" t="s">
        <v>650</v>
      </c>
      <c r="AI36" s="18">
        <v>2</v>
      </c>
      <c r="AJ36" s="18" t="s">
        <v>651</v>
      </c>
      <c r="AK36" s="18">
        <v>1</v>
      </c>
      <c r="AL36" s="18" t="s">
        <v>652</v>
      </c>
      <c r="AM36" s="18">
        <v>2</v>
      </c>
      <c r="AN36" s="18" t="s">
        <v>231</v>
      </c>
      <c r="AO36" s="18">
        <v>0</v>
      </c>
      <c r="AP36" s="18" t="s">
        <v>224</v>
      </c>
      <c r="AQ36" s="18">
        <v>0</v>
      </c>
      <c r="AR36" s="18" t="s">
        <v>653</v>
      </c>
      <c r="AS36" s="18">
        <v>0</v>
      </c>
    </row>
    <row r="37" spans="1:45">
      <c r="A37" s="4" t="s">
        <v>149</v>
      </c>
      <c r="B37" s="18" t="s">
        <v>450</v>
      </c>
      <c r="C37" s="18">
        <v>2</v>
      </c>
      <c r="D37" s="18" t="s">
        <v>655</v>
      </c>
      <c r="E37" s="18">
        <v>2</v>
      </c>
      <c r="F37" s="18" t="s">
        <v>311</v>
      </c>
      <c r="G37" s="18">
        <v>2</v>
      </c>
      <c r="H37" s="18" t="s">
        <v>239</v>
      </c>
      <c r="I37" s="18">
        <v>1</v>
      </c>
      <c r="J37" s="18" t="s">
        <v>312</v>
      </c>
      <c r="K37" s="18">
        <v>2</v>
      </c>
      <c r="L37" s="18" t="s">
        <v>656</v>
      </c>
      <c r="M37" s="18">
        <v>4</v>
      </c>
      <c r="N37" s="18" t="s">
        <v>58</v>
      </c>
      <c r="O37" s="18" t="s">
        <v>42</v>
      </c>
      <c r="P37" s="18" t="s">
        <v>42</v>
      </c>
      <c r="Q37" s="18">
        <v>0</v>
      </c>
      <c r="R37" s="18" t="s">
        <v>657</v>
      </c>
      <c r="S37" s="18">
        <v>2</v>
      </c>
      <c r="T37" s="18" t="s">
        <v>254</v>
      </c>
      <c r="U37" s="18">
        <v>1</v>
      </c>
      <c r="V37" s="18" t="s">
        <v>254</v>
      </c>
      <c r="W37" s="18">
        <v>2</v>
      </c>
      <c r="X37" s="18" t="s">
        <v>658</v>
      </c>
      <c r="Y37" s="18">
        <v>3</v>
      </c>
      <c r="Z37" s="18" t="s">
        <v>224</v>
      </c>
      <c r="AA37" s="18">
        <v>2</v>
      </c>
      <c r="AB37" s="18" t="s">
        <v>317</v>
      </c>
      <c r="AC37" s="18">
        <v>2</v>
      </c>
      <c r="AD37" s="18" t="s">
        <v>226</v>
      </c>
      <c r="AE37" s="18">
        <v>2</v>
      </c>
      <c r="AF37" s="18" t="s">
        <v>227</v>
      </c>
      <c r="AG37" s="18">
        <v>1</v>
      </c>
      <c r="AH37" s="18" t="s">
        <v>426</v>
      </c>
      <c r="AI37" s="18">
        <v>2</v>
      </c>
      <c r="AJ37" s="18" t="s">
        <v>659</v>
      </c>
      <c r="AK37" s="18">
        <v>4</v>
      </c>
      <c r="AL37" s="18" t="s">
        <v>660</v>
      </c>
      <c r="AM37" s="18">
        <v>2</v>
      </c>
      <c r="AN37" s="18" t="s">
        <v>277</v>
      </c>
      <c r="AO37" s="18">
        <v>2</v>
      </c>
      <c r="AP37" s="18" t="s">
        <v>438</v>
      </c>
      <c r="AQ37" s="18">
        <v>2</v>
      </c>
      <c r="AR37" s="18" t="s">
        <v>307</v>
      </c>
      <c r="AS37" s="18">
        <v>2</v>
      </c>
    </row>
    <row r="38" spans="1:45">
      <c r="A38" s="4" t="s">
        <v>150</v>
      </c>
      <c r="B38" s="18" t="s">
        <v>350</v>
      </c>
      <c r="C38" s="18">
        <v>2</v>
      </c>
      <c r="D38" s="18" t="s">
        <v>662</v>
      </c>
      <c r="E38" s="18">
        <v>0</v>
      </c>
      <c r="F38" s="18" t="s">
        <v>311</v>
      </c>
      <c r="G38" s="18">
        <v>2</v>
      </c>
      <c r="H38" s="18" t="s">
        <v>239</v>
      </c>
      <c r="I38" s="18">
        <v>1</v>
      </c>
      <c r="J38" s="18" t="s">
        <v>312</v>
      </c>
      <c r="K38" s="18">
        <v>2</v>
      </c>
      <c r="L38" s="18" t="s">
        <v>663</v>
      </c>
      <c r="M38" s="18">
        <v>3</v>
      </c>
      <c r="N38" s="18" t="s">
        <v>42</v>
      </c>
      <c r="O38" s="18" t="s">
        <v>58</v>
      </c>
      <c r="P38" s="18" t="s">
        <v>42</v>
      </c>
      <c r="Q38" s="18">
        <v>0</v>
      </c>
      <c r="R38" s="18" t="s">
        <v>664</v>
      </c>
      <c r="S38" s="18">
        <v>0</v>
      </c>
      <c r="T38" s="18" t="s">
        <v>254</v>
      </c>
      <c r="U38" s="18">
        <v>1</v>
      </c>
      <c r="V38" s="18" t="s">
        <v>254</v>
      </c>
      <c r="W38" s="18">
        <v>2</v>
      </c>
      <c r="X38" s="18" t="s">
        <v>665</v>
      </c>
      <c r="Y38" s="18">
        <v>3</v>
      </c>
      <c r="Z38" s="18" t="s">
        <v>40</v>
      </c>
      <c r="AA38" s="18">
        <v>0</v>
      </c>
      <c r="AB38" s="18" t="s">
        <v>40</v>
      </c>
      <c r="AC38" s="18">
        <v>0</v>
      </c>
      <c r="AD38" s="18" t="s">
        <v>40</v>
      </c>
      <c r="AE38" s="18">
        <v>0</v>
      </c>
      <c r="AF38" s="18" t="s">
        <v>40</v>
      </c>
      <c r="AG38" s="18">
        <v>0</v>
      </c>
      <c r="AH38" s="18" t="s">
        <v>40</v>
      </c>
      <c r="AI38" s="18">
        <v>0</v>
      </c>
      <c r="AJ38" s="18" t="s">
        <v>40</v>
      </c>
      <c r="AK38" s="18">
        <v>0</v>
      </c>
      <c r="AL38" s="18" t="s">
        <v>40</v>
      </c>
      <c r="AM38" s="18">
        <v>0</v>
      </c>
      <c r="AN38" s="18" t="s">
        <v>40</v>
      </c>
      <c r="AO38" s="18">
        <v>0</v>
      </c>
      <c r="AP38" s="18" t="s">
        <v>40</v>
      </c>
      <c r="AQ38" s="18">
        <v>0</v>
      </c>
      <c r="AR38" s="18" t="s">
        <v>40</v>
      </c>
      <c r="AS38" s="18">
        <v>0</v>
      </c>
    </row>
    <row r="39" spans="1:45">
      <c r="A39" s="4" t="s">
        <v>116</v>
      </c>
      <c r="B39" s="18" t="s">
        <v>309</v>
      </c>
      <c r="C39" s="18">
        <v>2</v>
      </c>
      <c r="D39" s="18" t="s">
        <v>667</v>
      </c>
      <c r="E39" s="18">
        <v>0</v>
      </c>
      <c r="F39" s="18" t="s">
        <v>216</v>
      </c>
      <c r="G39" s="18">
        <v>0</v>
      </c>
      <c r="H39" s="18" t="s">
        <v>239</v>
      </c>
      <c r="I39" s="18">
        <v>1</v>
      </c>
      <c r="J39" s="18" t="s">
        <v>40</v>
      </c>
      <c r="K39" s="18">
        <v>0</v>
      </c>
      <c r="L39" s="18" t="s">
        <v>668</v>
      </c>
      <c r="M39" s="18">
        <v>0</v>
      </c>
      <c r="N39" s="18" t="s">
        <v>42</v>
      </c>
      <c r="O39" s="18" t="s">
        <v>58</v>
      </c>
      <c r="P39" s="18" t="s">
        <v>42</v>
      </c>
      <c r="Q39" s="18">
        <v>0</v>
      </c>
      <c r="R39" s="18" t="s">
        <v>40</v>
      </c>
      <c r="S39" s="18">
        <v>0</v>
      </c>
      <c r="T39" s="18" t="s">
        <v>530</v>
      </c>
      <c r="U39" s="18">
        <v>0</v>
      </c>
      <c r="V39" s="18" t="s">
        <v>669</v>
      </c>
      <c r="W39" s="18">
        <v>0</v>
      </c>
      <c r="X39" s="18" t="s">
        <v>670</v>
      </c>
      <c r="Y39" s="18">
        <v>2</v>
      </c>
      <c r="Z39" s="18" t="s">
        <v>224</v>
      </c>
      <c r="AA39" s="18">
        <v>2</v>
      </c>
      <c r="AB39" s="18" t="s">
        <v>671</v>
      </c>
      <c r="AC39" s="18">
        <v>1</v>
      </c>
      <c r="AD39" s="18" t="s">
        <v>226</v>
      </c>
      <c r="AE39" s="18">
        <v>2</v>
      </c>
      <c r="AF39" s="18" t="s">
        <v>227</v>
      </c>
      <c r="AG39" s="18">
        <v>1</v>
      </c>
      <c r="AH39" s="18" t="s">
        <v>274</v>
      </c>
      <c r="AI39" s="18">
        <v>2</v>
      </c>
      <c r="AJ39" s="18" t="s">
        <v>672</v>
      </c>
      <c r="AK39" s="18">
        <v>2</v>
      </c>
      <c r="AL39" s="18" t="s">
        <v>673</v>
      </c>
      <c r="AM39" s="18">
        <v>2</v>
      </c>
      <c r="AN39" s="18" t="s">
        <v>277</v>
      </c>
      <c r="AO39" s="18">
        <v>2</v>
      </c>
      <c r="AP39" s="18" t="s">
        <v>40</v>
      </c>
      <c r="AQ39" s="18">
        <v>0</v>
      </c>
      <c r="AR39" s="18" t="s">
        <v>40</v>
      </c>
      <c r="AS39" s="18">
        <v>0</v>
      </c>
    </row>
    <row r="40" spans="1:45">
      <c r="A40" s="4" t="s">
        <v>125</v>
      </c>
      <c r="B40" s="18" t="s">
        <v>675</v>
      </c>
      <c r="C40" s="18">
        <v>0</v>
      </c>
      <c r="D40" s="18" t="s">
        <v>676</v>
      </c>
      <c r="E40" s="18">
        <v>0</v>
      </c>
      <c r="F40" s="18" t="s">
        <v>311</v>
      </c>
      <c r="G40" s="18">
        <v>2</v>
      </c>
      <c r="H40" s="18" t="s">
        <v>250</v>
      </c>
      <c r="I40" s="18">
        <v>0</v>
      </c>
      <c r="J40" s="18" t="s">
        <v>677</v>
      </c>
      <c r="K40" s="18">
        <v>0</v>
      </c>
      <c r="L40" s="18" t="s">
        <v>40</v>
      </c>
      <c r="M40" s="18">
        <v>0</v>
      </c>
      <c r="N40" s="18" t="s">
        <v>58</v>
      </c>
      <c r="O40" s="18" t="s">
        <v>42</v>
      </c>
      <c r="P40" s="18" t="s">
        <v>42</v>
      </c>
      <c r="Q40" s="18">
        <v>0</v>
      </c>
      <c r="R40" s="18" t="s">
        <v>678</v>
      </c>
      <c r="S40" s="18">
        <v>2</v>
      </c>
      <c r="T40" s="18" t="s">
        <v>221</v>
      </c>
      <c r="U40" s="18">
        <v>0</v>
      </c>
      <c r="V40" s="18" t="s">
        <v>221</v>
      </c>
      <c r="W40" s="18">
        <v>0</v>
      </c>
      <c r="X40" s="18" t="s">
        <v>40</v>
      </c>
      <c r="Y40" s="18">
        <v>0</v>
      </c>
      <c r="Z40" s="18" t="s">
        <v>679</v>
      </c>
      <c r="AA40" s="18">
        <v>0</v>
      </c>
      <c r="AB40" s="18" t="s">
        <v>680</v>
      </c>
      <c r="AC40" s="18">
        <v>2</v>
      </c>
      <c r="AD40" s="18" t="s">
        <v>226</v>
      </c>
      <c r="AE40" s="18">
        <v>2</v>
      </c>
      <c r="AF40" s="18" t="s">
        <v>364</v>
      </c>
      <c r="AG40" s="18">
        <v>0</v>
      </c>
      <c r="AH40" s="18" t="s">
        <v>681</v>
      </c>
      <c r="AI40" s="18">
        <v>0</v>
      </c>
      <c r="AJ40" s="18" t="s">
        <v>682</v>
      </c>
      <c r="AK40" s="18">
        <v>0</v>
      </c>
      <c r="AL40" s="18" t="s">
        <v>683</v>
      </c>
      <c r="AM40" s="18">
        <v>0</v>
      </c>
      <c r="AN40" s="18" t="s">
        <v>277</v>
      </c>
      <c r="AO40" s="18">
        <v>2</v>
      </c>
      <c r="AP40" s="18" t="s">
        <v>632</v>
      </c>
      <c r="AQ40" s="18">
        <v>0</v>
      </c>
      <c r="AR40" s="18" t="s">
        <v>279</v>
      </c>
      <c r="AS40" s="18">
        <v>2</v>
      </c>
    </row>
    <row r="41" spans="1:45">
      <c r="A41" s="4" t="s">
        <v>148</v>
      </c>
      <c r="B41" s="18" t="s">
        <v>450</v>
      </c>
      <c r="C41" s="18">
        <v>2</v>
      </c>
      <c r="D41" s="18" t="s">
        <v>685</v>
      </c>
      <c r="E41" s="18">
        <v>0</v>
      </c>
      <c r="F41" s="18" t="s">
        <v>311</v>
      </c>
      <c r="G41" s="18">
        <v>2</v>
      </c>
      <c r="H41" s="18" t="s">
        <v>239</v>
      </c>
      <c r="I41" s="18">
        <v>1</v>
      </c>
      <c r="J41" s="18" t="s">
        <v>312</v>
      </c>
      <c r="K41" s="18">
        <v>2</v>
      </c>
      <c r="L41" s="18" t="s">
        <v>686</v>
      </c>
      <c r="M41" s="18">
        <v>4</v>
      </c>
      <c r="N41" s="18" t="s">
        <v>58</v>
      </c>
      <c r="O41" s="18" t="s">
        <v>42</v>
      </c>
      <c r="P41" s="18" t="s">
        <v>42</v>
      </c>
      <c r="Q41" s="18">
        <v>0</v>
      </c>
      <c r="R41" s="18" t="s">
        <v>687</v>
      </c>
      <c r="S41" s="18">
        <v>2</v>
      </c>
      <c r="T41" s="18" t="s">
        <v>254</v>
      </c>
      <c r="U41" s="18">
        <v>1</v>
      </c>
      <c r="V41" s="18" t="s">
        <v>254</v>
      </c>
      <c r="W41" s="18">
        <v>2</v>
      </c>
      <c r="X41" s="18" t="s">
        <v>688</v>
      </c>
      <c r="Y41" s="18">
        <v>4</v>
      </c>
      <c r="Z41" s="18" t="s">
        <v>689</v>
      </c>
      <c r="AA41" s="18">
        <v>0</v>
      </c>
      <c r="AB41" s="18" t="s">
        <v>690</v>
      </c>
      <c r="AC41" s="18">
        <v>1</v>
      </c>
      <c r="AD41" s="18" t="s">
        <v>226</v>
      </c>
      <c r="AE41" s="18">
        <v>2</v>
      </c>
      <c r="AF41" s="18" t="s">
        <v>227</v>
      </c>
      <c r="AG41" s="18">
        <v>1</v>
      </c>
      <c r="AH41" s="18" t="s">
        <v>274</v>
      </c>
      <c r="AI41" s="18">
        <v>2</v>
      </c>
      <c r="AJ41" s="18" t="s">
        <v>691</v>
      </c>
      <c r="AK41" s="18">
        <v>4</v>
      </c>
      <c r="AL41" s="18" t="s">
        <v>692</v>
      </c>
      <c r="AM41" s="18">
        <v>2</v>
      </c>
      <c r="AN41" s="18" t="s">
        <v>40</v>
      </c>
      <c r="AO41" s="18">
        <v>0</v>
      </c>
      <c r="AP41" s="18" t="s">
        <v>40</v>
      </c>
      <c r="AQ41" s="18">
        <v>0</v>
      </c>
      <c r="AR41" s="18" t="s">
        <v>40</v>
      </c>
      <c r="AS41" s="18">
        <v>0</v>
      </c>
    </row>
    <row r="42" spans="1:45">
      <c r="A42" s="4" t="s">
        <v>157</v>
      </c>
      <c r="B42" s="18" t="s">
        <v>309</v>
      </c>
      <c r="C42" s="18">
        <v>2</v>
      </c>
      <c r="D42" s="18" t="s">
        <v>694</v>
      </c>
      <c r="E42" s="18">
        <v>2</v>
      </c>
      <c r="F42" s="18" t="s">
        <v>311</v>
      </c>
      <c r="G42" s="18">
        <v>2</v>
      </c>
      <c r="H42" s="18" t="s">
        <v>217</v>
      </c>
      <c r="I42" s="18">
        <v>0</v>
      </c>
      <c r="J42" s="18" t="s">
        <v>695</v>
      </c>
      <c r="K42" s="18">
        <v>0</v>
      </c>
      <c r="L42" s="18" t="s">
        <v>40</v>
      </c>
      <c r="M42" s="18">
        <v>0</v>
      </c>
      <c r="N42" s="18" t="s">
        <v>58</v>
      </c>
      <c r="O42" s="18" t="s">
        <v>42</v>
      </c>
      <c r="P42" s="18" t="s">
        <v>42</v>
      </c>
      <c r="Q42" s="18">
        <v>0</v>
      </c>
      <c r="R42" s="18" t="s">
        <v>696</v>
      </c>
      <c r="S42" s="18">
        <v>2</v>
      </c>
      <c r="T42" s="18" t="s">
        <v>254</v>
      </c>
      <c r="U42" s="18">
        <v>1</v>
      </c>
      <c r="V42" s="18" t="s">
        <v>254</v>
      </c>
      <c r="W42" s="18">
        <v>2</v>
      </c>
      <c r="X42" s="18" t="s">
        <v>40</v>
      </c>
      <c r="Y42" s="18">
        <v>0</v>
      </c>
      <c r="Z42" s="18" t="s">
        <v>256</v>
      </c>
      <c r="AA42" s="18">
        <v>2</v>
      </c>
      <c r="AB42" s="18" t="s">
        <v>317</v>
      </c>
      <c r="AC42" s="18">
        <v>2</v>
      </c>
      <c r="AD42" s="18" t="s">
        <v>226</v>
      </c>
      <c r="AE42" s="18">
        <v>2</v>
      </c>
      <c r="AF42" s="18" t="s">
        <v>292</v>
      </c>
      <c r="AG42" s="18">
        <v>0</v>
      </c>
      <c r="AH42" s="18" t="s">
        <v>447</v>
      </c>
      <c r="AI42" s="18">
        <v>0</v>
      </c>
      <c r="AJ42" s="18" t="s">
        <v>40</v>
      </c>
      <c r="AK42" s="18">
        <v>0</v>
      </c>
      <c r="AL42" s="18" t="s">
        <v>697</v>
      </c>
      <c r="AM42" s="18">
        <v>0</v>
      </c>
      <c r="AN42" s="18" t="s">
        <v>334</v>
      </c>
      <c r="AO42" s="18">
        <v>0</v>
      </c>
      <c r="AP42" s="18" t="s">
        <v>698</v>
      </c>
      <c r="AQ42" s="18">
        <v>2</v>
      </c>
      <c r="AR42" s="18" t="s">
        <v>40</v>
      </c>
      <c r="AS42" s="18">
        <v>0</v>
      </c>
    </row>
    <row r="43" spans="1:45">
      <c r="A43" s="4" t="s">
        <v>123</v>
      </c>
      <c r="B43" s="18" t="s">
        <v>528</v>
      </c>
      <c r="C43" s="18">
        <v>0</v>
      </c>
      <c r="D43" s="18" t="s">
        <v>700</v>
      </c>
      <c r="E43" s="18">
        <v>2</v>
      </c>
      <c r="F43" s="18" t="s">
        <v>311</v>
      </c>
      <c r="G43" s="18">
        <v>2</v>
      </c>
      <c r="H43" s="18" t="s">
        <v>239</v>
      </c>
      <c r="I43" s="18">
        <v>1</v>
      </c>
      <c r="J43" s="18" t="s">
        <v>312</v>
      </c>
      <c r="K43" s="18">
        <v>2</v>
      </c>
      <c r="L43" s="18" t="s">
        <v>701</v>
      </c>
      <c r="M43" s="18">
        <v>3</v>
      </c>
      <c r="N43" s="18" t="s">
        <v>42</v>
      </c>
      <c r="O43" s="18" t="s">
        <v>42</v>
      </c>
      <c r="P43" s="18" t="s">
        <v>42</v>
      </c>
      <c r="Q43" s="18">
        <v>0</v>
      </c>
      <c r="R43" s="18" t="s">
        <v>702</v>
      </c>
      <c r="S43" s="18">
        <v>2</v>
      </c>
      <c r="T43" s="18" t="s">
        <v>254</v>
      </c>
      <c r="U43" s="18">
        <v>1</v>
      </c>
      <c r="V43" s="18" t="s">
        <v>254</v>
      </c>
      <c r="W43" s="18">
        <v>2</v>
      </c>
      <c r="X43" s="18" t="s">
        <v>703</v>
      </c>
      <c r="Y43" s="18">
        <v>3</v>
      </c>
      <c r="Z43" s="18" t="s">
        <v>224</v>
      </c>
      <c r="AA43" s="18">
        <v>2</v>
      </c>
      <c r="AB43" s="18" t="s">
        <v>317</v>
      </c>
      <c r="AC43" s="18">
        <v>2</v>
      </c>
      <c r="AD43" s="18" t="s">
        <v>226</v>
      </c>
      <c r="AE43" s="18">
        <v>2</v>
      </c>
      <c r="AF43" s="18" t="s">
        <v>227</v>
      </c>
      <c r="AG43" s="18">
        <v>1</v>
      </c>
      <c r="AH43" s="18" t="s">
        <v>406</v>
      </c>
      <c r="AI43" s="18">
        <v>0</v>
      </c>
      <c r="AJ43" s="18" t="s">
        <v>704</v>
      </c>
      <c r="AK43" s="18">
        <v>1</v>
      </c>
      <c r="AL43" s="18" t="s">
        <v>705</v>
      </c>
      <c r="AM43" s="18">
        <v>0</v>
      </c>
      <c r="AN43" s="18" t="s">
        <v>277</v>
      </c>
      <c r="AO43" s="18">
        <v>2</v>
      </c>
      <c r="AP43" s="18" t="s">
        <v>438</v>
      </c>
      <c r="AQ43" s="18">
        <v>2</v>
      </c>
      <c r="AR43" s="18" t="s">
        <v>320</v>
      </c>
      <c r="AS43" s="18">
        <v>2</v>
      </c>
    </row>
    <row r="44" spans="1:45">
      <c r="A44" s="4" t="s">
        <v>138</v>
      </c>
      <c r="B44" s="18" t="s">
        <v>707</v>
      </c>
      <c r="C44" s="18">
        <v>0</v>
      </c>
      <c r="D44" s="18" t="s">
        <v>708</v>
      </c>
      <c r="E44" s="18">
        <v>0</v>
      </c>
      <c r="F44" s="18" t="s">
        <v>311</v>
      </c>
      <c r="G44" s="18">
        <v>2</v>
      </c>
      <c r="H44" s="18" t="s">
        <v>239</v>
      </c>
      <c r="I44" s="18">
        <v>1</v>
      </c>
      <c r="J44" s="18" t="s">
        <v>312</v>
      </c>
      <c r="K44" s="18">
        <v>2</v>
      </c>
      <c r="L44" s="18" t="s">
        <v>709</v>
      </c>
      <c r="M44" s="18">
        <v>2</v>
      </c>
      <c r="N44" s="18" t="s">
        <v>58</v>
      </c>
      <c r="O44" s="18" t="s">
        <v>42</v>
      </c>
      <c r="P44" s="18" t="s">
        <v>42</v>
      </c>
      <c r="Q44" s="18">
        <v>0</v>
      </c>
      <c r="R44" s="18" t="s">
        <v>710</v>
      </c>
      <c r="S44" s="18">
        <v>2</v>
      </c>
      <c r="T44" s="18" t="s">
        <v>254</v>
      </c>
      <c r="U44" s="18">
        <v>1</v>
      </c>
      <c r="V44" s="18" t="s">
        <v>254</v>
      </c>
      <c r="W44" s="18">
        <v>2</v>
      </c>
      <c r="X44" s="18" t="s">
        <v>40</v>
      </c>
      <c r="Y44" s="18">
        <v>0</v>
      </c>
      <c r="Z44" s="18" t="s">
        <v>256</v>
      </c>
      <c r="AA44" s="18">
        <v>2</v>
      </c>
      <c r="AB44" s="18" t="s">
        <v>671</v>
      </c>
      <c r="AC44" s="18">
        <v>1</v>
      </c>
      <c r="AD44" s="18" t="s">
        <v>226</v>
      </c>
      <c r="AE44" s="18">
        <v>2</v>
      </c>
      <c r="AF44" s="18" t="s">
        <v>227</v>
      </c>
      <c r="AG44" s="18">
        <v>1</v>
      </c>
      <c r="AH44" s="18" t="s">
        <v>274</v>
      </c>
      <c r="AI44" s="18">
        <v>2</v>
      </c>
      <c r="AJ44" s="18" t="s">
        <v>40</v>
      </c>
      <c r="AK44" s="18">
        <v>0</v>
      </c>
      <c r="AL44" s="18" t="s">
        <v>711</v>
      </c>
      <c r="AM44" s="18">
        <v>0</v>
      </c>
      <c r="AN44" s="18" t="s">
        <v>334</v>
      </c>
      <c r="AO44" s="18">
        <v>0</v>
      </c>
      <c r="AP44" s="18" t="s">
        <v>438</v>
      </c>
      <c r="AQ44" s="18">
        <v>2</v>
      </c>
      <c r="AR44" s="18" t="s">
        <v>320</v>
      </c>
      <c r="AS44" s="18">
        <v>2</v>
      </c>
    </row>
    <row r="45" spans="1:45">
      <c r="A45" s="4" t="s">
        <v>164</v>
      </c>
      <c r="B45" s="18" t="s">
        <v>714</v>
      </c>
      <c r="C45" s="18">
        <v>0</v>
      </c>
      <c r="D45" s="18" t="s">
        <v>715</v>
      </c>
      <c r="E45" s="18">
        <v>0</v>
      </c>
      <c r="F45" s="18" t="s">
        <v>311</v>
      </c>
      <c r="G45" s="18">
        <v>2</v>
      </c>
      <c r="H45" s="18" t="s">
        <v>217</v>
      </c>
      <c r="I45" s="18">
        <v>0</v>
      </c>
      <c r="J45" s="18" t="s">
        <v>716</v>
      </c>
      <c r="K45" s="18">
        <v>0</v>
      </c>
      <c r="L45" s="18" t="s">
        <v>42</v>
      </c>
      <c r="M45" s="18">
        <v>0</v>
      </c>
      <c r="N45" s="18" t="s">
        <v>58</v>
      </c>
      <c r="O45" s="18" t="s">
        <v>58</v>
      </c>
      <c r="P45" s="18" t="s">
        <v>42</v>
      </c>
      <c r="Q45" s="18">
        <v>2</v>
      </c>
      <c r="R45" s="18" t="s">
        <v>717</v>
      </c>
      <c r="S45" s="18">
        <v>0</v>
      </c>
      <c r="T45" s="18" t="s">
        <v>221</v>
      </c>
      <c r="U45" s="18">
        <v>0</v>
      </c>
      <c r="V45" s="18" t="s">
        <v>718</v>
      </c>
      <c r="W45" s="18">
        <v>0</v>
      </c>
      <c r="X45" s="18" t="s">
        <v>719</v>
      </c>
      <c r="Y45" s="18">
        <v>0</v>
      </c>
      <c r="Z45" s="18" t="s">
        <v>720</v>
      </c>
      <c r="AA45" s="18">
        <v>0</v>
      </c>
      <c r="AB45" s="18" t="s">
        <v>257</v>
      </c>
      <c r="AC45" s="18">
        <v>1</v>
      </c>
      <c r="AD45" s="18" t="s">
        <v>226</v>
      </c>
      <c r="AE45" s="18">
        <v>2</v>
      </c>
      <c r="AF45" s="18" t="s">
        <v>292</v>
      </c>
      <c r="AG45" s="18">
        <v>0</v>
      </c>
      <c r="AH45" s="18" t="s">
        <v>721</v>
      </c>
      <c r="AI45" s="18">
        <v>0</v>
      </c>
      <c r="AJ45" s="18" t="s">
        <v>58</v>
      </c>
      <c r="AK45" s="18">
        <v>0</v>
      </c>
      <c r="AL45" s="18" t="s">
        <v>722</v>
      </c>
      <c r="AM45" s="18">
        <v>0</v>
      </c>
      <c r="AN45" s="18" t="s">
        <v>277</v>
      </c>
      <c r="AO45" s="18">
        <v>2</v>
      </c>
      <c r="AP45" s="18" t="s">
        <v>421</v>
      </c>
      <c r="AQ45" s="18">
        <v>0</v>
      </c>
      <c r="AR45" s="18" t="s">
        <v>723</v>
      </c>
      <c r="AS45" s="18">
        <v>0</v>
      </c>
    </row>
    <row r="46" spans="1:45">
      <c r="A46" s="4" t="s">
        <v>161</v>
      </c>
      <c r="B46" s="18" t="s">
        <v>725</v>
      </c>
      <c r="C46" s="18">
        <v>2</v>
      </c>
      <c r="D46" s="18" t="s">
        <v>726</v>
      </c>
      <c r="E46" s="18">
        <v>2</v>
      </c>
      <c r="F46" s="18" t="s">
        <v>380</v>
      </c>
      <c r="G46" s="18">
        <v>0</v>
      </c>
      <c r="H46" s="18" t="s">
        <v>217</v>
      </c>
      <c r="I46" s="18">
        <v>0</v>
      </c>
      <c r="J46" s="18" t="s">
        <v>727</v>
      </c>
      <c r="K46" s="18">
        <v>0</v>
      </c>
      <c r="L46" s="18" t="s">
        <v>40</v>
      </c>
      <c r="M46" s="18">
        <v>0</v>
      </c>
      <c r="N46" s="18" t="s">
        <v>58</v>
      </c>
      <c r="O46" s="18" t="s">
        <v>42</v>
      </c>
      <c r="P46" s="18" t="s">
        <v>42</v>
      </c>
      <c r="Q46" s="18">
        <v>0</v>
      </c>
      <c r="R46" s="18" t="s">
        <v>40</v>
      </c>
      <c r="S46" s="18">
        <v>0</v>
      </c>
      <c r="T46" s="18" t="s">
        <v>221</v>
      </c>
      <c r="U46" s="18">
        <v>0</v>
      </c>
      <c r="V46" s="18" t="s">
        <v>728</v>
      </c>
      <c r="W46" s="18">
        <v>0</v>
      </c>
      <c r="X46" s="18" t="s">
        <v>40</v>
      </c>
      <c r="Y46" s="18">
        <v>0</v>
      </c>
      <c r="Z46" s="18" t="s">
        <v>729</v>
      </c>
      <c r="AA46" s="18">
        <v>0</v>
      </c>
      <c r="AB46" s="18" t="s">
        <v>730</v>
      </c>
      <c r="AC46" s="18">
        <v>1</v>
      </c>
      <c r="AD46" s="18" t="s">
        <v>273</v>
      </c>
      <c r="AE46" s="18">
        <v>0</v>
      </c>
      <c r="AF46" s="18" t="s">
        <v>227</v>
      </c>
      <c r="AG46" s="18">
        <v>1</v>
      </c>
      <c r="AH46" s="18" t="s">
        <v>731</v>
      </c>
      <c r="AI46" s="18">
        <v>0</v>
      </c>
      <c r="AJ46" s="18" t="s">
        <v>40</v>
      </c>
      <c r="AK46" s="18">
        <v>0</v>
      </c>
      <c r="AL46" s="18" t="s">
        <v>732</v>
      </c>
      <c r="AM46" s="18">
        <v>0</v>
      </c>
      <c r="AN46" s="18" t="s">
        <v>231</v>
      </c>
      <c r="AO46" s="18">
        <v>0</v>
      </c>
      <c r="AP46" s="18" t="s">
        <v>40</v>
      </c>
      <c r="AQ46" s="18">
        <v>0</v>
      </c>
      <c r="AR46" s="18" t="s">
        <v>40</v>
      </c>
      <c r="AS46" s="18">
        <v>0</v>
      </c>
    </row>
  </sheetData>
  <autoFilter ref="A1:AS46" xr:uid="{17AAF737-1947-4A22-9339-3C103B79BBB8}"/>
  <pageMargins left="0.7" right="0.7" top="0.75" bottom="0.75" header="0.3" footer="0.3"/>
  <pageSetup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4C9080-3BE0-4E40-A4A3-CD5CBE5B7CE6}">
  <sheetPr>
    <tabColor rgb="FFFFC000"/>
  </sheetPr>
  <dimension ref="A1:AS46"/>
  <sheetViews>
    <sheetView topLeftCell="Q1" workbookViewId="0">
      <pane ySplit="1" topLeftCell="A2" activePane="bottomLeft" state="frozen"/>
      <selection activeCell="AW1" sqref="AW1"/>
      <selection pane="bottomLeft" activeCell="AY43" sqref="AY43"/>
    </sheetView>
  </sheetViews>
  <sheetFormatPr defaultColWidth="8.85546875" defaultRowHeight="15"/>
  <cols>
    <col min="1" max="1" width="8.85546875" style="5" customWidth="1"/>
    <col min="2" max="3" width="8.85546875" customWidth="1"/>
    <col min="4" max="4" width="8.85546875" style="16" customWidth="1"/>
    <col min="5" max="5" width="8.85546875" style="9" customWidth="1"/>
    <col min="6" max="11" width="8.85546875" customWidth="1"/>
    <col min="12" max="12" width="8.85546875" style="9" customWidth="1"/>
    <col min="13" max="17" width="8.85546875" customWidth="1"/>
    <col min="18" max="18" width="8.85546875" style="9" customWidth="1"/>
    <col min="19" max="21" width="8.85546875" customWidth="1"/>
    <col min="22" max="22" width="8.85546875" style="9" customWidth="1"/>
    <col min="23" max="23" width="8.85546875" customWidth="1"/>
    <col min="24" max="25" width="8.85546875" style="9" customWidth="1"/>
    <col min="26" max="27" width="8.85546875" customWidth="1"/>
    <col min="28" max="28" width="8.85546875" style="16" customWidth="1"/>
    <col min="29" max="29" width="8.85546875" customWidth="1"/>
    <col min="30" max="30" width="8.85546875" style="9" customWidth="1"/>
    <col min="31" max="33" width="8.85546875" customWidth="1"/>
    <col min="34" max="38" width="8.85546875" style="9" customWidth="1"/>
    <col min="39" max="45" width="8.85546875" customWidth="1"/>
  </cols>
  <sheetData>
    <row r="1" spans="1:45" s="16" customFormat="1">
      <c r="A1" s="4" t="s">
        <v>113</v>
      </c>
      <c r="B1" s="20" t="s">
        <v>1088</v>
      </c>
      <c r="C1" s="20" t="s">
        <v>1132</v>
      </c>
      <c r="D1" s="20" t="s">
        <v>1089</v>
      </c>
      <c r="E1" s="20" t="s">
        <v>1135</v>
      </c>
      <c r="F1" s="20" t="s">
        <v>1090</v>
      </c>
      <c r="G1" s="20" t="s">
        <v>1136</v>
      </c>
      <c r="H1" s="20" t="s">
        <v>1091</v>
      </c>
      <c r="I1" s="20" t="s">
        <v>1138</v>
      </c>
      <c r="J1" s="20" t="s">
        <v>1092</v>
      </c>
      <c r="K1" s="20" t="s">
        <v>1140</v>
      </c>
      <c r="L1" s="20" t="s">
        <v>1093</v>
      </c>
      <c r="M1" s="20" t="s">
        <v>1142</v>
      </c>
      <c r="N1" s="20" t="s">
        <v>1094</v>
      </c>
      <c r="O1" s="20" t="s">
        <v>1095</v>
      </c>
      <c r="P1" s="20" t="s">
        <v>1096</v>
      </c>
      <c r="Q1" s="20" t="s">
        <v>1145</v>
      </c>
      <c r="R1" s="20" t="s">
        <v>1097</v>
      </c>
      <c r="S1" s="20" t="s">
        <v>1147</v>
      </c>
      <c r="T1" s="20" t="s">
        <v>1098</v>
      </c>
      <c r="U1" s="20" t="s">
        <v>1149</v>
      </c>
      <c r="V1" s="20" t="s">
        <v>1099</v>
      </c>
      <c r="W1" s="20" t="s">
        <v>1151</v>
      </c>
      <c r="X1" s="20" t="s">
        <v>1100</v>
      </c>
      <c r="Y1" s="20" t="s">
        <v>1153</v>
      </c>
      <c r="Z1" s="20" t="s">
        <v>1101</v>
      </c>
      <c r="AA1" s="20" t="s">
        <v>1155</v>
      </c>
      <c r="AB1" s="20" t="s">
        <v>1102</v>
      </c>
      <c r="AC1" s="20" t="s">
        <v>1157</v>
      </c>
      <c r="AD1" s="20" t="s">
        <v>1103</v>
      </c>
      <c r="AE1" s="20" t="s">
        <v>1159</v>
      </c>
      <c r="AF1" s="20" t="s">
        <v>1104</v>
      </c>
      <c r="AG1" s="20" t="s">
        <v>1161</v>
      </c>
      <c r="AH1" s="20" t="s">
        <v>1105</v>
      </c>
      <c r="AI1" s="20" t="s">
        <v>1163</v>
      </c>
      <c r="AJ1" s="20" t="s">
        <v>1106</v>
      </c>
      <c r="AK1" s="20" t="s">
        <v>1165</v>
      </c>
      <c r="AL1" s="20" t="s">
        <v>1107</v>
      </c>
      <c r="AM1" s="20" t="s">
        <v>1167</v>
      </c>
      <c r="AN1" s="20" t="s">
        <v>1108</v>
      </c>
      <c r="AO1" s="20" t="s">
        <v>1169</v>
      </c>
      <c r="AP1" s="20" t="s">
        <v>1109</v>
      </c>
      <c r="AQ1" s="20" t="s">
        <v>1171</v>
      </c>
      <c r="AR1" s="20" t="s">
        <v>1110</v>
      </c>
      <c r="AS1" s="20" t="s">
        <v>1173</v>
      </c>
    </row>
    <row r="2" spans="1:45" s="5" customFormat="1">
      <c r="A2" s="4" t="s">
        <v>114</v>
      </c>
      <c r="B2" s="20" t="s">
        <v>214</v>
      </c>
      <c r="C2" s="20">
        <v>0</v>
      </c>
      <c r="D2" s="20" t="s">
        <v>215</v>
      </c>
      <c r="E2" s="20">
        <v>2</v>
      </c>
      <c r="F2" s="20" t="s">
        <v>216</v>
      </c>
      <c r="G2" s="20">
        <v>0</v>
      </c>
      <c r="H2" s="20" t="s">
        <v>217</v>
      </c>
      <c r="I2" s="20">
        <v>0</v>
      </c>
      <c r="J2" s="20" t="s">
        <v>218</v>
      </c>
      <c r="K2" s="20">
        <v>0</v>
      </c>
      <c r="L2" s="20" t="s">
        <v>219</v>
      </c>
      <c r="M2" s="20">
        <v>1</v>
      </c>
      <c r="N2" s="20" t="s">
        <v>58</v>
      </c>
      <c r="O2" s="20" t="s">
        <v>58</v>
      </c>
      <c r="P2" s="20" t="s">
        <v>42</v>
      </c>
      <c r="Q2" s="20">
        <v>2</v>
      </c>
      <c r="R2" s="20" t="s">
        <v>220</v>
      </c>
      <c r="S2" s="20">
        <v>0</v>
      </c>
      <c r="T2" s="20" t="s">
        <v>221</v>
      </c>
      <c r="U2" s="20">
        <v>0</v>
      </c>
      <c r="V2" s="20" t="s">
        <v>222</v>
      </c>
      <c r="W2" s="20">
        <v>0</v>
      </c>
      <c r="X2" s="20" t="s">
        <v>223</v>
      </c>
      <c r="Y2" s="20">
        <v>1</v>
      </c>
      <c r="Z2" s="20" t="s">
        <v>224</v>
      </c>
      <c r="AA2" s="20">
        <v>2</v>
      </c>
      <c r="AB2" s="20" t="s">
        <v>225</v>
      </c>
      <c r="AC2" s="20">
        <v>2</v>
      </c>
      <c r="AD2" s="20" t="s">
        <v>226</v>
      </c>
      <c r="AE2" s="20">
        <v>2</v>
      </c>
      <c r="AF2" s="20" t="s">
        <v>227</v>
      </c>
      <c r="AG2" s="20">
        <v>1</v>
      </c>
      <c r="AH2" s="20" t="s">
        <v>228</v>
      </c>
      <c r="AI2" s="20">
        <v>0</v>
      </c>
      <c r="AJ2" s="20" t="s">
        <v>229</v>
      </c>
      <c r="AK2" s="20">
        <v>0</v>
      </c>
      <c r="AL2" s="20" t="s">
        <v>230</v>
      </c>
      <c r="AM2" s="20">
        <v>0</v>
      </c>
      <c r="AN2" s="20" t="s">
        <v>231</v>
      </c>
      <c r="AO2" s="20">
        <v>0</v>
      </c>
      <c r="AP2" s="20" t="s">
        <v>232</v>
      </c>
      <c r="AQ2" s="20">
        <v>0</v>
      </c>
      <c r="AR2" s="20" t="s">
        <v>233</v>
      </c>
      <c r="AS2" s="20">
        <v>2</v>
      </c>
    </row>
    <row r="3" spans="1:45">
      <c r="A3" s="4" t="s">
        <v>131</v>
      </c>
      <c r="B3" s="20" t="s">
        <v>236</v>
      </c>
      <c r="C3" s="20">
        <v>0</v>
      </c>
      <c r="D3" s="20" t="s">
        <v>237</v>
      </c>
      <c r="E3" s="20">
        <v>0</v>
      </c>
      <c r="F3" s="20" t="s">
        <v>238</v>
      </c>
      <c r="G3" s="20">
        <v>0</v>
      </c>
      <c r="H3" s="20" t="s">
        <v>239</v>
      </c>
      <c r="I3" s="20">
        <v>1</v>
      </c>
      <c r="J3" s="20" t="s">
        <v>40</v>
      </c>
      <c r="K3" s="20">
        <v>0</v>
      </c>
      <c r="L3" s="20" t="s">
        <v>240</v>
      </c>
      <c r="M3" s="20">
        <v>0</v>
      </c>
      <c r="N3" s="20" t="s">
        <v>58</v>
      </c>
      <c r="O3" s="20" t="s">
        <v>58</v>
      </c>
      <c r="P3" s="20" t="s">
        <v>42</v>
      </c>
      <c r="Q3" s="20">
        <v>2</v>
      </c>
      <c r="R3" s="20" t="s">
        <v>241</v>
      </c>
      <c r="S3" s="20">
        <v>0</v>
      </c>
      <c r="T3" s="20" t="s">
        <v>221</v>
      </c>
      <c r="U3" s="20">
        <v>0</v>
      </c>
      <c r="V3" s="20" t="s">
        <v>40</v>
      </c>
      <c r="W3" s="20">
        <v>0</v>
      </c>
      <c r="X3" s="20" t="s">
        <v>242</v>
      </c>
      <c r="Y3" s="20">
        <v>0</v>
      </c>
      <c r="Z3" s="20" t="s">
        <v>243</v>
      </c>
      <c r="AA3" s="20">
        <v>0</v>
      </c>
      <c r="AB3" s="20" t="s">
        <v>244</v>
      </c>
      <c r="AC3" s="20">
        <v>2</v>
      </c>
      <c r="AD3" s="20" t="s">
        <v>226</v>
      </c>
      <c r="AE3" s="20">
        <v>2</v>
      </c>
      <c r="AF3" s="20" t="s">
        <v>227</v>
      </c>
      <c r="AG3" s="20">
        <v>1</v>
      </c>
      <c r="AH3" s="20" t="s">
        <v>245</v>
      </c>
      <c r="AI3" s="20">
        <v>0</v>
      </c>
      <c r="AJ3" s="20" t="s">
        <v>246</v>
      </c>
      <c r="AK3" s="20">
        <v>0</v>
      </c>
      <c r="AL3" s="20" t="s">
        <v>230</v>
      </c>
      <c r="AM3" s="20">
        <v>0</v>
      </c>
      <c r="AN3" s="20" t="s">
        <v>231</v>
      </c>
      <c r="AO3" s="20">
        <v>0</v>
      </c>
      <c r="AP3" s="20" t="s">
        <v>232</v>
      </c>
      <c r="AQ3" s="20">
        <v>0</v>
      </c>
      <c r="AR3" s="20" t="s">
        <v>247</v>
      </c>
      <c r="AS3" s="20">
        <v>0</v>
      </c>
    </row>
    <row r="4" spans="1:45">
      <c r="A4" s="4" t="s">
        <v>117</v>
      </c>
      <c r="B4" s="20" t="s">
        <v>249</v>
      </c>
      <c r="C4" s="20">
        <v>0</v>
      </c>
      <c r="D4" s="20" t="s">
        <v>40</v>
      </c>
      <c r="E4" s="20">
        <v>0</v>
      </c>
      <c r="F4" s="20" t="s">
        <v>216</v>
      </c>
      <c r="G4" s="20">
        <v>0</v>
      </c>
      <c r="H4" s="20" t="s">
        <v>250</v>
      </c>
      <c r="I4" s="20">
        <v>0</v>
      </c>
      <c r="J4" s="20" t="s">
        <v>251</v>
      </c>
      <c r="K4" s="20">
        <v>0</v>
      </c>
      <c r="L4" s="20" t="s">
        <v>252</v>
      </c>
      <c r="M4" s="20">
        <v>0</v>
      </c>
      <c r="N4" s="20" t="s">
        <v>42</v>
      </c>
      <c r="O4" s="20" t="s">
        <v>42</v>
      </c>
      <c r="P4" s="20" t="s">
        <v>42</v>
      </c>
      <c r="Q4" s="20">
        <v>0</v>
      </c>
      <c r="R4" s="20" t="s">
        <v>253</v>
      </c>
      <c r="S4" s="20">
        <v>0</v>
      </c>
      <c r="T4" s="20" t="s">
        <v>254</v>
      </c>
      <c r="U4" s="20">
        <v>1</v>
      </c>
      <c r="V4" s="20" t="s">
        <v>254</v>
      </c>
      <c r="W4" s="20">
        <v>2</v>
      </c>
      <c r="X4" s="20" t="s">
        <v>255</v>
      </c>
      <c r="Y4" s="20">
        <v>0</v>
      </c>
      <c r="Z4" s="20" t="s">
        <v>256</v>
      </c>
      <c r="AA4" s="20">
        <v>2</v>
      </c>
      <c r="AB4" s="20" t="s">
        <v>257</v>
      </c>
      <c r="AC4" s="20">
        <v>1</v>
      </c>
      <c r="AD4" s="20" t="s">
        <v>40</v>
      </c>
      <c r="AE4" s="20">
        <v>0</v>
      </c>
      <c r="AF4" s="20" t="s">
        <v>227</v>
      </c>
      <c r="AG4" s="20">
        <v>1</v>
      </c>
      <c r="AH4" s="20" t="s">
        <v>258</v>
      </c>
      <c r="AI4" s="20">
        <v>0</v>
      </c>
      <c r="AJ4" s="20" t="s">
        <v>259</v>
      </c>
      <c r="AK4" s="20">
        <v>0</v>
      </c>
      <c r="AL4" s="20" t="s">
        <v>260</v>
      </c>
      <c r="AM4" s="20">
        <v>0</v>
      </c>
      <c r="AN4" s="20" t="s">
        <v>231</v>
      </c>
      <c r="AO4" s="20">
        <v>0</v>
      </c>
      <c r="AP4" s="20" t="s">
        <v>261</v>
      </c>
      <c r="AQ4" s="20">
        <v>0</v>
      </c>
      <c r="AR4" s="20" t="s">
        <v>262</v>
      </c>
      <c r="AS4" s="20">
        <v>2</v>
      </c>
    </row>
    <row r="5" spans="1:45">
      <c r="A5" s="4" t="s">
        <v>134</v>
      </c>
      <c r="B5" s="20" t="s">
        <v>264</v>
      </c>
      <c r="C5" s="20">
        <v>0</v>
      </c>
      <c r="D5" s="20" t="s">
        <v>265</v>
      </c>
      <c r="E5" s="20">
        <v>0</v>
      </c>
      <c r="F5" s="20" t="s">
        <v>216</v>
      </c>
      <c r="G5" s="20">
        <v>0</v>
      </c>
      <c r="H5" s="20" t="s">
        <v>217</v>
      </c>
      <c r="I5" s="20">
        <v>0</v>
      </c>
      <c r="J5" s="20" t="s">
        <v>266</v>
      </c>
      <c r="K5" s="20">
        <v>0</v>
      </c>
      <c r="L5" s="20" t="s">
        <v>267</v>
      </c>
      <c r="M5" s="20">
        <v>0</v>
      </c>
      <c r="N5" s="20" t="s">
        <v>42</v>
      </c>
      <c r="O5" s="20" t="s">
        <v>58</v>
      </c>
      <c r="P5" s="20" t="s">
        <v>58</v>
      </c>
      <c r="Q5" s="20">
        <v>0</v>
      </c>
      <c r="R5" s="20" t="s">
        <v>268</v>
      </c>
      <c r="S5" s="20">
        <v>0</v>
      </c>
      <c r="T5" s="20" t="s">
        <v>221</v>
      </c>
      <c r="U5" s="20">
        <v>0</v>
      </c>
      <c r="V5" s="20" t="s">
        <v>269</v>
      </c>
      <c r="W5" s="20">
        <v>0</v>
      </c>
      <c r="X5" s="20" t="s">
        <v>270</v>
      </c>
      <c r="Y5" s="20">
        <v>0</v>
      </c>
      <c r="Z5" s="20" t="s">
        <v>271</v>
      </c>
      <c r="AA5" s="20">
        <v>2</v>
      </c>
      <c r="AB5" s="20" t="s">
        <v>272</v>
      </c>
      <c r="AC5" s="20">
        <v>1</v>
      </c>
      <c r="AD5" s="20" t="s">
        <v>273</v>
      </c>
      <c r="AE5" s="20">
        <v>0</v>
      </c>
      <c r="AF5" s="20" t="s">
        <v>227</v>
      </c>
      <c r="AG5" s="20">
        <v>1</v>
      </c>
      <c r="AH5" s="20" t="s">
        <v>274</v>
      </c>
      <c r="AI5" s="20">
        <v>2</v>
      </c>
      <c r="AJ5" s="20" t="s">
        <v>275</v>
      </c>
      <c r="AK5" s="20">
        <v>0</v>
      </c>
      <c r="AL5" s="20" t="s">
        <v>276</v>
      </c>
      <c r="AM5" s="20">
        <v>2</v>
      </c>
      <c r="AN5" s="20" t="s">
        <v>277</v>
      </c>
      <c r="AO5" s="20">
        <v>2</v>
      </c>
      <c r="AP5" s="20" t="s">
        <v>278</v>
      </c>
      <c r="AQ5" s="20">
        <v>0</v>
      </c>
      <c r="AR5" s="20" t="s">
        <v>279</v>
      </c>
      <c r="AS5" s="20">
        <v>2</v>
      </c>
    </row>
    <row r="6" spans="1:45">
      <c r="A6" s="4" t="s">
        <v>128</v>
      </c>
      <c r="B6" s="20" t="s">
        <v>281</v>
      </c>
      <c r="C6" s="20">
        <v>0</v>
      </c>
      <c r="D6" s="20" t="s">
        <v>282</v>
      </c>
      <c r="E6" s="20">
        <v>0</v>
      </c>
      <c r="F6" s="20" t="s">
        <v>216</v>
      </c>
      <c r="G6" s="20">
        <v>0</v>
      </c>
      <c r="H6" s="20" t="s">
        <v>283</v>
      </c>
      <c r="I6" s="20">
        <v>0</v>
      </c>
      <c r="J6" s="20" t="s">
        <v>284</v>
      </c>
      <c r="K6" s="20">
        <v>0</v>
      </c>
      <c r="L6" s="20" t="s">
        <v>285</v>
      </c>
      <c r="M6" s="20">
        <v>0</v>
      </c>
      <c r="N6" s="20" t="s">
        <v>58</v>
      </c>
      <c r="O6" s="20" t="s">
        <v>40</v>
      </c>
      <c r="P6" s="20" t="s">
        <v>40</v>
      </c>
      <c r="Q6" s="20">
        <v>0</v>
      </c>
      <c r="R6" s="20" t="s">
        <v>286</v>
      </c>
      <c r="S6" s="20">
        <v>0</v>
      </c>
      <c r="T6" s="20" t="s">
        <v>287</v>
      </c>
      <c r="U6" s="20">
        <v>0</v>
      </c>
      <c r="V6" s="20" t="s">
        <v>288</v>
      </c>
      <c r="W6" s="20">
        <v>0</v>
      </c>
      <c r="X6" s="20" t="s">
        <v>289</v>
      </c>
      <c r="Y6" s="20">
        <v>0</v>
      </c>
      <c r="Z6" s="20" t="s">
        <v>290</v>
      </c>
      <c r="AA6" s="20">
        <v>0</v>
      </c>
      <c r="AB6" s="20" t="s">
        <v>291</v>
      </c>
      <c r="AC6" s="20">
        <v>1</v>
      </c>
      <c r="AD6" s="20" t="s">
        <v>40</v>
      </c>
      <c r="AE6" s="20">
        <v>0</v>
      </c>
      <c r="AF6" s="20" t="s">
        <v>292</v>
      </c>
      <c r="AG6" s="20">
        <v>0</v>
      </c>
      <c r="AH6" s="20" t="s">
        <v>293</v>
      </c>
      <c r="AI6" s="20">
        <v>0</v>
      </c>
      <c r="AJ6" s="20" t="s">
        <v>40</v>
      </c>
      <c r="AK6" s="20">
        <v>0</v>
      </c>
      <c r="AL6" s="20" t="s">
        <v>40</v>
      </c>
      <c r="AM6" s="20">
        <v>0</v>
      </c>
      <c r="AN6" s="20" t="s">
        <v>40</v>
      </c>
      <c r="AO6" s="20">
        <v>0</v>
      </c>
      <c r="AP6" s="20" t="s">
        <v>40</v>
      </c>
      <c r="AQ6" s="20">
        <v>0</v>
      </c>
      <c r="AR6" s="20" t="s">
        <v>40</v>
      </c>
      <c r="AS6" s="20">
        <v>0</v>
      </c>
    </row>
    <row r="7" spans="1:45">
      <c r="A7" s="4" t="s">
        <v>132</v>
      </c>
      <c r="B7" s="20" t="s">
        <v>295</v>
      </c>
      <c r="C7" s="20">
        <v>0</v>
      </c>
      <c r="D7" s="20" t="s">
        <v>296</v>
      </c>
      <c r="E7" s="20">
        <v>2</v>
      </c>
      <c r="F7" s="20" t="s">
        <v>238</v>
      </c>
      <c r="G7" s="20">
        <v>0</v>
      </c>
      <c r="H7" s="20" t="s">
        <v>239</v>
      </c>
      <c r="I7" s="20">
        <v>1</v>
      </c>
      <c r="J7" s="20" t="s">
        <v>297</v>
      </c>
      <c r="K7" s="20">
        <v>0</v>
      </c>
      <c r="L7" s="20" t="s">
        <v>298</v>
      </c>
      <c r="M7" s="20">
        <v>0</v>
      </c>
      <c r="N7" s="20" t="s">
        <v>58</v>
      </c>
      <c r="O7" s="20" t="s">
        <v>58</v>
      </c>
      <c r="P7" s="20" t="s">
        <v>42</v>
      </c>
      <c r="Q7" s="20">
        <v>2</v>
      </c>
      <c r="R7" s="20" t="s">
        <v>299</v>
      </c>
      <c r="S7" s="20">
        <v>0</v>
      </c>
      <c r="T7" s="20" t="s">
        <v>254</v>
      </c>
      <c r="U7" s="20">
        <v>1</v>
      </c>
      <c r="V7" s="20" t="s">
        <v>300</v>
      </c>
      <c r="W7" s="20">
        <v>0</v>
      </c>
      <c r="X7" s="20" t="s">
        <v>301</v>
      </c>
      <c r="Y7" s="20">
        <v>0</v>
      </c>
      <c r="Z7" s="20" t="s">
        <v>302</v>
      </c>
      <c r="AA7" s="20">
        <v>0</v>
      </c>
      <c r="AB7" s="20" t="s">
        <v>303</v>
      </c>
      <c r="AC7" s="20">
        <v>0</v>
      </c>
      <c r="AD7" s="20" t="s">
        <v>273</v>
      </c>
      <c r="AE7" s="20">
        <v>0</v>
      </c>
      <c r="AF7" s="20" t="s">
        <v>227</v>
      </c>
      <c r="AG7" s="20">
        <v>1</v>
      </c>
      <c r="AH7" s="20" t="s">
        <v>274</v>
      </c>
      <c r="AI7" s="20">
        <v>2</v>
      </c>
      <c r="AJ7" s="20" t="s">
        <v>304</v>
      </c>
      <c r="AK7" s="20">
        <v>0</v>
      </c>
      <c r="AL7" s="20" t="s">
        <v>305</v>
      </c>
      <c r="AM7" s="20">
        <v>0</v>
      </c>
      <c r="AN7" s="20" t="s">
        <v>231</v>
      </c>
      <c r="AO7" s="20">
        <v>0</v>
      </c>
      <c r="AP7" s="20" t="s">
        <v>306</v>
      </c>
      <c r="AQ7" s="20">
        <v>0</v>
      </c>
      <c r="AR7" s="20" t="s">
        <v>307</v>
      </c>
      <c r="AS7" s="20">
        <v>2</v>
      </c>
    </row>
    <row r="8" spans="1:45">
      <c r="A8" s="4" t="s">
        <v>130</v>
      </c>
      <c r="B8" s="20" t="s">
        <v>309</v>
      </c>
      <c r="C8" s="20">
        <v>2</v>
      </c>
      <c r="D8" s="20" t="s">
        <v>310</v>
      </c>
      <c r="E8" s="20">
        <v>1</v>
      </c>
      <c r="F8" s="20" t="s">
        <v>311</v>
      </c>
      <c r="G8" s="20">
        <v>2</v>
      </c>
      <c r="H8" s="20" t="s">
        <v>239</v>
      </c>
      <c r="I8" s="20">
        <v>1</v>
      </c>
      <c r="J8" s="20" t="s">
        <v>312</v>
      </c>
      <c r="K8" s="20">
        <v>2</v>
      </c>
      <c r="L8" s="20" t="s">
        <v>313</v>
      </c>
      <c r="M8" s="20">
        <v>3</v>
      </c>
      <c r="N8" s="20" t="s">
        <v>58</v>
      </c>
      <c r="O8" s="20" t="s">
        <v>42</v>
      </c>
      <c r="P8" s="20" t="s">
        <v>42</v>
      </c>
      <c r="Q8" s="20">
        <v>0</v>
      </c>
      <c r="R8" s="20" t="s">
        <v>314</v>
      </c>
      <c r="S8" s="20">
        <v>2</v>
      </c>
      <c r="T8" s="20" t="s">
        <v>287</v>
      </c>
      <c r="U8" s="20">
        <v>0</v>
      </c>
      <c r="V8" s="20" t="s">
        <v>315</v>
      </c>
      <c r="W8" s="20">
        <v>0</v>
      </c>
      <c r="X8" s="20" t="s">
        <v>316</v>
      </c>
      <c r="Y8" s="20">
        <v>0</v>
      </c>
      <c r="Z8" s="20" t="s">
        <v>224</v>
      </c>
      <c r="AA8" s="20">
        <v>2</v>
      </c>
      <c r="AB8" s="20" t="s">
        <v>317</v>
      </c>
      <c r="AC8" s="20">
        <v>2</v>
      </c>
      <c r="AD8" s="20" t="s">
        <v>226</v>
      </c>
      <c r="AE8" s="20">
        <v>2</v>
      </c>
      <c r="AF8" s="20" t="s">
        <v>227</v>
      </c>
      <c r="AG8" s="20">
        <v>1</v>
      </c>
      <c r="AH8" s="20" t="s">
        <v>274</v>
      </c>
      <c r="AI8" s="20">
        <v>2</v>
      </c>
      <c r="AJ8" s="20" t="s">
        <v>318</v>
      </c>
      <c r="AK8" s="20">
        <v>2</v>
      </c>
      <c r="AL8" s="20" t="s">
        <v>274</v>
      </c>
      <c r="AM8" s="20">
        <v>0</v>
      </c>
      <c r="AN8" s="20" t="s">
        <v>277</v>
      </c>
      <c r="AO8" s="20">
        <v>2</v>
      </c>
      <c r="AP8" s="20" t="s">
        <v>319</v>
      </c>
      <c r="AQ8" s="20">
        <v>2</v>
      </c>
      <c r="AR8" s="20" t="s">
        <v>320</v>
      </c>
      <c r="AS8" s="20">
        <v>2</v>
      </c>
    </row>
    <row r="9" spans="1:45">
      <c r="A9" s="4" t="s">
        <v>129</v>
      </c>
      <c r="B9" s="20" t="s">
        <v>322</v>
      </c>
      <c r="C9" s="20">
        <v>0</v>
      </c>
      <c r="D9" s="20" t="s">
        <v>323</v>
      </c>
      <c r="E9" s="20">
        <v>0</v>
      </c>
      <c r="F9" s="20" t="s">
        <v>238</v>
      </c>
      <c r="G9" s="20">
        <v>0</v>
      </c>
      <c r="H9" s="20" t="s">
        <v>283</v>
      </c>
      <c r="I9" s="20">
        <v>0</v>
      </c>
      <c r="J9" s="20" t="s">
        <v>324</v>
      </c>
      <c r="K9" s="20">
        <v>0</v>
      </c>
      <c r="L9" s="20" t="s">
        <v>325</v>
      </c>
      <c r="M9" s="20">
        <v>0</v>
      </c>
      <c r="N9" s="20" t="s">
        <v>58</v>
      </c>
      <c r="O9" s="20" t="s">
        <v>58</v>
      </c>
      <c r="P9" s="20" t="s">
        <v>42</v>
      </c>
      <c r="Q9" s="20">
        <v>2</v>
      </c>
      <c r="R9" s="20" t="s">
        <v>326</v>
      </c>
      <c r="S9" s="20">
        <v>2</v>
      </c>
      <c r="T9" s="20" t="s">
        <v>254</v>
      </c>
      <c r="U9" s="20">
        <v>1</v>
      </c>
      <c r="V9" s="20" t="s">
        <v>327</v>
      </c>
      <c r="W9" s="20">
        <v>1</v>
      </c>
      <c r="X9" s="20" t="s">
        <v>328</v>
      </c>
      <c r="Y9" s="20">
        <v>1</v>
      </c>
      <c r="Z9" s="20" t="s">
        <v>224</v>
      </c>
      <c r="AA9" s="20">
        <v>2</v>
      </c>
      <c r="AB9" s="20" t="s">
        <v>329</v>
      </c>
      <c r="AC9" s="20">
        <v>2</v>
      </c>
      <c r="AD9" s="20" t="s">
        <v>273</v>
      </c>
      <c r="AE9" s="20">
        <v>0</v>
      </c>
      <c r="AF9" s="20" t="s">
        <v>330</v>
      </c>
      <c r="AG9" s="20">
        <v>0</v>
      </c>
      <c r="AH9" s="20" t="s">
        <v>331</v>
      </c>
      <c r="AI9" s="20">
        <v>0</v>
      </c>
      <c r="AJ9" s="20" t="s">
        <v>332</v>
      </c>
      <c r="AK9" s="20">
        <v>0</v>
      </c>
      <c r="AL9" s="20" t="s">
        <v>333</v>
      </c>
      <c r="AM9" s="20">
        <v>0</v>
      </c>
      <c r="AN9" s="20" t="s">
        <v>334</v>
      </c>
      <c r="AO9" s="20">
        <v>0</v>
      </c>
      <c r="AP9" s="20" t="s">
        <v>335</v>
      </c>
      <c r="AQ9" s="20">
        <v>0</v>
      </c>
      <c r="AR9" s="20" t="s">
        <v>336</v>
      </c>
      <c r="AS9" s="20">
        <v>2</v>
      </c>
    </row>
    <row r="10" spans="1:45">
      <c r="A10" s="4" t="s">
        <v>118</v>
      </c>
      <c r="B10" s="20" t="s">
        <v>40</v>
      </c>
      <c r="C10" s="20">
        <v>0</v>
      </c>
      <c r="D10" s="20" t="s">
        <v>40</v>
      </c>
      <c r="E10" s="20">
        <v>0</v>
      </c>
      <c r="F10" s="20" t="s">
        <v>311</v>
      </c>
      <c r="G10" s="20">
        <v>2</v>
      </c>
      <c r="H10" s="20" t="s">
        <v>217</v>
      </c>
      <c r="I10" s="20">
        <v>0</v>
      </c>
      <c r="J10" s="20" t="s">
        <v>338</v>
      </c>
      <c r="K10" s="20">
        <v>2</v>
      </c>
      <c r="L10" s="20" t="s">
        <v>40</v>
      </c>
      <c r="M10" s="20">
        <v>0</v>
      </c>
      <c r="N10" s="20" t="s">
        <v>42</v>
      </c>
      <c r="O10" s="20" t="s">
        <v>58</v>
      </c>
      <c r="P10" s="20" t="s">
        <v>42</v>
      </c>
      <c r="Q10" s="20">
        <v>0</v>
      </c>
      <c r="R10" s="20" t="s">
        <v>339</v>
      </c>
      <c r="S10" s="20">
        <v>0</v>
      </c>
      <c r="T10" s="20" t="s">
        <v>221</v>
      </c>
      <c r="U10" s="20">
        <v>0</v>
      </c>
      <c r="V10" s="20" t="s">
        <v>340</v>
      </c>
      <c r="W10" s="20">
        <v>0</v>
      </c>
      <c r="X10" s="20" t="s">
        <v>341</v>
      </c>
      <c r="Y10" s="20">
        <v>0</v>
      </c>
      <c r="Z10" s="20" t="s">
        <v>342</v>
      </c>
      <c r="AA10" s="20">
        <v>2</v>
      </c>
      <c r="AB10" s="20" t="s">
        <v>343</v>
      </c>
      <c r="AC10" s="20">
        <v>1</v>
      </c>
      <c r="AD10" s="20" t="s">
        <v>344</v>
      </c>
      <c r="AE10" s="20">
        <v>0</v>
      </c>
      <c r="AF10" s="20" t="s">
        <v>292</v>
      </c>
      <c r="AG10" s="20">
        <v>0</v>
      </c>
      <c r="AH10" s="20" t="s">
        <v>345</v>
      </c>
      <c r="AI10" s="20">
        <v>0</v>
      </c>
      <c r="AJ10" s="20" t="s">
        <v>346</v>
      </c>
      <c r="AK10" s="20">
        <v>1</v>
      </c>
      <c r="AL10" s="20" t="s">
        <v>347</v>
      </c>
      <c r="AM10" s="20">
        <v>0</v>
      </c>
      <c r="AN10" s="20" t="s">
        <v>277</v>
      </c>
      <c r="AO10" s="20">
        <v>2</v>
      </c>
      <c r="AP10" s="20" t="s">
        <v>348</v>
      </c>
      <c r="AQ10" s="20">
        <v>2</v>
      </c>
      <c r="AR10" s="20" t="s">
        <v>279</v>
      </c>
      <c r="AS10" s="20">
        <v>2</v>
      </c>
    </row>
    <row r="11" spans="1:45">
      <c r="A11" s="4" t="s">
        <v>140</v>
      </c>
      <c r="B11" s="20" t="s">
        <v>350</v>
      </c>
      <c r="C11" s="20">
        <v>2</v>
      </c>
      <c r="D11" s="20" t="s">
        <v>351</v>
      </c>
      <c r="E11" s="20">
        <v>0</v>
      </c>
      <c r="F11" s="20" t="s">
        <v>311</v>
      </c>
      <c r="G11" s="20">
        <v>2</v>
      </c>
      <c r="H11" s="20" t="s">
        <v>239</v>
      </c>
      <c r="I11" s="20">
        <v>1</v>
      </c>
      <c r="J11" s="20" t="s">
        <v>352</v>
      </c>
      <c r="K11" s="20">
        <v>2</v>
      </c>
      <c r="L11" s="20" t="s">
        <v>353</v>
      </c>
      <c r="M11" s="20">
        <v>1</v>
      </c>
      <c r="N11" s="20" t="s">
        <v>42</v>
      </c>
      <c r="O11" s="20" t="s">
        <v>42</v>
      </c>
      <c r="P11" s="20" t="s">
        <v>58</v>
      </c>
      <c r="Q11" s="20">
        <v>0</v>
      </c>
      <c r="R11" s="20" t="s">
        <v>354</v>
      </c>
      <c r="S11" s="20">
        <v>0</v>
      </c>
      <c r="T11" s="20" t="s">
        <v>254</v>
      </c>
      <c r="U11" s="20">
        <v>1</v>
      </c>
      <c r="V11" s="20" t="s">
        <v>254</v>
      </c>
      <c r="W11" s="20">
        <v>2</v>
      </c>
      <c r="X11" s="20" t="s">
        <v>355</v>
      </c>
      <c r="Y11" s="20">
        <v>1</v>
      </c>
      <c r="Z11" s="20" t="s">
        <v>224</v>
      </c>
      <c r="AA11" s="20">
        <v>2</v>
      </c>
      <c r="AB11" s="20" t="s">
        <v>356</v>
      </c>
      <c r="AC11" s="20">
        <v>1</v>
      </c>
      <c r="AD11" s="20" t="s">
        <v>226</v>
      </c>
      <c r="AE11" s="20">
        <v>2</v>
      </c>
      <c r="AF11" s="20" t="s">
        <v>227</v>
      </c>
      <c r="AG11" s="20">
        <v>1</v>
      </c>
      <c r="AH11" s="20" t="s">
        <v>274</v>
      </c>
      <c r="AI11" s="20">
        <v>2</v>
      </c>
      <c r="AJ11" s="20" t="s">
        <v>357</v>
      </c>
      <c r="AK11" s="20">
        <v>1</v>
      </c>
      <c r="AL11" s="20" t="s">
        <v>358</v>
      </c>
      <c r="AM11" s="20">
        <v>2</v>
      </c>
      <c r="AN11" s="20" t="s">
        <v>277</v>
      </c>
      <c r="AO11" s="20">
        <v>2</v>
      </c>
      <c r="AP11" s="20" t="s">
        <v>232</v>
      </c>
      <c r="AQ11" s="20">
        <v>0</v>
      </c>
      <c r="AR11" s="20" t="s">
        <v>262</v>
      </c>
      <c r="AS11" s="20">
        <v>2</v>
      </c>
    </row>
    <row r="12" spans="1:45">
      <c r="A12" s="4" t="s">
        <v>144</v>
      </c>
      <c r="B12" s="20" t="s">
        <v>360</v>
      </c>
      <c r="C12" s="20">
        <v>0</v>
      </c>
      <c r="D12" s="20" t="s">
        <v>361</v>
      </c>
      <c r="E12" s="20">
        <v>2</v>
      </c>
      <c r="F12" s="20" t="s">
        <v>216</v>
      </c>
      <c r="G12" s="20">
        <v>0</v>
      </c>
      <c r="H12" s="20" t="s">
        <v>239</v>
      </c>
      <c r="I12" s="20">
        <v>1</v>
      </c>
      <c r="J12" s="20" t="s">
        <v>312</v>
      </c>
      <c r="K12" s="20">
        <v>2</v>
      </c>
      <c r="L12" s="20" t="s">
        <v>166</v>
      </c>
      <c r="M12" s="20">
        <v>0</v>
      </c>
      <c r="N12" s="20" t="s">
        <v>42</v>
      </c>
      <c r="O12" s="20" t="s">
        <v>58</v>
      </c>
      <c r="P12" s="20" t="s">
        <v>42</v>
      </c>
      <c r="Q12" s="20">
        <v>0</v>
      </c>
      <c r="R12" s="20" t="s">
        <v>362</v>
      </c>
      <c r="S12" s="20">
        <v>1</v>
      </c>
      <c r="T12" s="20" t="s">
        <v>221</v>
      </c>
      <c r="U12" s="20">
        <v>0</v>
      </c>
      <c r="V12" s="20" t="s">
        <v>221</v>
      </c>
      <c r="W12" s="20">
        <v>0</v>
      </c>
      <c r="X12" s="20" t="s">
        <v>166</v>
      </c>
      <c r="Y12" s="20">
        <v>0</v>
      </c>
      <c r="Z12" s="20" t="s">
        <v>224</v>
      </c>
      <c r="AA12" s="20">
        <v>2</v>
      </c>
      <c r="AB12" s="20" t="s">
        <v>363</v>
      </c>
      <c r="AC12" s="20">
        <v>2</v>
      </c>
      <c r="AD12" s="20" t="s">
        <v>226</v>
      </c>
      <c r="AE12" s="20">
        <v>2</v>
      </c>
      <c r="AF12" s="20" t="s">
        <v>364</v>
      </c>
      <c r="AG12" s="20">
        <v>0</v>
      </c>
      <c r="AH12" s="20" t="s">
        <v>330</v>
      </c>
      <c r="AI12" s="20">
        <v>0</v>
      </c>
      <c r="AJ12" s="20" t="s">
        <v>166</v>
      </c>
      <c r="AK12" s="20">
        <v>0</v>
      </c>
      <c r="AL12" s="20" t="s">
        <v>330</v>
      </c>
      <c r="AM12" s="20">
        <v>0</v>
      </c>
      <c r="AN12" s="20" t="s">
        <v>334</v>
      </c>
      <c r="AO12" s="20">
        <v>0</v>
      </c>
      <c r="AP12" s="20" t="s">
        <v>365</v>
      </c>
      <c r="AQ12" s="20">
        <v>0</v>
      </c>
      <c r="AR12" s="20" t="s">
        <v>366</v>
      </c>
      <c r="AS12" s="20">
        <v>0</v>
      </c>
    </row>
    <row r="13" spans="1:45">
      <c r="A13" s="4" t="s">
        <v>145</v>
      </c>
      <c r="B13" s="20" t="s">
        <v>350</v>
      </c>
      <c r="C13" s="20">
        <v>2</v>
      </c>
      <c r="D13" s="20" t="s">
        <v>368</v>
      </c>
      <c r="E13" s="20">
        <v>2</v>
      </c>
      <c r="F13" s="20" t="s">
        <v>311</v>
      </c>
      <c r="G13" s="20">
        <v>2</v>
      </c>
      <c r="H13" s="20" t="s">
        <v>283</v>
      </c>
      <c r="I13" s="20">
        <v>0</v>
      </c>
      <c r="J13" s="20" t="s">
        <v>369</v>
      </c>
      <c r="K13" s="20">
        <v>0</v>
      </c>
      <c r="L13" s="20" t="s">
        <v>370</v>
      </c>
      <c r="M13" s="20">
        <v>0</v>
      </c>
      <c r="N13" s="20" t="s">
        <v>58</v>
      </c>
      <c r="O13" s="20" t="s">
        <v>40</v>
      </c>
      <c r="P13" s="20" t="s">
        <v>42</v>
      </c>
      <c r="Q13" s="20">
        <v>0</v>
      </c>
      <c r="R13" s="20" t="s">
        <v>371</v>
      </c>
      <c r="S13" s="20">
        <v>0</v>
      </c>
      <c r="T13" s="20" t="s">
        <v>221</v>
      </c>
      <c r="U13" s="20">
        <v>0</v>
      </c>
      <c r="V13" s="20" t="s">
        <v>372</v>
      </c>
      <c r="W13" s="20">
        <v>0</v>
      </c>
      <c r="X13" s="20" t="s">
        <v>373</v>
      </c>
      <c r="Y13" s="20">
        <v>1</v>
      </c>
      <c r="Z13" s="20" t="s">
        <v>224</v>
      </c>
      <c r="AA13" s="20">
        <v>2</v>
      </c>
      <c r="AB13" s="20" t="s">
        <v>374</v>
      </c>
      <c r="AC13" s="20">
        <v>2</v>
      </c>
      <c r="AD13" s="20" t="s">
        <v>344</v>
      </c>
      <c r="AE13" s="20">
        <v>0</v>
      </c>
      <c r="AF13" s="20" t="s">
        <v>227</v>
      </c>
      <c r="AG13" s="20">
        <v>1</v>
      </c>
      <c r="AH13" s="20" t="s">
        <v>274</v>
      </c>
      <c r="AI13" s="20">
        <v>2</v>
      </c>
      <c r="AJ13" s="20" t="s">
        <v>375</v>
      </c>
      <c r="AK13" s="20">
        <v>1</v>
      </c>
      <c r="AL13" s="20" t="s">
        <v>376</v>
      </c>
      <c r="AM13" s="20">
        <v>0</v>
      </c>
      <c r="AN13" s="20" t="s">
        <v>277</v>
      </c>
      <c r="AO13" s="20">
        <v>2</v>
      </c>
      <c r="AP13" s="20" t="s">
        <v>232</v>
      </c>
      <c r="AQ13" s="20">
        <v>0</v>
      </c>
      <c r="AR13" s="20" t="s">
        <v>279</v>
      </c>
      <c r="AS13" s="20">
        <v>2</v>
      </c>
    </row>
    <row r="14" spans="1:45">
      <c r="A14" s="4" t="s">
        <v>143</v>
      </c>
      <c r="B14" s="20" t="s">
        <v>378</v>
      </c>
      <c r="C14" s="20">
        <v>2</v>
      </c>
      <c r="D14" s="20" t="s">
        <v>379</v>
      </c>
      <c r="E14" s="20">
        <v>2</v>
      </c>
      <c r="F14" s="20" t="s">
        <v>380</v>
      </c>
      <c r="G14" s="20">
        <v>0</v>
      </c>
      <c r="H14" s="20" t="s">
        <v>250</v>
      </c>
      <c r="I14" s="20">
        <v>0</v>
      </c>
      <c r="J14" s="20" t="s">
        <v>381</v>
      </c>
      <c r="K14" s="20">
        <v>0</v>
      </c>
      <c r="L14" s="20" t="s">
        <v>40</v>
      </c>
      <c r="M14" s="20">
        <v>0</v>
      </c>
      <c r="N14" s="20" t="s">
        <v>42</v>
      </c>
      <c r="O14" s="20" t="s">
        <v>58</v>
      </c>
      <c r="P14" s="20" t="s">
        <v>42</v>
      </c>
      <c r="Q14" s="20">
        <v>0</v>
      </c>
      <c r="R14" s="20" t="s">
        <v>382</v>
      </c>
      <c r="S14" s="20">
        <v>1</v>
      </c>
      <c r="T14" s="20" t="s">
        <v>254</v>
      </c>
      <c r="U14" s="20">
        <v>1</v>
      </c>
      <c r="V14" s="20" t="s">
        <v>254</v>
      </c>
      <c r="W14" s="20">
        <v>2</v>
      </c>
      <c r="X14" s="20" t="s">
        <v>40</v>
      </c>
      <c r="Y14" s="20">
        <v>0</v>
      </c>
      <c r="Z14" s="20" t="s">
        <v>383</v>
      </c>
      <c r="AA14" s="20">
        <v>0</v>
      </c>
      <c r="AB14" s="20" t="s">
        <v>384</v>
      </c>
      <c r="AC14" s="20">
        <v>2</v>
      </c>
      <c r="AD14" s="20" t="s">
        <v>226</v>
      </c>
      <c r="AE14" s="20">
        <v>2</v>
      </c>
      <c r="AF14" s="20" t="s">
        <v>292</v>
      </c>
      <c r="AG14" s="20">
        <v>0</v>
      </c>
      <c r="AH14" s="20" t="s">
        <v>385</v>
      </c>
      <c r="AI14" s="20">
        <v>0</v>
      </c>
      <c r="AJ14" s="20" t="s">
        <v>40</v>
      </c>
      <c r="AK14" s="20">
        <v>0</v>
      </c>
      <c r="AL14" s="20" t="s">
        <v>386</v>
      </c>
      <c r="AM14" s="20">
        <v>0</v>
      </c>
      <c r="AN14" s="20" t="s">
        <v>40</v>
      </c>
      <c r="AO14" s="20">
        <v>0</v>
      </c>
      <c r="AP14" s="20" t="s">
        <v>387</v>
      </c>
      <c r="AQ14" s="20">
        <v>0</v>
      </c>
      <c r="AR14" s="20" t="s">
        <v>388</v>
      </c>
      <c r="AS14" s="20">
        <v>0</v>
      </c>
    </row>
    <row r="15" spans="1:45">
      <c r="A15" s="4" t="s">
        <v>142</v>
      </c>
      <c r="B15" s="20" t="s">
        <v>390</v>
      </c>
      <c r="C15" s="20">
        <v>0</v>
      </c>
      <c r="D15" s="20" t="s">
        <v>391</v>
      </c>
      <c r="E15" s="20">
        <v>2</v>
      </c>
      <c r="F15" s="20" t="s">
        <v>216</v>
      </c>
      <c r="G15" s="20">
        <v>0</v>
      </c>
      <c r="H15" s="20" t="s">
        <v>250</v>
      </c>
      <c r="I15" s="20">
        <v>0</v>
      </c>
      <c r="J15" s="20" t="s">
        <v>392</v>
      </c>
      <c r="K15" s="20">
        <v>0</v>
      </c>
      <c r="L15" s="20" t="s">
        <v>40</v>
      </c>
      <c r="M15" s="20">
        <v>0</v>
      </c>
      <c r="N15" s="20" t="s">
        <v>58</v>
      </c>
      <c r="O15" s="20" t="s">
        <v>42</v>
      </c>
      <c r="P15" s="20" t="s">
        <v>58</v>
      </c>
      <c r="Q15" s="20">
        <v>0</v>
      </c>
      <c r="R15" s="20" t="s">
        <v>40</v>
      </c>
      <c r="S15" s="20">
        <v>0</v>
      </c>
      <c r="T15" s="20" t="s">
        <v>221</v>
      </c>
      <c r="U15" s="20">
        <v>0</v>
      </c>
      <c r="V15" s="20" t="s">
        <v>214</v>
      </c>
      <c r="W15" s="20">
        <v>0</v>
      </c>
      <c r="X15" s="20" t="s">
        <v>393</v>
      </c>
      <c r="Y15" s="20">
        <v>0</v>
      </c>
      <c r="Z15" s="20" t="s">
        <v>224</v>
      </c>
      <c r="AA15" s="20">
        <v>2</v>
      </c>
      <c r="AB15" s="20" t="s">
        <v>394</v>
      </c>
      <c r="AC15" s="20">
        <v>2</v>
      </c>
      <c r="AD15" s="20" t="s">
        <v>226</v>
      </c>
      <c r="AE15" s="20">
        <v>2</v>
      </c>
      <c r="AF15" s="20" t="s">
        <v>364</v>
      </c>
      <c r="AG15" s="20">
        <v>0</v>
      </c>
      <c r="AH15" s="20" t="s">
        <v>395</v>
      </c>
      <c r="AI15" s="20">
        <v>0</v>
      </c>
      <c r="AJ15" s="20" t="s">
        <v>396</v>
      </c>
      <c r="AK15" s="20">
        <v>0</v>
      </c>
      <c r="AL15" s="20" t="s">
        <v>397</v>
      </c>
      <c r="AM15" s="20">
        <v>0</v>
      </c>
      <c r="AN15" s="20" t="s">
        <v>398</v>
      </c>
      <c r="AO15" s="20">
        <v>0</v>
      </c>
      <c r="AP15" s="20" t="s">
        <v>224</v>
      </c>
      <c r="AQ15" s="20">
        <v>0</v>
      </c>
      <c r="AR15" s="20" t="s">
        <v>399</v>
      </c>
      <c r="AS15" s="20">
        <v>0</v>
      </c>
    </row>
    <row r="16" spans="1:45">
      <c r="A16" s="4" t="s">
        <v>147</v>
      </c>
      <c r="B16" s="20" t="s">
        <v>411</v>
      </c>
      <c r="C16" s="20">
        <v>0</v>
      </c>
      <c r="D16" s="20" t="s">
        <v>412</v>
      </c>
      <c r="E16" s="20">
        <v>0</v>
      </c>
      <c r="F16" s="20" t="s">
        <v>216</v>
      </c>
      <c r="G16" s="20">
        <v>0</v>
      </c>
      <c r="H16" s="20" t="s">
        <v>239</v>
      </c>
      <c r="I16" s="20">
        <v>1</v>
      </c>
      <c r="J16" s="20" t="s">
        <v>413</v>
      </c>
      <c r="K16" s="20">
        <v>0</v>
      </c>
      <c r="L16" s="20" t="s">
        <v>414</v>
      </c>
      <c r="M16" s="20">
        <v>0</v>
      </c>
      <c r="N16" s="20" t="s">
        <v>58</v>
      </c>
      <c r="O16" s="20" t="s">
        <v>42</v>
      </c>
      <c r="P16" s="20" t="s">
        <v>42</v>
      </c>
      <c r="Q16" s="20">
        <v>0</v>
      </c>
      <c r="R16" s="20" t="s">
        <v>415</v>
      </c>
      <c r="S16" s="20">
        <v>0</v>
      </c>
      <c r="T16" s="20" t="s">
        <v>254</v>
      </c>
      <c r="U16" s="20">
        <v>1</v>
      </c>
      <c r="V16" s="20" t="s">
        <v>254</v>
      </c>
      <c r="W16" s="20">
        <v>2</v>
      </c>
      <c r="X16" s="20" t="s">
        <v>416</v>
      </c>
      <c r="Y16" s="20">
        <v>0</v>
      </c>
      <c r="Z16" s="20" t="s">
        <v>224</v>
      </c>
      <c r="AA16" s="20">
        <v>2</v>
      </c>
      <c r="AB16" s="20" t="s">
        <v>417</v>
      </c>
      <c r="AC16" s="20">
        <v>0</v>
      </c>
      <c r="AD16" s="20" t="s">
        <v>273</v>
      </c>
      <c r="AE16" s="20">
        <v>0</v>
      </c>
      <c r="AF16" s="20" t="s">
        <v>292</v>
      </c>
      <c r="AG16" s="20">
        <v>0</v>
      </c>
      <c r="AH16" s="20" t="s">
        <v>418</v>
      </c>
      <c r="AI16" s="20">
        <v>0</v>
      </c>
      <c r="AJ16" s="20" t="s">
        <v>419</v>
      </c>
      <c r="AK16" s="20">
        <v>0</v>
      </c>
      <c r="AL16" s="20" t="s">
        <v>420</v>
      </c>
      <c r="AM16" s="20">
        <v>0</v>
      </c>
      <c r="AN16" s="20" t="s">
        <v>334</v>
      </c>
      <c r="AO16" s="20">
        <v>0</v>
      </c>
      <c r="AP16" s="20" t="s">
        <v>421</v>
      </c>
      <c r="AQ16" s="20">
        <v>0</v>
      </c>
      <c r="AR16" s="20" t="s">
        <v>350</v>
      </c>
      <c r="AS16" s="20">
        <v>0</v>
      </c>
    </row>
    <row r="17" spans="1:45">
      <c r="A17" s="4" t="s">
        <v>119</v>
      </c>
      <c r="B17" s="20" t="s">
        <v>40</v>
      </c>
      <c r="C17" s="20">
        <v>0</v>
      </c>
      <c r="D17" s="20" t="s">
        <v>423</v>
      </c>
      <c r="E17" s="20">
        <v>1</v>
      </c>
      <c r="F17" s="20" t="s">
        <v>311</v>
      </c>
      <c r="G17" s="20">
        <v>2</v>
      </c>
      <c r="H17" s="20" t="s">
        <v>239</v>
      </c>
      <c r="I17" s="20">
        <v>1</v>
      </c>
      <c r="J17" s="20" t="s">
        <v>312</v>
      </c>
      <c r="K17" s="20">
        <v>2</v>
      </c>
      <c r="L17" s="20" t="s">
        <v>424</v>
      </c>
      <c r="M17" s="20">
        <v>4</v>
      </c>
      <c r="N17" s="20" t="s">
        <v>42</v>
      </c>
      <c r="O17" s="20" t="s">
        <v>58</v>
      </c>
      <c r="P17" s="20" t="s">
        <v>42</v>
      </c>
      <c r="Q17" s="20">
        <v>0</v>
      </c>
      <c r="R17" s="20" t="s">
        <v>40</v>
      </c>
      <c r="S17" s="20">
        <v>0</v>
      </c>
      <c r="T17" s="20" t="s">
        <v>254</v>
      </c>
      <c r="U17" s="20">
        <v>1</v>
      </c>
      <c r="V17" s="20" t="s">
        <v>254</v>
      </c>
      <c r="W17" s="20">
        <v>2</v>
      </c>
      <c r="X17" s="20" t="s">
        <v>425</v>
      </c>
      <c r="Y17" s="20">
        <v>1</v>
      </c>
      <c r="Z17" s="20" t="s">
        <v>224</v>
      </c>
      <c r="AA17" s="20">
        <v>2</v>
      </c>
      <c r="AB17" s="20" t="s">
        <v>317</v>
      </c>
      <c r="AC17" s="20">
        <v>2</v>
      </c>
      <c r="AD17" s="20" t="s">
        <v>226</v>
      </c>
      <c r="AE17" s="20">
        <v>2</v>
      </c>
      <c r="AF17" s="20" t="s">
        <v>227</v>
      </c>
      <c r="AG17" s="20">
        <v>1</v>
      </c>
      <c r="AH17" s="20" t="s">
        <v>426</v>
      </c>
      <c r="AI17" s="20">
        <v>2</v>
      </c>
      <c r="AJ17" s="20" t="s">
        <v>427</v>
      </c>
      <c r="AK17" s="20">
        <v>2</v>
      </c>
      <c r="AL17" s="20" t="s">
        <v>428</v>
      </c>
      <c r="AM17" s="20">
        <v>0</v>
      </c>
      <c r="AN17" s="20" t="s">
        <v>40</v>
      </c>
      <c r="AO17" s="20">
        <v>0</v>
      </c>
      <c r="AP17" s="20" t="s">
        <v>429</v>
      </c>
      <c r="AQ17" s="20">
        <v>0</v>
      </c>
      <c r="AR17" s="20" t="s">
        <v>307</v>
      </c>
      <c r="AS17" s="20">
        <v>2</v>
      </c>
    </row>
    <row r="18" spans="1:45">
      <c r="A18" s="4" t="s">
        <v>155</v>
      </c>
      <c r="B18" s="20" t="s">
        <v>431</v>
      </c>
      <c r="C18" s="20">
        <v>2</v>
      </c>
      <c r="D18" s="20" t="s">
        <v>432</v>
      </c>
      <c r="E18" s="20">
        <v>0</v>
      </c>
      <c r="F18" s="20" t="s">
        <v>380</v>
      </c>
      <c r="G18" s="20">
        <v>0</v>
      </c>
      <c r="H18" s="20" t="s">
        <v>239</v>
      </c>
      <c r="I18" s="20">
        <v>1</v>
      </c>
      <c r="J18" s="20" t="s">
        <v>312</v>
      </c>
      <c r="K18" s="20">
        <v>2</v>
      </c>
      <c r="L18" s="20" t="s">
        <v>433</v>
      </c>
      <c r="M18" s="20">
        <v>1</v>
      </c>
      <c r="N18" s="20" t="s">
        <v>58</v>
      </c>
      <c r="O18" s="20" t="s">
        <v>42</v>
      </c>
      <c r="P18" s="20" t="s">
        <v>42</v>
      </c>
      <c r="Q18" s="20">
        <v>0</v>
      </c>
      <c r="R18" s="20" t="s">
        <v>434</v>
      </c>
      <c r="S18" s="20">
        <v>0</v>
      </c>
      <c r="T18" s="20" t="s">
        <v>254</v>
      </c>
      <c r="U18" s="20">
        <v>1</v>
      </c>
      <c r="V18" s="20" t="s">
        <v>254</v>
      </c>
      <c r="W18" s="20">
        <v>2</v>
      </c>
      <c r="X18" s="20" t="s">
        <v>435</v>
      </c>
      <c r="Y18" s="20">
        <v>0</v>
      </c>
      <c r="Z18" s="20" t="s">
        <v>243</v>
      </c>
      <c r="AA18" s="20">
        <v>0</v>
      </c>
      <c r="AB18" s="20" t="s">
        <v>257</v>
      </c>
      <c r="AC18" s="20">
        <v>1</v>
      </c>
      <c r="AD18" s="20" t="s">
        <v>226</v>
      </c>
      <c r="AE18" s="20">
        <v>2</v>
      </c>
      <c r="AF18" s="20" t="s">
        <v>227</v>
      </c>
      <c r="AG18" s="20">
        <v>1</v>
      </c>
      <c r="AH18" s="20" t="s">
        <v>274</v>
      </c>
      <c r="AI18" s="20">
        <v>2</v>
      </c>
      <c r="AJ18" s="20" t="s">
        <v>436</v>
      </c>
      <c r="AK18" s="20">
        <v>0</v>
      </c>
      <c r="AL18" s="20" t="s">
        <v>437</v>
      </c>
      <c r="AM18" s="20">
        <v>2</v>
      </c>
      <c r="AN18" s="20" t="s">
        <v>231</v>
      </c>
      <c r="AO18" s="20">
        <v>0</v>
      </c>
      <c r="AP18" s="20" t="s">
        <v>438</v>
      </c>
      <c r="AQ18" s="20">
        <v>2</v>
      </c>
      <c r="AR18" s="20" t="s">
        <v>279</v>
      </c>
      <c r="AS18" s="20">
        <v>2</v>
      </c>
    </row>
    <row r="19" spans="1:45">
      <c r="A19" s="4" t="s">
        <v>154</v>
      </c>
      <c r="B19" s="20" t="s">
        <v>431</v>
      </c>
      <c r="C19" s="20">
        <v>2</v>
      </c>
      <c r="D19" s="20" t="s">
        <v>440</v>
      </c>
      <c r="E19" s="20">
        <v>2</v>
      </c>
      <c r="F19" s="20" t="s">
        <v>216</v>
      </c>
      <c r="G19" s="20">
        <v>0</v>
      </c>
      <c r="H19" s="20" t="s">
        <v>239</v>
      </c>
      <c r="I19" s="20">
        <v>1</v>
      </c>
      <c r="J19" s="20" t="s">
        <v>441</v>
      </c>
      <c r="K19" s="20">
        <v>2</v>
      </c>
      <c r="L19" s="20" t="s">
        <v>442</v>
      </c>
      <c r="M19" s="20">
        <v>1</v>
      </c>
      <c r="N19" s="20" t="s">
        <v>58</v>
      </c>
      <c r="O19" s="20" t="s">
        <v>58</v>
      </c>
      <c r="P19" s="20" t="s">
        <v>58</v>
      </c>
      <c r="Q19" s="20">
        <v>0</v>
      </c>
      <c r="R19" s="20" t="s">
        <v>443</v>
      </c>
      <c r="S19" s="20">
        <v>2</v>
      </c>
      <c r="T19" s="20" t="s">
        <v>254</v>
      </c>
      <c r="U19" s="20">
        <v>1</v>
      </c>
      <c r="V19" s="20" t="s">
        <v>254</v>
      </c>
      <c r="W19" s="20">
        <v>2</v>
      </c>
      <c r="X19" s="20" t="s">
        <v>444</v>
      </c>
      <c r="Y19" s="20">
        <v>1</v>
      </c>
      <c r="Z19" s="20" t="s">
        <v>445</v>
      </c>
      <c r="AA19" s="20">
        <v>2</v>
      </c>
      <c r="AB19" s="20" t="s">
        <v>446</v>
      </c>
      <c r="AC19" s="20">
        <v>2</v>
      </c>
      <c r="AD19" s="20" t="s">
        <v>226</v>
      </c>
      <c r="AE19" s="20">
        <v>2</v>
      </c>
      <c r="AF19" s="20" t="s">
        <v>292</v>
      </c>
      <c r="AG19" s="20">
        <v>0</v>
      </c>
      <c r="AH19" s="20" t="s">
        <v>447</v>
      </c>
      <c r="AI19" s="20">
        <v>0</v>
      </c>
      <c r="AJ19" s="20" t="s">
        <v>40</v>
      </c>
      <c r="AK19" s="20">
        <v>0</v>
      </c>
      <c r="AL19" s="20" t="s">
        <v>448</v>
      </c>
      <c r="AM19" s="20">
        <v>0</v>
      </c>
      <c r="AN19" s="20" t="s">
        <v>231</v>
      </c>
      <c r="AO19" s="20">
        <v>0</v>
      </c>
      <c r="AP19" s="20" t="s">
        <v>40</v>
      </c>
      <c r="AQ19" s="20">
        <v>0</v>
      </c>
      <c r="AR19" s="20" t="s">
        <v>40</v>
      </c>
      <c r="AS19" s="20">
        <v>0</v>
      </c>
    </row>
    <row r="20" spans="1:45">
      <c r="A20" s="4" t="s">
        <v>156</v>
      </c>
      <c r="B20" s="20" t="s">
        <v>450</v>
      </c>
      <c r="C20" s="20">
        <v>2</v>
      </c>
      <c r="D20" s="20" t="s">
        <v>451</v>
      </c>
      <c r="E20" s="20">
        <v>2</v>
      </c>
      <c r="F20" s="20" t="s">
        <v>380</v>
      </c>
      <c r="G20" s="20">
        <v>0</v>
      </c>
      <c r="H20" s="20" t="s">
        <v>250</v>
      </c>
      <c r="I20" s="20">
        <v>0</v>
      </c>
      <c r="J20" s="20" t="s">
        <v>452</v>
      </c>
      <c r="K20" s="20">
        <v>0</v>
      </c>
      <c r="L20" s="20" t="s">
        <v>40</v>
      </c>
      <c r="M20" s="20">
        <v>0</v>
      </c>
      <c r="N20" s="20" t="s">
        <v>42</v>
      </c>
      <c r="O20" s="20" t="s">
        <v>42</v>
      </c>
      <c r="P20" s="20" t="s">
        <v>58</v>
      </c>
      <c r="Q20" s="20">
        <v>0</v>
      </c>
      <c r="R20" s="20" t="s">
        <v>453</v>
      </c>
      <c r="S20" s="20">
        <v>0</v>
      </c>
      <c r="T20" s="20" t="s">
        <v>254</v>
      </c>
      <c r="U20" s="20">
        <v>1</v>
      </c>
      <c r="V20" s="20" t="s">
        <v>254</v>
      </c>
      <c r="W20" s="20">
        <v>2</v>
      </c>
      <c r="X20" s="20" t="s">
        <v>454</v>
      </c>
      <c r="Y20" s="20">
        <v>2</v>
      </c>
      <c r="Z20" s="20" t="s">
        <v>224</v>
      </c>
      <c r="AA20" s="20">
        <v>2</v>
      </c>
      <c r="AB20" s="20" t="s">
        <v>317</v>
      </c>
      <c r="AC20" s="20">
        <v>2</v>
      </c>
      <c r="AD20" s="20" t="s">
        <v>226</v>
      </c>
      <c r="AE20" s="20">
        <v>2</v>
      </c>
      <c r="AF20" s="20" t="s">
        <v>227</v>
      </c>
      <c r="AG20" s="20">
        <v>1</v>
      </c>
      <c r="AH20" s="20" t="s">
        <v>455</v>
      </c>
      <c r="AI20" s="20">
        <v>2</v>
      </c>
      <c r="AJ20" s="20" t="s">
        <v>456</v>
      </c>
      <c r="AK20" s="20">
        <v>1</v>
      </c>
      <c r="AL20" s="20" t="s">
        <v>457</v>
      </c>
      <c r="AM20" s="20">
        <v>2</v>
      </c>
      <c r="AN20" s="20" t="s">
        <v>334</v>
      </c>
      <c r="AO20" s="20">
        <v>0</v>
      </c>
      <c r="AP20" s="20" t="s">
        <v>421</v>
      </c>
      <c r="AQ20" s="20">
        <v>0</v>
      </c>
      <c r="AR20" s="20" t="s">
        <v>458</v>
      </c>
      <c r="AS20" s="20">
        <v>0</v>
      </c>
    </row>
    <row r="21" spans="1:45">
      <c r="A21" s="4" t="s">
        <v>135</v>
      </c>
      <c r="B21" s="20" t="s">
        <v>40</v>
      </c>
      <c r="C21" s="20">
        <v>0</v>
      </c>
      <c r="D21" s="20" t="s">
        <v>460</v>
      </c>
      <c r="E21" s="20">
        <v>0</v>
      </c>
      <c r="F21" s="20" t="s">
        <v>311</v>
      </c>
      <c r="G21" s="20">
        <v>2</v>
      </c>
      <c r="H21" s="20" t="s">
        <v>283</v>
      </c>
      <c r="I21" s="20">
        <v>0</v>
      </c>
      <c r="J21" s="20" t="s">
        <v>461</v>
      </c>
      <c r="K21" s="20">
        <v>0</v>
      </c>
      <c r="L21" s="20" t="s">
        <v>462</v>
      </c>
      <c r="M21" s="20">
        <v>0</v>
      </c>
      <c r="N21" s="20" t="s">
        <v>42</v>
      </c>
      <c r="O21" s="20" t="s">
        <v>42</v>
      </c>
      <c r="P21" s="20" t="s">
        <v>42</v>
      </c>
      <c r="Q21" s="20">
        <v>0</v>
      </c>
      <c r="R21" s="20" t="s">
        <v>463</v>
      </c>
      <c r="S21" s="20">
        <v>0</v>
      </c>
      <c r="T21" s="20" t="s">
        <v>221</v>
      </c>
      <c r="U21" s="20">
        <v>0</v>
      </c>
      <c r="V21" s="20" t="s">
        <v>221</v>
      </c>
      <c r="W21" s="20">
        <v>0</v>
      </c>
      <c r="X21" s="20" t="s">
        <v>464</v>
      </c>
      <c r="Y21" s="20">
        <v>0</v>
      </c>
      <c r="Z21" s="20" t="s">
        <v>224</v>
      </c>
      <c r="AA21" s="20">
        <v>2</v>
      </c>
      <c r="AB21" s="20" t="s">
        <v>257</v>
      </c>
      <c r="AC21" s="20">
        <v>1</v>
      </c>
      <c r="AD21" s="20" t="s">
        <v>40</v>
      </c>
      <c r="AE21" s="20">
        <v>0</v>
      </c>
      <c r="AF21" s="20" t="s">
        <v>40</v>
      </c>
      <c r="AG21" s="20">
        <v>0</v>
      </c>
      <c r="AH21" s="20" t="s">
        <v>40</v>
      </c>
      <c r="AI21" s="20">
        <v>0</v>
      </c>
      <c r="AJ21" s="20" t="s">
        <v>40</v>
      </c>
      <c r="AK21" s="20">
        <v>0</v>
      </c>
      <c r="AL21" s="20" t="s">
        <v>40</v>
      </c>
      <c r="AM21" s="20">
        <v>0</v>
      </c>
      <c r="AN21" s="20" t="s">
        <v>40</v>
      </c>
      <c r="AO21" s="20">
        <v>0</v>
      </c>
      <c r="AP21" s="20" t="s">
        <v>40</v>
      </c>
      <c r="AQ21" s="20">
        <v>0</v>
      </c>
      <c r="AR21" s="20" t="s">
        <v>40</v>
      </c>
      <c r="AS21" s="20">
        <v>0</v>
      </c>
    </row>
    <row r="22" spans="1:45">
      <c r="A22" s="4" t="s">
        <v>126</v>
      </c>
      <c r="B22" s="20" t="s">
        <v>214</v>
      </c>
      <c r="C22" s="20">
        <v>0</v>
      </c>
      <c r="D22" s="20" t="s">
        <v>492</v>
      </c>
      <c r="E22" s="20">
        <v>2</v>
      </c>
      <c r="F22" s="20" t="s">
        <v>311</v>
      </c>
      <c r="G22" s="20">
        <v>2</v>
      </c>
      <c r="H22" s="20" t="s">
        <v>283</v>
      </c>
      <c r="I22" s="20">
        <v>0</v>
      </c>
      <c r="J22" s="20" t="s">
        <v>493</v>
      </c>
      <c r="K22" s="20">
        <v>0</v>
      </c>
      <c r="L22" s="20" t="s">
        <v>494</v>
      </c>
      <c r="M22" s="20">
        <v>0</v>
      </c>
      <c r="N22" s="20" t="s">
        <v>42</v>
      </c>
      <c r="O22" s="20" t="s">
        <v>42</v>
      </c>
      <c r="P22" s="20" t="s">
        <v>58</v>
      </c>
      <c r="Q22" s="20">
        <v>0</v>
      </c>
      <c r="R22" s="20" t="s">
        <v>495</v>
      </c>
      <c r="S22" s="20">
        <v>0</v>
      </c>
      <c r="T22" s="20" t="s">
        <v>287</v>
      </c>
      <c r="U22" s="20">
        <v>0</v>
      </c>
      <c r="V22" s="20" t="s">
        <v>496</v>
      </c>
      <c r="W22" s="20">
        <v>0</v>
      </c>
      <c r="X22" s="20" t="s">
        <v>497</v>
      </c>
      <c r="Y22" s="20">
        <v>0</v>
      </c>
      <c r="Z22" s="20" t="s">
        <v>498</v>
      </c>
      <c r="AA22" s="20">
        <v>0</v>
      </c>
      <c r="AB22" s="20" t="s">
        <v>499</v>
      </c>
      <c r="AC22" s="20">
        <v>0</v>
      </c>
      <c r="AD22" s="20" t="s">
        <v>500</v>
      </c>
      <c r="AE22" s="20">
        <v>0</v>
      </c>
      <c r="AF22" s="20" t="s">
        <v>330</v>
      </c>
      <c r="AG22" s="20">
        <v>0</v>
      </c>
      <c r="AH22" s="20" t="s">
        <v>501</v>
      </c>
      <c r="AI22" s="20">
        <v>0</v>
      </c>
      <c r="AJ22" s="20" t="s">
        <v>502</v>
      </c>
      <c r="AK22" s="20">
        <v>0</v>
      </c>
      <c r="AL22" s="20" t="s">
        <v>503</v>
      </c>
      <c r="AM22" s="20">
        <v>0</v>
      </c>
      <c r="AN22" s="20" t="s">
        <v>231</v>
      </c>
      <c r="AO22" s="20">
        <v>0</v>
      </c>
      <c r="AP22" s="20" t="s">
        <v>504</v>
      </c>
      <c r="AQ22" s="20">
        <v>0</v>
      </c>
      <c r="AR22" s="20" t="s">
        <v>505</v>
      </c>
      <c r="AS22" s="20">
        <v>0</v>
      </c>
    </row>
    <row r="23" spans="1:45">
      <c r="A23" s="4" t="s">
        <v>121</v>
      </c>
      <c r="B23" s="20" t="s">
        <v>507</v>
      </c>
      <c r="C23" s="20">
        <v>0</v>
      </c>
      <c r="D23" s="20" t="s">
        <v>508</v>
      </c>
      <c r="E23" s="20">
        <v>0</v>
      </c>
      <c r="F23" s="20" t="s">
        <v>311</v>
      </c>
      <c r="G23" s="20">
        <v>2</v>
      </c>
      <c r="H23" s="20" t="s">
        <v>239</v>
      </c>
      <c r="I23" s="20">
        <v>1</v>
      </c>
      <c r="J23" s="20" t="s">
        <v>509</v>
      </c>
      <c r="K23" s="20">
        <v>0</v>
      </c>
      <c r="L23" s="20" t="s">
        <v>510</v>
      </c>
      <c r="M23" s="20">
        <v>0</v>
      </c>
      <c r="N23" s="20" t="s">
        <v>58</v>
      </c>
      <c r="O23" s="20" t="s">
        <v>42</v>
      </c>
      <c r="P23" s="20" t="s">
        <v>42</v>
      </c>
      <c r="Q23" s="20">
        <v>0</v>
      </c>
      <c r="R23" s="20" t="s">
        <v>511</v>
      </c>
      <c r="S23" s="20">
        <v>0</v>
      </c>
      <c r="T23" s="20" t="s">
        <v>254</v>
      </c>
      <c r="U23" s="20">
        <v>1</v>
      </c>
      <c r="V23" s="20" t="s">
        <v>327</v>
      </c>
      <c r="W23" s="20">
        <v>1</v>
      </c>
      <c r="X23" s="20" t="s">
        <v>512</v>
      </c>
      <c r="Y23" s="20">
        <v>0</v>
      </c>
      <c r="Z23" s="20" t="s">
        <v>224</v>
      </c>
      <c r="AA23" s="20">
        <v>2</v>
      </c>
      <c r="AB23" s="20" t="s">
        <v>513</v>
      </c>
      <c r="AC23" s="20">
        <v>2</v>
      </c>
      <c r="AD23" s="20" t="s">
        <v>226</v>
      </c>
      <c r="AE23" s="20">
        <v>2</v>
      </c>
      <c r="AF23" s="20" t="s">
        <v>364</v>
      </c>
      <c r="AG23" s="20">
        <v>0</v>
      </c>
      <c r="AH23" s="20" t="s">
        <v>514</v>
      </c>
      <c r="AI23" s="20">
        <v>2</v>
      </c>
      <c r="AJ23" s="20" t="s">
        <v>515</v>
      </c>
      <c r="AK23" s="20">
        <v>0</v>
      </c>
      <c r="AL23" s="20" t="s">
        <v>516</v>
      </c>
      <c r="AM23" s="20">
        <v>0</v>
      </c>
      <c r="AN23" s="20" t="s">
        <v>334</v>
      </c>
      <c r="AO23" s="20">
        <v>0</v>
      </c>
      <c r="AP23" s="20" t="s">
        <v>517</v>
      </c>
      <c r="AQ23" s="20">
        <v>0</v>
      </c>
      <c r="AR23" s="20" t="s">
        <v>518</v>
      </c>
      <c r="AS23" s="20">
        <v>0</v>
      </c>
    </row>
    <row r="24" spans="1:45">
      <c r="A24" s="4" t="s">
        <v>163</v>
      </c>
      <c r="B24" s="20" t="s">
        <v>520</v>
      </c>
      <c r="C24" s="20">
        <v>0</v>
      </c>
      <c r="D24" s="20" t="s">
        <v>40</v>
      </c>
      <c r="E24" s="20">
        <v>0</v>
      </c>
      <c r="F24" s="20" t="s">
        <v>311</v>
      </c>
      <c r="G24" s="20">
        <v>2</v>
      </c>
      <c r="H24" s="20" t="s">
        <v>250</v>
      </c>
      <c r="I24" s="20">
        <v>0</v>
      </c>
      <c r="J24" s="20" t="s">
        <v>521</v>
      </c>
      <c r="K24" s="20">
        <v>0</v>
      </c>
      <c r="L24" s="20" t="s">
        <v>40</v>
      </c>
      <c r="M24" s="20">
        <v>0</v>
      </c>
      <c r="N24" s="20" t="s">
        <v>58</v>
      </c>
      <c r="O24" s="20" t="s">
        <v>58</v>
      </c>
      <c r="P24" s="20" t="s">
        <v>58</v>
      </c>
      <c r="Q24" s="20">
        <v>0</v>
      </c>
      <c r="R24" s="20" t="s">
        <v>40</v>
      </c>
      <c r="S24" s="20">
        <v>0</v>
      </c>
      <c r="T24" s="20" t="s">
        <v>254</v>
      </c>
      <c r="U24" s="20">
        <v>1</v>
      </c>
      <c r="V24" s="20" t="s">
        <v>522</v>
      </c>
      <c r="W24" s="20">
        <v>0</v>
      </c>
      <c r="X24" s="20" t="s">
        <v>411</v>
      </c>
      <c r="Y24" s="20">
        <v>0</v>
      </c>
      <c r="Z24" s="20" t="s">
        <v>224</v>
      </c>
      <c r="AA24" s="20">
        <v>2</v>
      </c>
      <c r="AB24" s="20" t="s">
        <v>523</v>
      </c>
      <c r="AC24" s="20">
        <v>2</v>
      </c>
      <c r="AD24" s="20" t="s">
        <v>273</v>
      </c>
      <c r="AE24" s="20">
        <v>0</v>
      </c>
      <c r="AF24" s="20" t="s">
        <v>292</v>
      </c>
      <c r="AG24" s="20">
        <v>0</v>
      </c>
      <c r="AH24" s="20" t="s">
        <v>331</v>
      </c>
      <c r="AI24" s="20">
        <v>0</v>
      </c>
      <c r="AJ24" s="20" t="s">
        <v>40</v>
      </c>
      <c r="AK24" s="20">
        <v>0</v>
      </c>
      <c r="AL24" s="20" t="s">
        <v>524</v>
      </c>
      <c r="AM24" s="20">
        <v>2</v>
      </c>
      <c r="AN24" s="20" t="s">
        <v>398</v>
      </c>
      <c r="AO24" s="20">
        <v>0</v>
      </c>
      <c r="AP24" s="20" t="s">
        <v>525</v>
      </c>
      <c r="AQ24" s="20">
        <v>0</v>
      </c>
      <c r="AR24" s="20" t="s">
        <v>526</v>
      </c>
      <c r="AS24" s="20">
        <v>0</v>
      </c>
    </row>
    <row r="25" spans="1:45">
      <c r="A25" s="4" t="s">
        <v>133</v>
      </c>
      <c r="B25" s="20" t="s">
        <v>528</v>
      </c>
      <c r="C25" s="20">
        <v>0</v>
      </c>
      <c r="D25" s="20" t="s">
        <v>167</v>
      </c>
      <c r="E25" s="20">
        <v>0</v>
      </c>
      <c r="F25" s="20" t="s">
        <v>238</v>
      </c>
      <c r="G25" s="20">
        <v>0</v>
      </c>
      <c r="H25" s="20" t="s">
        <v>250</v>
      </c>
      <c r="I25" s="20">
        <v>0</v>
      </c>
      <c r="J25" s="20" t="s">
        <v>529</v>
      </c>
      <c r="K25" s="20">
        <v>0</v>
      </c>
      <c r="L25" s="20" t="s">
        <v>40</v>
      </c>
      <c r="M25" s="20">
        <v>0</v>
      </c>
      <c r="N25" s="20" t="s">
        <v>42</v>
      </c>
      <c r="O25" s="20" t="s">
        <v>58</v>
      </c>
      <c r="P25" s="20" t="s">
        <v>42</v>
      </c>
      <c r="Q25" s="20">
        <v>0</v>
      </c>
      <c r="R25" s="20" t="s">
        <v>40</v>
      </c>
      <c r="S25" s="20">
        <v>0</v>
      </c>
      <c r="T25" s="20" t="s">
        <v>530</v>
      </c>
      <c r="U25" s="20">
        <v>0</v>
      </c>
      <c r="V25" s="20" t="s">
        <v>531</v>
      </c>
      <c r="W25" s="20">
        <v>0</v>
      </c>
      <c r="X25" s="20" t="s">
        <v>532</v>
      </c>
      <c r="Y25" s="20">
        <v>2</v>
      </c>
      <c r="Z25" s="20" t="s">
        <v>533</v>
      </c>
      <c r="AA25" s="20">
        <v>0</v>
      </c>
      <c r="AB25" s="20" t="s">
        <v>534</v>
      </c>
      <c r="AC25" s="20">
        <v>1</v>
      </c>
      <c r="AD25" s="20" t="s">
        <v>344</v>
      </c>
      <c r="AE25" s="20">
        <v>0</v>
      </c>
      <c r="AF25" s="20" t="s">
        <v>364</v>
      </c>
      <c r="AG25" s="20">
        <v>0</v>
      </c>
      <c r="AH25" s="20" t="s">
        <v>40</v>
      </c>
      <c r="AI25" s="20">
        <v>0</v>
      </c>
      <c r="AJ25" s="20" t="s">
        <v>535</v>
      </c>
      <c r="AK25" s="20">
        <v>0</v>
      </c>
      <c r="AL25" s="20" t="s">
        <v>536</v>
      </c>
      <c r="AM25" s="20">
        <v>0</v>
      </c>
      <c r="AN25" s="20" t="s">
        <v>40</v>
      </c>
      <c r="AO25" s="20">
        <v>0</v>
      </c>
      <c r="AP25" s="20" t="s">
        <v>40</v>
      </c>
      <c r="AQ25" s="20">
        <v>0</v>
      </c>
      <c r="AR25" s="20" t="s">
        <v>40</v>
      </c>
      <c r="AS25" s="20">
        <v>0</v>
      </c>
    </row>
    <row r="26" spans="1:45">
      <c r="A26" s="4" t="s">
        <v>115</v>
      </c>
      <c r="B26" s="20" t="s">
        <v>40</v>
      </c>
      <c r="C26" s="20">
        <v>0</v>
      </c>
      <c r="D26" s="20" t="s">
        <v>538</v>
      </c>
      <c r="E26" s="20">
        <v>2</v>
      </c>
      <c r="F26" s="20" t="s">
        <v>216</v>
      </c>
      <c r="G26" s="20">
        <v>0</v>
      </c>
      <c r="H26" s="20" t="s">
        <v>239</v>
      </c>
      <c r="I26" s="20">
        <v>1</v>
      </c>
      <c r="J26" s="20" t="s">
        <v>40</v>
      </c>
      <c r="K26" s="20">
        <v>0</v>
      </c>
      <c r="L26" s="20" t="s">
        <v>539</v>
      </c>
      <c r="M26" s="20">
        <v>0</v>
      </c>
      <c r="N26" s="20" t="s">
        <v>58</v>
      </c>
      <c r="O26" s="20" t="s">
        <v>42</v>
      </c>
      <c r="P26" s="20" t="s">
        <v>58</v>
      </c>
      <c r="Q26" s="20">
        <v>0</v>
      </c>
      <c r="R26" s="20" t="s">
        <v>540</v>
      </c>
      <c r="S26" s="20">
        <v>0</v>
      </c>
      <c r="T26" s="20" t="s">
        <v>221</v>
      </c>
      <c r="U26" s="20">
        <v>0</v>
      </c>
      <c r="V26" s="20" t="s">
        <v>541</v>
      </c>
      <c r="W26" s="20">
        <v>0</v>
      </c>
      <c r="X26" s="20" t="s">
        <v>542</v>
      </c>
      <c r="Y26" s="20">
        <v>0</v>
      </c>
      <c r="Z26" s="20" t="s">
        <v>224</v>
      </c>
      <c r="AA26" s="20">
        <v>2</v>
      </c>
      <c r="AB26" s="20" t="s">
        <v>543</v>
      </c>
      <c r="AC26" s="20">
        <v>1</v>
      </c>
      <c r="AD26" s="20" t="s">
        <v>500</v>
      </c>
      <c r="AE26" s="20">
        <v>0</v>
      </c>
      <c r="AF26" s="20" t="s">
        <v>40</v>
      </c>
      <c r="AG26" s="20">
        <v>0</v>
      </c>
      <c r="AH26" s="20" t="s">
        <v>40</v>
      </c>
      <c r="AI26" s="20">
        <v>0</v>
      </c>
      <c r="AJ26" s="20" t="s">
        <v>40</v>
      </c>
      <c r="AK26" s="20">
        <v>0</v>
      </c>
      <c r="AL26" s="20" t="s">
        <v>40</v>
      </c>
      <c r="AM26" s="20">
        <v>0</v>
      </c>
      <c r="AN26" s="20" t="s">
        <v>40</v>
      </c>
      <c r="AO26" s="20">
        <v>0</v>
      </c>
      <c r="AP26" s="20" t="s">
        <v>40</v>
      </c>
      <c r="AQ26" s="20">
        <v>0</v>
      </c>
      <c r="AR26" s="20" t="s">
        <v>40</v>
      </c>
      <c r="AS26" s="20">
        <v>0</v>
      </c>
    </row>
    <row r="27" spans="1:45">
      <c r="A27" s="4" t="s">
        <v>120</v>
      </c>
      <c r="B27" s="20" t="s">
        <v>545</v>
      </c>
      <c r="C27" s="20">
        <v>0</v>
      </c>
      <c r="D27" s="20" t="s">
        <v>546</v>
      </c>
      <c r="E27" s="20">
        <v>2</v>
      </c>
      <c r="F27" s="20" t="s">
        <v>216</v>
      </c>
      <c r="G27" s="20">
        <v>0</v>
      </c>
      <c r="H27" s="20" t="s">
        <v>239</v>
      </c>
      <c r="I27" s="20">
        <v>1</v>
      </c>
      <c r="J27" s="20" t="s">
        <v>40</v>
      </c>
      <c r="K27" s="20">
        <v>0</v>
      </c>
      <c r="L27" s="20" t="s">
        <v>547</v>
      </c>
      <c r="M27" s="20">
        <v>1</v>
      </c>
      <c r="N27" s="20" t="s">
        <v>40</v>
      </c>
      <c r="O27" s="20" t="s">
        <v>42</v>
      </c>
      <c r="P27" s="20" t="s">
        <v>40</v>
      </c>
      <c r="Q27" s="20">
        <v>0</v>
      </c>
      <c r="R27" s="20" t="s">
        <v>166</v>
      </c>
      <c r="S27" s="20">
        <v>0</v>
      </c>
      <c r="T27" s="20" t="s">
        <v>40</v>
      </c>
      <c r="U27" s="20">
        <v>0</v>
      </c>
      <c r="V27" s="20" t="s">
        <v>548</v>
      </c>
      <c r="W27" s="20">
        <v>0</v>
      </c>
      <c r="X27" s="20" t="s">
        <v>40</v>
      </c>
      <c r="Y27" s="20">
        <v>0</v>
      </c>
      <c r="Z27" s="20" t="s">
        <v>224</v>
      </c>
      <c r="AA27" s="20">
        <v>2</v>
      </c>
      <c r="AB27" s="20" t="s">
        <v>543</v>
      </c>
      <c r="AC27" s="20">
        <v>1</v>
      </c>
      <c r="AD27" s="20" t="s">
        <v>273</v>
      </c>
      <c r="AE27" s="20">
        <v>0</v>
      </c>
      <c r="AF27" s="20" t="s">
        <v>227</v>
      </c>
      <c r="AG27" s="20">
        <v>1</v>
      </c>
      <c r="AH27" s="20" t="s">
        <v>549</v>
      </c>
      <c r="AI27" s="20">
        <v>0</v>
      </c>
      <c r="AJ27" s="20" t="s">
        <v>40</v>
      </c>
      <c r="AK27" s="20">
        <v>0</v>
      </c>
      <c r="AL27" s="20" t="s">
        <v>550</v>
      </c>
      <c r="AM27" s="20">
        <v>0</v>
      </c>
      <c r="AN27" s="20" t="s">
        <v>231</v>
      </c>
      <c r="AO27" s="20">
        <v>0</v>
      </c>
      <c r="AP27" s="20" t="s">
        <v>421</v>
      </c>
      <c r="AQ27" s="20">
        <v>0</v>
      </c>
      <c r="AR27" s="20" t="s">
        <v>262</v>
      </c>
      <c r="AS27" s="20">
        <v>2</v>
      </c>
    </row>
    <row r="28" spans="1:45">
      <c r="A28" s="4" t="s">
        <v>137</v>
      </c>
      <c r="B28" s="20" t="s">
        <v>552</v>
      </c>
      <c r="C28" s="20">
        <v>0</v>
      </c>
      <c r="D28" s="20" t="s">
        <v>553</v>
      </c>
      <c r="E28" s="20">
        <v>2</v>
      </c>
      <c r="F28" s="20" t="s">
        <v>380</v>
      </c>
      <c r="G28" s="20">
        <v>0</v>
      </c>
      <c r="H28" s="20" t="s">
        <v>217</v>
      </c>
      <c r="I28" s="20">
        <v>0</v>
      </c>
      <c r="J28" s="20" t="s">
        <v>554</v>
      </c>
      <c r="K28" s="20">
        <v>0</v>
      </c>
      <c r="L28" s="20" t="s">
        <v>555</v>
      </c>
      <c r="M28" s="20">
        <v>1</v>
      </c>
      <c r="N28" s="20" t="s">
        <v>58</v>
      </c>
      <c r="O28" s="20" t="s">
        <v>42</v>
      </c>
      <c r="P28" s="20" t="s">
        <v>42</v>
      </c>
      <c r="Q28" s="20">
        <v>0</v>
      </c>
      <c r="R28" s="20" t="s">
        <v>556</v>
      </c>
      <c r="S28" s="20">
        <v>2</v>
      </c>
      <c r="T28" s="20" t="s">
        <v>221</v>
      </c>
      <c r="U28" s="20">
        <v>0</v>
      </c>
      <c r="V28" s="20" t="s">
        <v>557</v>
      </c>
      <c r="W28" s="20">
        <v>0</v>
      </c>
      <c r="X28" s="20" t="s">
        <v>558</v>
      </c>
      <c r="Y28" s="20">
        <v>1</v>
      </c>
      <c r="Z28" s="20" t="s">
        <v>256</v>
      </c>
      <c r="AA28" s="20">
        <v>2</v>
      </c>
      <c r="AB28" s="20" t="s">
        <v>559</v>
      </c>
      <c r="AC28" s="20">
        <v>0</v>
      </c>
      <c r="AD28" s="20" t="s">
        <v>226</v>
      </c>
      <c r="AE28" s="20">
        <v>2</v>
      </c>
      <c r="AF28" s="20" t="s">
        <v>292</v>
      </c>
      <c r="AG28" s="20">
        <v>0</v>
      </c>
      <c r="AH28" s="20" t="s">
        <v>560</v>
      </c>
      <c r="AI28" s="20">
        <v>0</v>
      </c>
      <c r="AJ28" s="20" t="s">
        <v>40</v>
      </c>
      <c r="AK28" s="20">
        <v>0</v>
      </c>
      <c r="AL28" s="20" t="s">
        <v>40</v>
      </c>
      <c r="AM28" s="20">
        <v>0</v>
      </c>
      <c r="AN28" s="20" t="s">
        <v>277</v>
      </c>
      <c r="AO28" s="20">
        <v>2</v>
      </c>
      <c r="AP28" s="20" t="s">
        <v>40</v>
      </c>
      <c r="AQ28" s="20">
        <v>0</v>
      </c>
      <c r="AR28" s="20" t="s">
        <v>40</v>
      </c>
      <c r="AS28" s="20">
        <v>0</v>
      </c>
    </row>
    <row r="29" spans="1:45">
      <c r="A29" s="4" t="s">
        <v>141</v>
      </c>
      <c r="B29" s="20" t="s">
        <v>350</v>
      </c>
      <c r="C29" s="20">
        <v>2</v>
      </c>
      <c r="D29" s="20" t="s">
        <v>562</v>
      </c>
      <c r="E29" s="20">
        <v>0</v>
      </c>
      <c r="F29" s="20" t="s">
        <v>216</v>
      </c>
      <c r="G29" s="20">
        <v>0</v>
      </c>
      <c r="H29" s="20" t="s">
        <v>239</v>
      </c>
      <c r="I29" s="20">
        <v>1</v>
      </c>
      <c r="J29" s="20" t="s">
        <v>563</v>
      </c>
      <c r="K29" s="20">
        <v>2</v>
      </c>
      <c r="L29" s="20" t="s">
        <v>564</v>
      </c>
      <c r="M29" s="20">
        <v>2</v>
      </c>
      <c r="N29" s="20" t="s">
        <v>42</v>
      </c>
      <c r="O29" s="20" t="s">
        <v>58</v>
      </c>
      <c r="P29" s="20" t="s">
        <v>58</v>
      </c>
      <c r="Q29" s="20">
        <v>0</v>
      </c>
      <c r="R29" s="20" t="s">
        <v>565</v>
      </c>
      <c r="S29" s="20">
        <v>0</v>
      </c>
      <c r="T29" s="20" t="s">
        <v>254</v>
      </c>
      <c r="U29" s="20">
        <v>1</v>
      </c>
      <c r="V29" s="20" t="s">
        <v>287</v>
      </c>
      <c r="W29" s="20">
        <v>0</v>
      </c>
      <c r="X29" s="20" t="s">
        <v>40</v>
      </c>
      <c r="Y29" s="20">
        <v>0</v>
      </c>
      <c r="Z29" s="20" t="s">
        <v>566</v>
      </c>
      <c r="AA29" s="20">
        <v>0</v>
      </c>
      <c r="AB29" s="20" t="s">
        <v>567</v>
      </c>
      <c r="AC29" s="20">
        <v>2</v>
      </c>
      <c r="AD29" s="20" t="s">
        <v>226</v>
      </c>
      <c r="AE29" s="20">
        <v>2</v>
      </c>
      <c r="AF29" s="20" t="s">
        <v>227</v>
      </c>
      <c r="AG29" s="20">
        <v>1</v>
      </c>
      <c r="AH29" s="20" t="s">
        <v>568</v>
      </c>
      <c r="AI29" s="20">
        <v>0</v>
      </c>
      <c r="AJ29" s="20" t="s">
        <v>569</v>
      </c>
      <c r="AK29" s="20">
        <v>2</v>
      </c>
      <c r="AL29" s="20" t="s">
        <v>570</v>
      </c>
      <c r="AM29" s="20">
        <v>0</v>
      </c>
      <c r="AN29" s="20" t="s">
        <v>277</v>
      </c>
      <c r="AO29" s="20">
        <v>2</v>
      </c>
      <c r="AP29" s="20" t="s">
        <v>421</v>
      </c>
      <c r="AQ29" s="20">
        <v>0</v>
      </c>
      <c r="AR29" s="20" t="s">
        <v>571</v>
      </c>
      <c r="AS29" s="20">
        <v>0</v>
      </c>
    </row>
    <row r="30" spans="1:45">
      <c r="A30" s="4" t="s">
        <v>139</v>
      </c>
      <c r="B30" s="20" t="s">
        <v>573</v>
      </c>
      <c r="C30" s="20">
        <v>2</v>
      </c>
      <c r="D30" s="20" t="s">
        <v>574</v>
      </c>
      <c r="E30" s="20">
        <v>2</v>
      </c>
      <c r="F30" s="20" t="s">
        <v>311</v>
      </c>
      <c r="G30" s="20">
        <v>2</v>
      </c>
      <c r="H30" s="20" t="s">
        <v>239</v>
      </c>
      <c r="I30" s="20">
        <v>1</v>
      </c>
      <c r="J30" s="20" t="s">
        <v>563</v>
      </c>
      <c r="K30" s="20">
        <v>2</v>
      </c>
      <c r="L30" s="20" t="s">
        <v>575</v>
      </c>
      <c r="M30" s="20">
        <v>2</v>
      </c>
      <c r="N30" s="20" t="s">
        <v>58</v>
      </c>
      <c r="O30" s="20" t="s">
        <v>42</v>
      </c>
      <c r="P30" s="20" t="s">
        <v>42</v>
      </c>
      <c r="Q30" s="20">
        <v>0</v>
      </c>
      <c r="R30" s="20" t="s">
        <v>576</v>
      </c>
      <c r="S30" s="20">
        <v>2</v>
      </c>
      <c r="T30" s="20" t="s">
        <v>221</v>
      </c>
      <c r="U30" s="20">
        <v>0</v>
      </c>
      <c r="V30" s="20" t="s">
        <v>577</v>
      </c>
      <c r="W30" s="20">
        <v>0</v>
      </c>
      <c r="X30" s="20" t="s">
        <v>578</v>
      </c>
      <c r="Y30" s="20">
        <v>4</v>
      </c>
      <c r="Z30" s="20" t="s">
        <v>224</v>
      </c>
      <c r="AA30" s="20">
        <v>2</v>
      </c>
      <c r="AB30" s="20" t="s">
        <v>579</v>
      </c>
      <c r="AC30" s="20">
        <v>2</v>
      </c>
      <c r="AD30" s="20" t="s">
        <v>226</v>
      </c>
      <c r="AE30" s="20">
        <v>2</v>
      </c>
      <c r="AF30" s="20" t="s">
        <v>227</v>
      </c>
      <c r="AG30" s="20">
        <v>1</v>
      </c>
      <c r="AH30" s="20" t="s">
        <v>274</v>
      </c>
      <c r="AI30" s="20">
        <v>2</v>
      </c>
      <c r="AJ30" s="20" t="s">
        <v>580</v>
      </c>
      <c r="AK30" s="20">
        <v>2</v>
      </c>
      <c r="AL30" s="20" t="s">
        <v>581</v>
      </c>
      <c r="AM30" s="20">
        <v>0</v>
      </c>
      <c r="AN30" s="20" t="s">
        <v>277</v>
      </c>
      <c r="AO30" s="20">
        <v>2</v>
      </c>
      <c r="AP30" s="20" t="s">
        <v>438</v>
      </c>
      <c r="AQ30" s="20">
        <v>2</v>
      </c>
      <c r="AR30" s="20" t="s">
        <v>307</v>
      </c>
      <c r="AS30" s="20">
        <v>2</v>
      </c>
    </row>
    <row r="31" spans="1:45">
      <c r="A31" s="4" t="s">
        <v>127</v>
      </c>
      <c r="B31" s="20" t="s">
        <v>583</v>
      </c>
      <c r="C31" s="20">
        <v>0</v>
      </c>
      <c r="D31" s="20" t="s">
        <v>584</v>
      </c>
      <c r="E31" s="20">
        <v>0</v>
      </c>
      <c r="F31" s="20" t="s">
        <v>216</v>
      </c>
      <c r="G31" s="20">
        <v>0</v>
      </c>
      <c r="H31" s="20" t="s">
        <v>217</v>
      </c>
      <c r="I31" s="20">
        <v>0</v>
      </c>
      <c r="J31" s="20" t="s">
        <v>585</v>
      </c>
      <c r="K31" s="20">
        <v>0</v>
      </c>
      <c r="L31" s="20" t="s">
        <v>586</v>
      </c>
      <c r="M31" s="20">
        <v>0</v>
      </c>
      <c r="N31" s="20" t="s">
        <v>58</v>
      </c>
      <c r="O31" s="20" t="s">
        <v>58</v>
      </c>
      <c r="P31" s="20" t="s">
        <v>58</v>
      </c>
      <c r="Q31" s="20">
        <v>0</v>
      </c>
      <c r="R31" s="20" t="s">
        <v>587</v>
      </c>
      <c r="S31" s="20">
        <v>2</v>
      </c>
      <c r="T31" s="20" t="s">
        <v>221</v>
      </c>
      <c r="U31" s="20">
        <v>0</v>
      </c>
      <c r="V31" s="20" t="s">
        <v>588</v>
      </c>
      <c r="W31" s="20">
        <v>0</v>
      </c>
      <c r="X31" s="20" t="s">
        <v>589</v>
      </c>
      <c r="Y31" s="20">
        <v>0</v>
      </c>
      <c r="Z31" s="20" t="s">
        <v>256</v>
      </c>
      <c r="AA31" s="20">
        <v>2</v>
      </c>
      <c r="AB31" s="20" t="s">
        <v>590</v>
      </c>
      <c r="AC31" s="20">
        <v>1</v>
      </c>
      <c r="AD31" s="20" t="s">
        <v>226</v>
      </c>
      <c r="AE31" s="20">
        <v>2</v>
      </c>
      <c r="AF31" s="20" t="s">
        <v>227</v>
      </c>
      <c r="AG31" s="20">
        <v>1</v>
      </c>
      <c r="AH31" s="20" t="s">
        <v>274</v>
      </c>
      <c r="AI31" s="20">
        <v>2</v>
      </c>
      <c r="AJ31" s="20" t="s">
        <v>591</v>
      </c>
      <c r="AK31" s="20">
        <v>0</v>
      </c>
      <c r="AL31" s="20" t="s">
        <v>592</v>
      </c>
      <c r="AM31" s="20">
        <v>2</v>
      </c>
      <c r="AN31" s="20" t="s">
        <v>40</v>
      </c>
      <c r="AO31" s="20">
        <v>0</v>
      </c>
      <c r="AP31" s="20" t="s">
        <v>40</v>
      </c>
      <c r="AQ31" s="20">
        <v>0</v>
      </c>
      <c r="AR31" s="20" t="s">
        <v>40</v>
      </c>
      <c r="AS31" s="20">
        <v>0</v>
      </c>
    </row>
    <row r="32" spans="1:45">
      <c r="A32" s="4" t="s">
        <v>122</v>
      </c>
      <c r="B32" s="20" t="s">
        <v>594</v>
      </c>
      <c r="C32" s="20">
        <v>0</v>
      </c>
      <c r="D32" s="20" t="s">
        <v>595</v>
      </c>
      <c r="E32" s="20">
        <v>1</v>
      </c>
      <c r="F32" s="20" t="s">
        <v>216</v>
      </c>
      <c r="G32" s="20">
        <v>0</v>
      </c>
      <c r="H32" s="20" t="s">
        <v>283</v>
      </c>
      <c r="I32" s="20">
        <v>0</v>
      </c>
      <c r="J32" s="20" t="s">
        <v>596</v>
      </c>
      <c r="K32" s="20">
        <v>0</v>
      </c>
      <c r="L32" s="20" t="s">
        <v>597</v>
      </c>
      <c r="M32" s="20">
        <v>1</v>
      </c>
      <c r="N32" s="20" t="s">
        <v>58</v>
      </c>
      <c r="O32" s="20" t="s">
        <v>58</v>
      </c>
      <c r="P32" s="20" t="s">
        <v>42</v>
      </c>
      <c r="Q32" s="20">
        <v>2</v>
      </c>
      <c r="R32" s="20" t="s">
        <v>598</v>
      </c>
      <c r="S32" s="20">
        <v>2</v>
      </c>
      <c r="T32" s="20" t="s">
        <v>254</v>
      </c>
      <c r="U32" s="20">
        <v>1</v>
      </c>
      <c r="V32" s="20" t="s">
        <v>599</v>
      </c>
      <c r="W32" s="20">
        <v>0</v>
      </c>
      <c r="X32" s="20" t="s">
        <v>600</v>
      </c>
      <c r="Y32" s="20">
        <v>0</v>
      </c>
      <c r="Z32" s="20" t="s">
        <v>224</v>
      </c>
      <c r="AA32" s="20">
        <v>2</v>
      </c>
      <c r="AB32" s="20" t="s">
        <v>601</v>
      </c>
      <c r="AC32" s="20">
        <v>2</v>
      </c>
      <c r="AD32" s="20" t="s">
        <v>226</v>
      </c>
      <c r="AE32" s="20">
        <v>2</v>
      </c>
      <c r="AF32" s="20" t="s">
        <v>292</v>
      </c>
      <c r="AG32" s="20">
        <v>0</v>
      </c>
      <c r="AH32" s="20" t="s">
        <v>602</v>
      </c>
      <c r="AI32" s="20">
        <v>0</v>
      </c>
      <c r="AJ32" s="20" t="s">
        <v>603</v>
      </c>
      <c r="AK32" s="20">
        <v>1</v>
      </c>
      <c r="AL32" s="20" t="s">
        <v>604</v>
      </c>
      <c r="AM32" s="20">
        <v>0</v>
      </c>
      <c r="AN32" s="20" t="s">
        <v>231</v>
      </c>
      <c r="AO32" s="20">
        <v>0</v>
      </c>
      <c r="AP32" s="20" t="s">
        <v>605</v>
      </c>
      <c r="AQ32" s="20">
        <v>2</v>
      </c>
      <c r="AR32" s="20" t="s">
        <v>350</v>
      </c>
      <c r="AS32" s="20">
        <v>0</v>
      </c>
    </row>
    <row r="33" spans="1:45">
      <c r="A33" s="4" t="s">
        <v>146</v>
      </c>
      <c r="B33" s="20" t="s">
        <v>607</v>
      </c>
      <c r="C33" s="20">
        <v>2</v>
      </c>
      <c r="D33" s="20" t="s">
        <v>608</v>
      </c>
      <c r="E33" s="20">
        <v>2</v>
      </c>
      <c r="F33" s="20" t="s">
        <v>380</v>
      </c>
      <c r="G33" s="20">
        <v>0</v>
      </c>
      <c r="H33" s="20" t="s">
        <v>250</v>
      </c>
      <c r="I33" s="20">
        <v>0</v>
      </c>
      <c r="J33" s="20" t="s">
        <v>609</v>
      </c>
      <c r="K33" s="20">
        <v>0</v>
      </c>
      <c r="L33" s="20" t="s">
        <v>610</v>
      </c>
      <c r="M33" s="20">
        <v>0</v>
      </c>
      <c r="N33" s="20" t="s">
        <v>42</v>
      </c>
      <c r="O33" s="20" t="s">
        <v>58</v>
      </c>
      <c r="P33" s="20" t="s">
        <v>42</v>
      </c>
      <c r="Q33" s="20">
        <v>0</v>
      </c>
      <c r="R33" s="20" t="s">
        <v>611</v>
      </c>
      <c r="S33" s="20">
        <v>0</v>
      </c>
      <c r="T33" s="20" t="s">
        <v>254</v>
      </c>
      <c r="U33" s="20">
        <v>1</v>
      </c>
      <c r="V33" s="20" t="s">
        <v>612</v>
      </c>
      <c r="W33" s="20">
        <v>0</v>
      </c>
      <c r="X33" s="20" t="s">
        <v>613</v>
      </c>
      <c r="Y33" s="20">
        <v>0</v>
      </c>
      <c r="Z33" s="20" t="s">
        <v>224</v>
      </c>
      <c r="AA33" s="20">
        <v>2</v>
      </c>
      <c r="AB33" s="20" t="s">
        <v>374</v>
      </c>
      <c r="AC33" s="20">
        <v>2</v>
      </c>
      <c r="AD33" s="20" t="s">
        <v>226</v>
      </c>
      <c r="AE33" s="20">
        <v>2</v>
      </c>
      <c r="AF33" s="20" t="s">
        <v>292</v>
      </c>
      <c r="AG33" s="20">
        <v>0</v>
      </c>
      <c r="AH33" s="20" t="s">
        <v>560</v>
      </c>
      <c r="AI33" s="20">
        <v>0</v>
      </c>
      <c r="AJ33" s="20" t="s">
        <v>40</v>
      </c>
      <c r="AK33" s="20">
        <v>0</v>
      </c>
      <c r="AL33" s="20" t="s">
        <v>614</v>
      </c>
      <c r="AM33" s="20">
        <v>0</v>
      </c>
      <c r="AN33" s="20" t="s">
        <v>231</v>
      </c>
      <c r="AO33" s="20">
        <v>0</v>
      </c>
      <c r="AP33" s="20" t="s">
        <v>615</v>
      </c>
      <c r="AQ33" s="20">
        <v>0</v>
      </c>
      <c r="AR33" s="20" t="s">
        <v>307</v>
      </c>
      <c r="AS33" s="20">
        <v>2</v>
      </c>
    </row>
    <row r="34" spans="1:45">
      <c r="A34" s="4" t="s">
        <v>136</v>
      </c>
      <c r="B34" s="20" t="s">
        <v>617</v>
      </c>
      <c r="C34" s="20">
        <v>2</v>
      </c>
      <c r="D34" s="20" t="s">
        <v>618</v>
      </c>
      <c r="E34" s="20">
        <v>2</v>
      </c>
      <c r="F34" s="20" t="s">
        <v>216</v>
      </c>
      <c r="G34" s="20">
        <v>0</v>
      </c>
      <c r="H34" s="20" t="s">
        <v>217</v>
      </c>
      <c r="I34" s="20">
        <v>0</v>
      </c>
      <c r="J34" s="20" t="s">
        <v>619</v>
      </c>
      <c r="K34" s="20">
        <v>0</v>
      </c>
      <c r="L34" s="20" t="s">
        <v>620</v>
      </c>
      <c r="M34" s="20">
        <v>0</v>
      </c>
      <c r="N34" s="20" t="s">
        <v>42</v>
      </c>
      <c r="O34" s="20" t="s">
        <v>40</v>
      </c>
      <c r="P34" s="20" t="s">
        <v>40</v>
      </c>
      <c r="Q34" s="20">
        <v>0</v>
      </c>
      <c r="R34" s="20" t="s">
        <v>621</v>
      </c>
      <c r="S34" s="20">
        <v>0</v>
      </c>
      <c r="T34" s="20" t="s">
        <v>221</v>
      </c>
      <c r="U34" s="20">
        <v>0</v>
      </c>
      <c r="V34" s="20" t="s">
        <v>622</v>
      </c>
      <c r="W34" s="20">
        <v>0</v>
      </c>
      <c r="X34" s="20" t="s">
        <v>623</v>
      </c>
      <c r="Y34" s="20">
        <v>0</v>
      </c>
      <c r="Z34" s="20" t="s">
        <v>624</v>
      </c>
      <c r="AA34" s="20">
        <v>2</v>
      </c>
      <c r="AB34" s="20" t="s">
        <v>257</v>
      </c>
      <c r="AC34" s="20">
        <v>1</v>
      </c>
      <c r="AD34" s="20" t="s">
        <v>226</v>
      </c>
      <c r="AE34" s="20">
        <v>2</v>
      </c>
      <c r="AF34" s="20" t="s">
        <v>227</v>
      </c>
      <c r="AG34" s="20">
        <v>1</v>
      </c>
      <c r="AH34" s="20" t="s">
        <v>625</v>
      </c>
      <c r="AI34" s="20">
        <v>0</v>
      </c>
      <c r="AJ34" s="20" t="s">
        <v>40</v>
      </c>
      <c r="AK34" s="20">
        <v>0</v>
      </c>
      <c r="AL34" s="20" t="s">
        <v>626</v>
      </c>
      <c r="AM34" s="20">
        <v>0</v>
      </c>
      <c r="AN34" s="20" t="s">
        <v>277</v>
      </c>
      <c r="AO34" s="20">
        <v>2</v>
      </c>
      <c r="AP34" s="20" t="s">
        <v>224</v>
      </c>
      <c r="AQ34" s="20">
        <v>0</v>
      </c>
      <c r="AR34" s="20" t="s">
        <v>279</v>
      </c>
      <c r="AS34" s="20">
        <v>2</v>
      </c>
    </row>
    <row r="35" spans="1:45">
      <c r="A35" s="4" t="s">
        <v>152</v>
      </c>
      <c r="B35" s="20" t="s">
        <v>322</v>
      </c>
      <c r="C35" s="20">
        <v>0</v>
      </c>
      <c r="D35" s="20" t="s">
        <v>628</v>
      </c>
      <c r="E35" s="20">
        <v>1</v>
      </c>
      <c r="F35" s="20" t="s">
        <v>311</v>
      </c>
      <c r="G35" s="20">
        <v>2</v>
      </c>
      <c r="H35" s="20" t="s">
        <v>250</v>
      </c>
      <c r="I35" s="20">
        <v>0</v>
      </c>
      <c r="J35" s="20" t="s">
        <v>609</v>
      </c>
      <c r="K35" s="20">
        <v>0</v>
      </c>
      <c r="L35" s="20" t="s">
        <v>40</v>
      </c>
      <c r="M35" s="20">
        <v>0</v>
      </c>
      <c r="N35" s="20" t="s">
        <v>58</v>
      </c>
      <c r="O35" s="20" t="s">
        <v>42</v>
      </c>
      <c r="P35" s="20" t="s">
        <v>42</v>
      </c>
      <c r="Q35" s="20">
        <v>0</v>
      </c>
      <c r="R35" s="20" t="s">
        <v>40</v>
      </c>
      <c r="S35" s="20">
        <v>0</v>
      </c>
      <c r="T35" s="20" t="s">
        <v>254</v>
      </c>
      <c r="U35" s="20">
        <v>1</v>
      </c>
      <c r="V35" s="20" t="s">
        <v>629</v>
      </c>
      <c r="W35" s="20">
        <v>0</v>
      </c>
      <c r="X35" s="20" t="s">
        <v>40</v>
      </c>
      <c r="Y35" s="20">
        <v>0</v>
      </c>
      <c r="Z35" s="20" t="s">
        <v>224</v>
      </c>
      <c r="AA35" s="20">
        <v>2</v>
      </c>
      <c r="AB35" s="20" t="s">
        <v>630</v>
      </c>
      <c r="AC35" s="20">
        <v>2</v>
      </c>
      <c r="AD35" s="20" t="s">
        <v>226</v>
      </c>
      <c r="AE35" s="20">
        <v>2</v>
      </c>
      <c r="AF35" s="20" t="s">
        <v>330</v>
      </c>
      <c r="AG35" s="20">
        <v>0</v>
      </c>
      <c r="AH35" s="20" t="s">
        <v>631</v>
      </c>
      <c r="AI35" s="20">
        <v>0</v>
      </c>
      <c r="AJ35" s="20" t="s">
        <v>40</v>
      </c>
      <c r="AK35" s="20">
        <v>0</v>
      </c>
      <c r="AL35" s="20" t="s">
        <v>40</v>
      </c>
      <c r="AM35" s="20">
        <v>0</v>
      </c>
      <c r="AN35" s="20" t="s">
        <v>231</v>
      </c>
      <c r="AO35" s="20">
        <v>0</v>
      </c>
      <c r="AP35" s="20" t="s">
        <v>632</v>
      </c>
      <c r="AQ35" s="20">
        <v>0</v>
      </c>
      <c r="AR35" s="20" t="s">
        <v>307</v>
      </c>
      <c r="AS35" s="20">
        <v>2</v>
      </c>
    </row>
    <row r="36" spans="1:45">
      <c r="A36" s="4" t="s">
        <v>153</v>
      </c>
      <c r="B36" s="20" t="s">
        <v>643</v>
      </c>
      <c r="C36" s="20">
        <v>0</v>
      </c>
      <c r="D36" s="20" t="s">
        <v>644</v>
      </c>
      <c r="E36" s="20">
        <v>0</v>
      </c>
      <c r="F36" s="20" t="s">
        <v>216</v>
      </c>
      <c r="G36" s="20">
        <v>0</v>
      </c>
      <c r="H36" s="20" t="s">
        <v>250</v>
      </c>
      <c r="I36" s="20">
        <v>0</v>
      </c>
      <c r="J36" s="20" t="s">
        <v>645</v>
      </c>
      <c r="K36" s="20">
        <v>0</v>
      </c>
      <c r="L36" s="20" t="s">
        <v>646</v>
      </c>
      <c r="M36" s="20">
        <v>2</v>
      </c>
      <c r="N36" s="20" t="s">
        <v>42</v>
      </c>
      <c r="O36" s="20" t="s">
        <v>42</v>
      </c>
      <c r="P36" s="20" t="s">
        <v>42</v>
      </c>
      <c r="Q36" s="20">
        <v>0</v>
      </c>
      <c r="R36" s="20" t="s">
        <v>647</v>
      </c>
      <c r="S36" s="20">
        <v>2</v>
      </c>
      <c r="T36" s="20" t="s">
        <v>254</v>
      </c>
      <c r="U36" s="20">
        <v>1</v>
      </c>
      <c r="V36" s="20" t="s">
        <v>254</v>
      </c>
      <c r="W36" s="20">
        <v>2</v>
      </c>
      <c r="X36" s="20" t="s">
        <v>648</v>
      </c>
      <c r="Y36" s="20">
        <v>2</v>
      </c>
      <c r="Z36" s="20" t="s">
        <v>649</v>
      </c>
      <c r="AA36" s="20">
        <v>0</v>
      </c>
      <c r="AB36" s="20" t="s">
        <v>257</v>
      </c>
      <c r="AC36" s="20">
        <v>1</v>
      </c>
      <c r="AD36" s="20" t="s">
        <v>344</v>
      </c>
      <c r="AE36" s="20">
        <v>0</v>
      </c>
      <c r="AF36" s="20" t="s">
        <v>227</v>
      </c>
      <c r="AG36" s="20">
        <v>1</v>
      </c>
      <c r="AH36" s="20" t="s">
        <v>650</v>
      </c>
      <c r="AI36" s="20">
        <v>2</v>
      </c>
      <c r="AJ36" s="20" t="s">
        <v>651</v>
      </c>
      <c r="AK36" s="20">
        <v>1</v>
      </c>
      <c r="AL36" s="20" t="s">
        <v>652</v>
      </c>
      <c r="AM36" s="20">
        <v>2</v>
      </c>
      <c r="AN36" s="20" t="s">
        <v>231</v>
      </c>
      <c r="AO36" s="20">
        <v>0</v>
      </c>
      <c r="AP36" s="20" t="s">
        <v>224</v>
      </c>
      <c r="AQ36" s="20">
        <v>0</v>
      </c>
      <c r="AR36" s="20" t="s">
        <v>653</v>
      </c>
      <c r="AS36" s="20">
        <v>0</v>
      </c>
    </row>
    <row r="37" spans="1:45">
      <c r="A37" s="4" t="s">
        <v>149</v>
      </c>
      <c r="B37" s="20" t="s">
        <v>450</v>
      </c>
      <c r="C37" s="20">
        <v>2</v>
      </c>
      <c r="D37" s="20" t="s">
        <v>655</v>
      </c>
      <c r="E37" s="20">
        <v>2</v>
      </c>
      <c r="F37" s="20" t="s">
        <v>311</v>
      </c>
      <c r="G37" s="20">
        <v>2</v>
      </c>
      <c r="H37" s="20" t="s">
        <v>239</v>
      </c>
      <c r="I37" s="20">
        <v>1</v>
      </c>
      <c r="J37" s="20" t="s">
        <v>312</v>
      </c>
      <c r="K37" s="20">
        <v>2</v>
      </c>
      <c r="L37" s="20" t="s">
        <v>656</v>
      </c>
      <c r="M37" s="20">
        <v>3</v>
      </c>
      <c r="N37" s="20" t="s">
        <v>58</v>
      </c>
      <c r="O37" s="20" t="s">
        <v>42</v>
      </c>
      <c r="P37" s="20" t="s">
        <v>42</v>
      </c>
      <c r="Q37" s="20">
        <v>0</v>
      </c>
      <c r="R37" s="20" t="s">
        <v>657</v>
      </c>
      <c r="S37" s="20">
        <v>2</v>
      </c>
      <c r="T37" s="20" t="s">
        <v>254</v>
      </c>
      <c r="U37" s="20">
        <v>1</v>
      </c>
      <c r="V37" s="20" t="s">
        <v>254</v>
      </c>
      <c r="W37" s="20">
        <v>2</v>
      </c>
      <c r="X37" s="20" t="s">
        <v>658</v>
      </c>
      <c r="Y37" s="20">
        <v>4</v>
      </c>
      <c r="Z37" s="20" t="s">
        <v>224</v>
      </c>
      <c r="AA37" s="20">
        <v>2</v>
      </c>
      <c r="AB37" s="20" t="s">
        <v>317</v>
      </c>
      <c r="AC37" s="20">
        <v>2</v>
      </c>
      <c r="AD37" s="20" t="s">
        <v>226</v>
      </c>
      <c r="AE37" s="20">
        <v>2</v>
      </c>
      <c r="AF37" s="20" t="s">
        <v>227</v>
      </c>
      <c r="AG37" s="20">
        <v>1</v>
      </c>
      <c r="AH37" s="20" t="s">
        <v>426</v>
      </c>
      <c r="AI37" s="20">
        <v>2</v>
      </c>
      <c r="AJ37" s="20" t="s">
        <v>659</v>
      </c>
      <c r="AK37" s="20">
        <v>4</v>
      </c>
      <c r="AL37" s="20" t="s">
        <v>660</v>
      </c>
      <c r="AM37" s="20">
        <v>2</v>
      </c>
      <c r="AN37" s="20" t="s">
        <v>277</v>
      </c>
      <c r="AO37" s="20">
        <v>2</v>
      </c>
      <c r="AP37" s="20" t="s">
        <v>438</v>
      </c>
      <c r="AQ37" s="20">
        <v>2</v>
      </c>
      <c r="AR37" s="20" t="s">
        <v>307</v>
      </c>
      <c r="AS37" s="20">
        <v>2</v>
      </c>
    </row>
    <row r="38" spans="1:45">
      <c r="A38" s="4" t="s">
        <v>150</v>
      </c>
      <c r="B38" s="20" t="s">
        <v>350</v>
      </c>
      <c r="C38" s="20">
        <v>2</v>
      </c>
      <c r="D38" s="20" t="s">
        <v>662</v>
      </c>
      <c r="E38" s="20">
        <v>1</v>
      </c>
      <c r="F38" s="20" t="s">
        <v>311</v>
      </c>
      <c r="G38" s="20">
        <v>2</v>
      </c>
      <c r="H38" s="20" t="s">
        <v>239</v>
      </c>
      <c r="I38" s="20">
        <v>1</v>
      </c>
      <c r="J38" s="20" t="s">
        <v>312</v>
      </c>
      <c r="K38" s="20">
        <v>2</v>
      </c>
      <c r="L38" s="20" t="s">
        <v>663</v>
      </c>
      <c r="M38" s="20">
        <v>3</v>
      </c>
      <c r="N38" s="20" t="s">
        <v>42</v>
      </c>
      <c r="O38" s="20" t="s">
        <v>58</v>
      </c>
      <c r="P38" s="20" t="s">
        <v>42</v>
      </c>
      <c r="Q38" s="20">
        <v>0</v>
      </c>
      <c r="R38" s="20" t="s">
        <v>664</v>
      </c>
      <c r="S38" s="20">
        <v>2</v>
      </c>
      <c r="T38" s="20" t="s">
        <v>254</v>
      </c>
      <c r="U38" s="20">
        <v>1</v>
      </c>
      <c r="V38" s="20" t="s">
        <v>254</v>
      </c>
      <c r="W38" s="20">
        <v>2</v>
      </c>
      <c r="X38" s="20" t="s">
        <v>665</v>
      </c>
      <c r="Y38" s="20">
        <v>4</v>
      </c>
      <c r="Z38" s="20" t="s">
        <v>40</v>
      </c>
      <c r="AA38" s="20">
        <v>0</v>
      </c>
      <c r="AB38" s="20" t="s">
        <v>40</v>
      </c>
      <c r="AC38" s="20">
        <v>0</v>
      </c>
      <c r="AD38" s="20" t="s">
        <v>40</v>
      </c>
      <c r="AE38" s="20">
        <v>0</v>
      </c>
      <c r="AF38" s="20" t="s">
        <v>40</v>
      </c>
      <c r="AG38" s="20">
        <v>0</v>
      </c>
      <c r="AH38" s="20" t="s">
        <v>40</v>
      </c>
      <c r="AI38" s="20">
        <v>0</v>
      </c>
      <c r="AJ38" s="20" t="s">
        <v>40</v>
      </c>
      <c r="AK38" s="20">
        <v>0</v>
      </c>
      <c r="AL38" s="20" t="s">
        <v>40</v>
      </c>
      <c r="AM38" s="20">
        <v>0</v>
      </c>
      <c r="AN38" s="20" t="s">
        <v>40</v>
      </c>
      <c r="AO38" s="20">
        <v>0</v>
      </c>
      <c r="AP38" s="20" t="s">
        <v>40</v>
      </c>
      <c r="AQ38" s="20">
        <v>0</v>
      </c>
      <c r="AR38" s="20" t="s">
        <v>40</v>
      </c>
      <c r="AS38" s="20">
        <v>0</v>
      </c>
    </row>
    <row r="39" spans="1:45">
      <c r="A39" s="4" t="s">
        <v>116</v>
      </c>
      <c r="B39" s="20" t="s">
        <v>309</v>
      </c>
      <c r="C39" s="20">
        <v>2</v>
      </c>
      <c r="D39" s="20" t="s">
        <v>667</v>
      </c>
      <c r="E39" s="20">
        <v>0</v>
      </c>
      <c r="F39" s="20" t="s">
        <v>216</v>
      </c>
      <c r="G39" s="20">
        <v>0</v>
      </c>
      <c r="H39" s="20" t="s">
        <v>239</v>
      </c>
      <c r="I39" s="20">
        <v>1</v>
      </c>
      <c r="J39" s="20" t="s">
        <v>40</v>
      </c>
      <c r="K39" s="20">
        <v>0</v>
      </c>
      <c r="L39" s="20" t="s">
        <v>668</v>
      </c>
      <c r="M39" s="20">
        <v>0</v>
      </c>
      <c r="N39" s="20" t="s">
        <v>42</v>
      </c>
      <c r="O39" s="20" t="s">
        <v>58</v>
      </c>
      <c r="P39" s="20" t="s">
        <v>42</v>
      </c>
      <c r="Q39" s="20">
        <v>0</v>
      </c>
      <c r="R39" s="20" t="s">
        <v>40</v>
      </c>
      <c r="S39" s="20">
        <v>0</v>
      </c>
      <c r="T39" s="20" t="s">
        <v>530</v>
      </c>
      <c r="U39" s="20">
        <v>0</v>
      </c>
      <c r="V39" s="20" t="s">
        <v>669</v>
      </c>
      <c r="W39" s="20">
        <v>0</v>
      </c>
      <c r="X39" s="20" t="s">
        <v>670</v>
      </c>
      <c r="Y39" s="20">
        <v>1</v>
      </c>
      <c r="Z39" s="20" t="s">
        <v>224</v>
      </c>
      <c r="AA39" s="20">
        <v>2</v>
      </c>
      <c r="AB39" s="20" t="s">
        <v>671</v>
      </c>
      <c r="AC39" s="20">
        <v>1</v>
      </c>
      <c r="AD39" s="20" t="s">
        <v>226</v>
      </c>
      <c r="AE39" s="20">
        <v>2</v>
      </c>
      <c r="AF39" s="20" t="s">
        <v>227</v>
      </c>
      <c r="AG39" s="20">
        <v>1</v>
      </c>
      <c r="AH39" s="20" t="s">
        <v>274</v>
      </c>
      <c r="AI39" s="20">
        <v>2</v>
      </c>
      <c r="AJ39" s="20" t="s">
        <v>672</v>
      </c>
      <c r="AK39" s="20">
        <v>1</v>
      </c>
      <c r="AL39" s="20" t="s">
        <v>673</v>
      </c>
      <c r="AM39" s="20">
        <v>2</v>
      </c>
      <c r="AN39" s="20" t="s">
        <v>277</v>
      </c>
      <c r="AO39" s="20">
        <v>2</v>
      </c>
      <c r="AP39" s="20" t="s">
        <v>40</v>
      </c>
      <c r="AQ39" s="20">
        <v>0</v>
      </c>
      <c r="AR39" s="20" t="s">
        <v>40</v>
      </c>
      <c r="AS39" s="20">
        <v>0</v>
      </c>
    </row>
    <row r="40" spans="1:45">
      <c r="A40" s="4" t="s">
        <v>125</v>
      </c>
      <c r="B40" s="20" t="s">
        <v>675</v>
      </c>
      <c r="C40" s="20">
        <v>2</v>
      </c>
      <c r="D40" s="20" t="s">
        <v>676</v>
      </c>
      <c r="E40" s="20">
        <v>0</v>
      </c>
      <c r="F40" s="20" t="s">
        <v>311</v>
      </c>
      <c r="G40" s="20">
        <v>2</v>
      </c>
      <c r="H40" s="20" t="s">
        <v>250</v>
      </c>
      <c r="I40" s="20">
        <v>0</v>
      </c>
      <c r="J40" s="20" t="s">
        <v>677</v>
      </c>
      <c r="K40" s="20">
        <v>0</v>
      </c>
      <c r="L40" s="20" t="s">
        <v>40</v>
      </c>
      <c r="M40" s="20">
        <v>0</v>
      </c>
      <c r="N40" s="20" t="s">
        <v>58</v>
      </c>
      <c r="O40" s="20" t="s">
        <v>42</v>
      </c>
      <c r="P40" s="20" t="s">
        <v>42</v>
      </c>
      <c r="Q40" s="20">
        <v>0</v>
      </c>
      <c r="R40" s="20" t="s">
        <v>678</v>
      </c>
      <c r="S40" s="20">
        <v>2</v>
      </c>
      <c r="T40" s="20" t="s">
        <v>221</v>
      </c>
      <c r="U40" s="20">
        <v>0</v>
      </c>
      <c r="V40" s="20" t="s">
        <v>221</v>
      </c>
      <c r="W40" s="20">
        <v>0</v>
      </c>
      <c r="X40" s="20" t="s">
        <v>40</v>
      </c>
      <c r="Y40" s="20">
        <v>0</v>
      </c>
      <c r="Z40" s="20" t="s">
        <v>679</v>
      </c>
      <c r="AA40" s="20">
        <v>0</v>
      </c>
      <c r="AB40" s="20" t="s">
        <v>680</v>
      </c>
      <c r="AC40" s="20">
        <v>2</v>
      </c>
      <c r="AD40" s="20" t="s">
        <v>226</v>
      </c>
      <c r="AE40" s="20">
        <v>2</v>
      </c>
      <c r="AF40" s="20" t="s">
        <v>364</v>
      </c>
      <c r="AG40" s="20">
        <v>0</v>
      </c>
      <c r="AH40" s="20" t="s">
        <v>681</v>
      </c>
      <c r="AI40" s="20">
        <v>0</v>
      </c>
      <c r="AJ40" s="20" t="s">
        <v>682</v>
      </c>
      <c r="AK40" s="20">
        <v>0</v>
      </c>
      <c r="AL40" s="20" t="s">
        <v>683</v>
      </c>
      <c r="AM40" s="20">
        <v>0</v>
      </c>
      <c r="AN40" s="20" t="s">
        <v>277</v>
      </c>
      <c r="AO40" s="20">
        <v>2</v>
      </c>
      <c r="AP40" s="20" t="s">
        <v>632</v>
      </c>
      <c r="AQ40" s="20">
        <v>0</v>
      </c>
      <c r="AR40" s="20" t="s">
        <v>279</v>
      </c>
      <c r="AS40" s="20">
        <v>2</v>
      </c>
    </row>
    <row r="41" spans="1:45">
      <c r="A41" s="4" t="s">
        <v>148</v>
      </c>
      <c r="B41" s="20" t="s">
        <v>450</v>
      </c>
      <c r="C41" s="20">
        <v>2</v>
      </c>
      <c r="D41" s="20" t="s">
        <v>685</v>
      </c>
      <c r="E41" s="20">
        <v>0</v>
      </c>
      <c r="F41" s="20" t="s">
        <v>311</v>
      </c>
      <c r="G41" s="20">
        <v>2</v>
      </c>
      <c r="H41" s="20" t="s">
        <v>239</v>
      </c>
      <c r="I41" s="20">
        <v>1</v>
      </c>
      <c r="J41" s="20" t="s">
        <v>312</v>
      </c>
      <c r="K41" s="20">
        <v>2</v>
      </c>
      <c r="L41" s="20" t="s">
        <v>686</v>
      </c>
      <c r="M41" s="20">
        <v>4</v>
      </c>
      <c r="N41" s="20" t="s">
        <v>58</v>
      </c>
      <c r="O41" s="20" t="s">
        <v>42</v>
      </c>
      <c r="P41" s="20" t="s">
        <v>42</v>
      </c>
      <c r="Q41" s="20">
        <v>0</v>
      </c>
      <c r="R41" s="20" t="s">
        <v>687</v>
      </c>
      <c r="S41" s="20">
        <v>2</v>
      </c>
      <c r="T41" s="20" t="s">
        <v>254</v>
      </c>
      <c r="U41" s="20">
        <v>1</v>
      </c>
      <c r="V41" s="20" t="s">
        <v>254</v>
      </c>
      <c r="W41" s="20">
        <v>2</v>
      </c>
      <c r="X41" s="20" t="s">
        <v>688</v>
      </c>
      <c r="Y41" s="20">
        <v>4</v>
      </c>
      <c r="Z41" s="20" t="s">
        <v>689</v>
      </c>
      <c r="AA41" s="20">
        <v>0</v>
      </c>
      <c r="AB41" s="20" t="s">
        <v>690</v>
      </c>
      <c r="AC41" s="20">
        <v>1</v>
      </c>
      <c r="AD41" s="20" t="s">
        <v>226</v>
      </c>
      <c r="AE41" s="20">
        <v>2</v>
      </c>
      <c r="AF41" s="20" t="s">
        <v>227</v>
      </c>
      <c r="AG41" s="20">
        <v>1</v>
      </c>
      <c r="AH41" s="20" t="s">
        <v>274</v>
      </c>
      <c r="AI41" s="20">
        <v>2</v>
      </c>
      <c r="AJ41" s="20" t="s">
        <v>691</v>
      </c>
      <c r="AK41" s="20">
        <v>3</v>
      </c>
      <c r="AL41" s="20" t="s">
        <v>692</v>
      </c>
      <c r="AM41" s="20">
        <v>2</v>
      </c>
      <c r="AN41" s="20" t="s">
        <v>40</v>
      </c>
      <c r="AO41" s="20">
        <v>0</v>
      </c>
      <c r="AP41" s="20" t="s">
        <v>40</v>
      </c>
      <c r="AQ41" s="20">
        <v>0</v>
      </c>
      <c r="AR41" s="20" t="s">
        <v>40</v>
      </c>
      <c r="AS41" s="20">
        <v>0</v>
      </c>
    </row>
    <row r="42" spans="1:45">
      <c r="A42" s="4" t="s">
        <v>157</v>
      </c>
      <c r="B42" s="20" t="s">
        <v>309</v>
      </c>
      <c r="C42" s="20">
        <v>2</v>
      </c>
      <c r="D42" s="20" t="s">
        <v>694</v>
      </c>
      <c r="E42" s="20">
        <v>2</v>
      </c>
      <c r="F42" s="20" t="s">
        <v>311</v>
      </c>
      <c r="G42" s="20">
        <v>2</v>
      </c>
      <c r="H42" s="20" t="s">
        <v>217</v>
      </c>
      <c r="I42" s="20">
        <v>0</v>
      </c>
      <c r="J42" s="20" t="s">
        <v>695</v>
      </c>
      <c r="K42" s="20">
        <v>0</v>
      </c>
      <c r="L42" s="20" t="s">
        <v>40</v>
      </c>
      <c r="M42" s="20">
        <v>0</v>
      </c>
      <c r="N42" s="20" t="s">
        <v>58</v>
      </c>
      <c r="O42" s="20" t="s">
        <v>42</v>
      </c>
      <c r="P42" s="20" t="s">
        <v>42</v>
      </c>
      <c r="Q42" s="20">
        <v>0</v>
      </c>
      <c r="R42" s="20" t="s">
        <v>696</v>
      </c>
      <c r="S42" s="20">
        <v>2</v>
      </c>
      <c r="T42" s="20" t="s">
        <v>254</v>
      </c>
      <c r="U42" s="20">
        <v>1</v>
      </c>
      <c r="V42" s="20" t="s">
        <v>254</v>
      </c>
      <c r="W42" s="20">
        <v>2</v>
      </c>
      <c r="X42" s="20" t="s">
        <v>40</v>
      </c>
      <c r="Y42" s="20">
        <v>0</v>
      </c>
      <c r="Z42" s="20" t="s">
        <v>256</v>
      </c>
      <c r="AA42" s="20">
        <v>2</v>
      </c>
      <c r="AB42" s="20" t="s">
        <v>317</v>
      </c>
      <c r="AC42" s="20">
        <v>2</v>
      </c>
      <c r="AD42" s="20" t="s">
        <v>226</v>
      </c>
      <c r="AE42" s="20">
        <v>2</v>
      </c>
      <c r="AF42" s="20" t="s">
        <v>292</v>
      </c>
      <c r="AG42" s="20">
        <v>0</v>
      </c>
      <c r="AH42" s="20" t="s">
        <v>447</v>
      </c>
      <c r="AI42" s="20">
        <v>0</v>
      </c>
      <c r="AJ42" s="20" t="s">
        <v>40</v>
      </c>
      <c r="AK42" s="20">
        <v>0</v>
      </c>
      <c r="AL42" s="20" t="s">
        <v>697</v>
      </c>
      <c r="AM42" s="20">
        <v>0</v>
      </c>
      <c r="AN42" s="20" t="s">
        <v>334</v>
      </c>
      <c r="AO42" s="20">
        <v>0</v>
      </c>
      <c r="AP42" s="20" t="s">
        <v>698</v>
      </c>
      <c r="AQ42" s="20">
        <v>2</v>
      </c>
      <c r="AR42" s="20" t="s">
        <v>40</v>
      </c>
      <c r="AS42" s="20">
        <v>0</v>
      </c>
    </row>
    <row r="43" spans="1:45">
      <c r="A43" s="4" t="s">
        <v>123</v>
      </c>
      <c r="B43" s="20" t="s">
        <v>528</v>
      </c>
      <c r="C43" s="20">
        <v>0</v>
      </c>
      <c r="D43" s="20" t="s">
        <v>700</v>
      </c>
      <c r="E43" s="20">
        <v>2</v>
      </c>
      <c r="F43" s="20" t="s">
        <v>311</v>
      </c>
      <c r="G43" s="20">
        <v>2</v>
      </c>
      <c r="H43" s="20" t="s">
        <v>239</v>
      </c>
      <c r="I43" s="20">
        <v>1</v>
      </c>
      <c r="J43" s="20" t="s">
        <v>312</v>
      </c>
      <c r="K43" s="20">
        <v>2</v>
      </c>
      <c r="L43" s="20" t="s">
        <v>701</v>
      </c>
      <c r="M43" s="20">
        <v>2</v>
      </c>
      <c r="N43" s="20" t="s">
        <v>42</v>
      </c>
      <c r="O43" s="20" t="s">
        <v>42</v>
      </c>
      <c r="P43" s="20" t="s">
        <v>42</v>
      </c>
      <c r="Q43" s="20">
        <v>0</v>
      </c>
      <c r="R43" s="20" t="s">
        <v>702</v>
      </c>
      <c r="S43" s="20">
        <v>2</v>
      </c>
      <c r="T43" s="20" t="s">
        <v>254</v>
      </c>
      <c r="U43" s="20">
        <v>1</v>
      </c>
      <c r="V43" s="20" t="s">
        <v>254</v>
      </c>
      <c r="W43" s="20">
        <v>2</v>
      </c>
      <c r="X43" s="20" t="s">
        <v>703</v>
      </c>
      <c r="Y43" s="20">
        <v>4</v>
      </c>
      <c r="Z43" s="20" t="s">
        <v>224</v>
      </c>
      <c r="AA43" s="20">
        <v>2</v>
      </c>
      <c r="AB43" s="20" t="s">
        <v>317</v>
      </c>
      <c r="AC43" s="20">
        <v>2</v>
      </c>
      <c r="AD43" s="20" t="s">
        <v>226</v>
      </c>
      <c r="AE43" s="20">
        <v>2</v>
      </c>
      <c r="AF43" s="20" t="s">
        <v>227</v>
      </c>
      <c r="AG43" s="20">
        <v>1</v>
      </c>
      <c r="AH43" s="20" t="s">
        <v>406</v>
      </c>
      <c r="AI43" s="20">
        <v>0</v>
      </c>
      <c r="AJ43" s="20" t="s">
        <v>704</v>
      </c>
      <c r="AK43" s="20">
        <v>1</v>
      </c>
      <c r="AL43" s="20" t="s">
        <v>705</v>
      </c>
      <c r="AM43" s="20">
        <v>0</v>
      </c>
      <c r="AN43" s="20" t="s">
        <v>277</v>
      </c>
      <c r="AO43" s="20">
        <v>2</v>
      </c>
      <c r="AP43" s="20" t="s">
        <v>438</v>
      </c>
      <c r="AQ43" s="20">
        <v>2</v>
      </c>
      <c r="AR43" s="20" t="s">
        <v>320</v>
      </c>
      <c r="AS43" s="20">
        <v>2</v>
      </c>
    </row>
    <row r="44" spans="1:45">
      <c r="A44" s="4" t="s">
        <v>138</v>
      </c>
      <c r="B44" s="20" t="s">
        <v>707</v>
      </c>
      <c r="C44" s="20">
        <v>0</v>
      </c>
      <c r="D44" s="20" t="s">
        <v>708</v>
      </c>
      <c r="E44" s="20">
        <v>0</v>
      </c>
      <c r="F44" s="20" t="s">
        <v>311</v>
      </c>
      <c r="G44" s="20">
        <v>2</v>
      </c>
      <c r="H44" s="20" t="s">
        <v>239</v>
      </c>
      <c r="I44" s="20">
        <v>1</v>
      </c>
      <c r="J44" s="20" t="s">
        <v>312</v>
      </c>
      <c r="K44" s="20">
        <v>2</v>
      </c>
      <c r="L44" s="20" t="s">
        <v>709</v>
      </c>
      <c r="M44" s="20">
        <v>3</v>
      </c>
      <c r="N44" s="20" t="s">
        <v>58</v>
      </c>
      <c r="O44" s="20" t="s">
        <v>42</v>
      </c>
      <c r="P44" s="20" t="s">
        <v>42</v>
      </c>
      <c r="Q44" s="20">
        <v>0</v>
      </c>
      <c r="R44" s="20" t="s">
        <v>710</v>
      </c>
      <c r="S44" s="20">
        <v>2</v>
      </c>
      <c r="T44" s="20" t="s">
        <v>254</v>
      </c>
      <c r="U44" s="20">
        <v>1</v>
      </c>
      <c r="V44" s="20" t="s">
        <v>254</v>
      </c>
      <c r="W44" s="20">
        <v>2</v>
      </c>
      <c r="X44" s="20" t="s">
        <v>40</v>
      </c>
      <c r="Y44" s="20">
        <v>0</v>
      </c>
      <c r="Z44" s="20" t="s">
        <v>256</v>
      </c>
      <c r="AA44" s="20">
        <v>2</v>
      </c>
      <c r="AB44" s="20" t="s">
        <v>671</v>
      </c>
      <c r="AC44" s="20">
        <v>1</v>
      </c>
      <c r="AD44" s="20" t="s">
        <v>226</v>
      </c>
      <c r="AE44" s="20">
        <v>2</v>
      </c>
      <c r="AF44" s="20" t="s">
        <v>227</v>
      </c>
      <c r="AG44" s="20">
        <v>1</v>
      </c>
      <c r="AH44" s="20" t="s">
        <v>274</v>
      </c>
      <c r="AI44" s="20">
        <v>2</v>
      </c>
      <c r="AJ44" s="20" t="s">
        <v>40</v>
      </c>
      <c r="AK44" s="20">
        <v>0</v>
      </c>
      <c r="AL44" s="20" t="s">
        <v>711</v>
      </c>
      <c r="AM44" s="20">
        <v>0</v>
      </c>
      <c r="AN44" s="20" t="s">
        <v>334</v>
      </c>
      <c r="AO44" s="20">
        <v>0</v>
      </c>
      <c r="AP44" s="20" t="s">
        <v>438</v>
      </c>
      <c r="AQ44" s="20">
        <v>2</v>
      </c>
      <c r="AR44" s="20" t="s">
        <v>320</v>
      </c>
      <c r="AS44" s="20">
        <v>2</v>
      </c>
    </row>
    <row r="45" spans="1:45">
      <c r="A45" s="4" t="s">
        <v>164</v>
      </c>
      <c r="B45" s="20" t="s">
        <v>714</v>
      </c>
      <c r="C45" s="20">
        <v>0</v>
      </c>
      <c r="D45" s="20" t="s">
        <v>715</v>
      </c>
      <c r="E45" s="20">
        <v>0</v>
      </c>
      <c r="F45" s="20" t="s">
        <v>311</v>
      </c>
      <c r="G45" s="20">
        <v>2</v>
      </c>
      <c r="H45" s="20" t="s">
        <v>217</v>
      </c>
      <c r="I45" s="20">
        <v>0</v>
      </c>
      <c r="J45" s="20" t="s">
        <v>716</v>
      </c>
      <c r="K45" s="20">
        <v>0</v>
      </c>
      <c r="L45" s="20" t="s">
        <v>42</v>
      </c>
      <c r="M45" s="20">
        <v>0</v>
      </c>
      <c r="N45" s="20" t="s">
        <v>58</v>
      </c>
      <c r="O45" s="20" t="s">
        <v>58</v>
      </c>
      <c r="P45" s="20" t="s">
        <v>42</v>
      </c>
      <c r="Q45" s="20">
        <v>2</v>
      </c>
      <c r="R45" s="20" t="s">
        <v>717</v>
      </c>
      <c r="S45" s="20">
        <v>0</v>
      </c>
      <c r="T45" s="20" t="s">
        <v>221</v>
      </c>
      <c r="U45" s="20">
        <v>0</v>
      </c>
      <c r="V45" s="20" t="s">
        <v>718</v>
      </c>
      <c r="W45" s="20">
        <v>0</v>
      </c>
      <c r="X45" s="20" t="s">
        <v>719</v>
      </c>
      <c r="Y45" s="20">
        <v>0</v>
      </c>
      <c r="Z45" s="20" t="s">
        <v>720</v>
      </c>
      <c r="AA45" s="20">
        <v>0</v>
      </c>
      <c r="AB45" s="20" t="s">
        <v>257</v>
      </c>
      <c r="AC45" s="20">
        <v>1</v>
      </c>
      <c r="AD45" s="20" t="s">
        <v>226</v>
      </c>
      <c r="AE45" s="20">
        <v>2</v>
      </c>
      <c r="AF45" s="20" t="s">
        <v>292</v>
      </c>
      <c r="AG45" s="20">
        <v>0</v>
      </c>
      <c r="AH45" s="20" t="s">
        <v>721</v>
      </c>
      <c r="AI45" s="20">
        <v>0</v>
      </c>
      <c r="AJ45" s="20" t="s">
        <v>58</v>
      </c>
      <c r="AK45" s="20">
        <v>0</v>
      </c>
      <c r="AL45" s="20" t="s">
        <v>722</v>
      </c>
      <c r="AM45" s="20">
        <v>0</v>
      </c>
      <c r="AN45" s="20" t="s">
        <v>277</v>
      </c>
      <c r="AO45" s="20">
        <v>2</v>
      </c>
      <c r="AP45" s="20" t="s">
        <v>421</v>
      </c>
      <c r="AQ45" s="20">
        <v>0</v>
      </c>
      <c r="AR45" s="20" t="s">
        <v>723</v>
      </c>
      <c r="AS45" s="20">
        <v>0</v>
      </c>
    </row>
    <row r="46" spans="1:45">
      <c r="A46" s="4" t="s">
        <v>161</v>
      </c>
      <c r="B46" s="20" t="s">
        <v>725</v>
      </c>
      <c r="C46" s="20">
        <v>2</v>
      </c>
      <c r="D46" s="20" t="s">
        <v>726</v>
      </c>
      <c r="E46" s="20">
        <v>2</v>
      </c>
      <c r="F46" s="20" t="s">
        <v>380</v>
      </c>
      <c r="G46" s="20">
        <v>0</v>
      </c>
      <c r="H46" s="20" t="s">
        <v>217</v>
      </c>
      <c r="I46" s="20">
        <v>0</v>
      </c>
      <c r="J46" s="20" t="s">
        <v>727</v>
      </c>
      <c r="K46" s="20">
        <v>0</v>
      </c>
      <c r="L46" s="20" t="s">
        <v>40</v>
      </c>
      <c r="M46" s="20">
        <v>0</v>
      </c>
      <c r="N46" s="20" t="s">
        <v>58</v>
      </c>
      <c r="O46" s="20" t="s">
        <v>42</v>
      </c>
      <c r="P46" s="20" t="s">
        <v>42</v>
      </c>
      <c r="Q46" s="20">
        <v>0</v>
      </c>
      <c r="R46" s="20" t="s">
        <v>40</v>
      </c>
      <c r="S46" s="20">
        <v>0</v>
      </c>
      <c r="T46" s="20" t="s">
        <v>221</v>
      </c>
      <c r="U46" s="20">
        <v>0</v>
      </c>
      <c r="V46" s="20" t="s">
        <v>728</v>
      </c>
      <c r="W46" s="20">
        <v>0</v>
      </c>
      <c r="X46" s="20" t="s">
        <v>40</v>
      </c>
      <c r="Y46" s="20">
        <v>0</v>
      </c>
      <c r="Z46" s="20" t="s">
        <v>729</v>
      </c>
      <c r="AA46" s="20">
        <v>0</v>
      </c>
      <c r="AB46" s="20" t="s">
        <v>730</v>
      </c>
      <c r="AC46" s="20">
        <v>1</v>
      </c>
      <c r="AD46" s="20" t="s">
        <v>273</v>
      </c>
      <c r="AE46" s="20">
        <v>0</v>
      </c>
      <c r="AF46" s="20" t="s">
        <v>227</v>
      </c>
      <c r="AG46" s="20">
        <v>1</v>
      </c>
      <c r="AH46" s="20" t="s">
        <v>731</v>
      </c>
      <c r="AI46" s="20">
        <v>0</v>
      </c>
      <c r="AJ46" s="20" t="s">
        <v>40</v>
      </c>
      <c r="AK46" s="20">
        <v>0</v>
      </c>
      <c r="AL46" s="20" t="s">
        <v>732</v>
      </c>
      <c r="AM46" s="20">
        <v>0</v>
      </c>
      <c r="AN46" s="20" t="s">
        <v>231</v>
      </c>
      <c r="AO46" s="20">
        <v>0</v>
      </c>
      <c r="AP46" s="20" t="s">
        <v>40</v>
      </c>
      <c r="AQ46" s="20">
        <v>0</v>
      </c>
      <c r="AR46" s="20" t="s">
        <v>40</v>
      </c>
      <c r="AS46" s="20">
        <v>0</v>
      </c>
    </row>
  </sheetData>
  <autoFilter ref="A1:AS46" xr:uid="{17AAF737-1947-4A22-9339-3C103B79BBB8}"/>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F2EF58E-CA21-6341-BFD0-B1B3B201CB53}">
  <sheetPr>
    <tabColor rgb="FFFFC000"/>
  </sheetPr>
  <dimension ref="A1:EP49"/>
  <sheetViews>
    <sheetView topLeftCell="CR1" workbookViewId="0">
      <pane ySplit="1" topLeftCell="A2" activePane="bottomLeft" state="frozen"/>
      <selection activeCell="AW1" sqref="AW1"/>
      <selection pane="bottomLeft" activeCell="DZ37" sqref="DZ37"/>
    </sheetView>
  </sheetViews>
  <sheetFormatPr defaultColWidth="8.85546875" defaultRowHeight="15"/>
  <cols>
    <col min="5" max="5" width="11.140625" customWidth="1"/>
    <col min="6" max="6" width="11.42578125" customWidth="1"/>
    <col min="7" max="7" width="12.28515625" customWidth="1"/>
    <col min="16" max="16" width="8.85546875" style="16"/>
    <col min="17" max="17" width="8.85546875" style="9"/>
    <col min="24" max="24" width="8.85546875" style="9"/>
    <col min="30" max="30" width="8.85546875" style="9"/>
    <col min="34" max="34" width="8.85546875" style="9"/>
    <col min="36" max="37" width="8.85546875" style="9"/>
    <col min="40" max="40" width="8.85546875" style="16"/>
    <col min="42" max="42" width="8.85546875" style="9"/>
    <col min="46" max="50" width="8.85546875" style="9"/>
    <col min="61" max="61" width="8.85546875" style="16"/>
    <col min="62" max="62" width="8.85546875" style="9"/>
    <col min="69" max="69" width="8.85546875" style="9"/>
    <col min="75" max="75" width="8.85546875" style="9"/>
    <col min="79" max="79" width="8.85546875" style="9"/>
    <col min="81" max="82" width="8.85546875" style="9"/>
    <col min="85" max="85" width="8.85546875" style="16"/>
    <col min="87" max="87" width="8.85546875" style="9"/>
    <col min="91" max="95" width="8.85546875" style="9"/>
    <col min="103" max="103" width="8.85546875" style="5"/>
    <col min="113" max="113" width="8.85546875" style="5"/>
    <col min="123" max="123" width="8.85546875" style="5"/>
    <col min="136" max="136" width="8.85546875" style="5"/>
    <col min="146" max="146" width="8.85546875" style="5"/>
  </cols>
  <sheetData>
    <row r="1" spans="1:146" s="9" customFormat="1" ht="45">
      <c r="A1" s="13" t="s">
        <v>112</v>
      </c>
      <c r="B1" s="13" t="s">
        <v>1119</v>
      </c>
      <c r="C1" s="13" t="s">
        <v>1124</v>
      </c>
      <c r="D1" s="13" t="s">
        <v>1123</v>
      </c>
      <c r="E1" s="13" t="s">
        <v>1125</v>
      </c>
      <c r="F1" s="13" t="s">
        <v>1126</v>
      </c>
      <c r="G1" s="13" t="s">
        <v>1127</v>
      </c>
      <c r="H1" s="13" t="s">
        <v>38</v>
      </c>
      <c r="I1" s="13" t="s">
        <v>113</v>
      </c>
      <c r="J1" s="13" t="s">
        <v>1221</v>
      </c>
      <c r="K1" s="13" t="s">
        <v>1222</v>
      </c>
      <c r="L1" s="13" t="s">
        <v>0</v>
      </c>
      <c r="M1" s="13"/>
      <c r="N1" s="57" t="s">
        <v>1088</v>
      </c>
      <c r="O1" s="57" t="s">
        <v>1132</v>
      </c>
      <c r="P1" s="57" t="s">
        <v>1089</v>
      </c>
      <c r="Q1" s="57" t="s">
        <v>1135</v>
      </c>
      <c r="R1" s="57" t="s">
        <v>1090</v>
      </c>
      <c r="S1" s="57" t="s">
        <v>1136</v>
      </c>
      <c r="T1" s="57" t="s">
        <v>1091</v>
      </c>
      <c r="U1" s="57" t="s">
        <v>1138</v>
      </c>
      <c r="V1" s="57" t="s">
        <v>1092</v>
      </c>
      <c r="W1" s="57" t="s">
        <v>1140</v>
      </c>
      <c r="X1" s="57" t="s">
        <v>1093</v>
      </c>
      <c r="Y1" s="57" t="s">
        <v>1142</v>
      </c>
      <c r="Z1" s="57" t="s">
        <v>1094</v>
      </c>
      <c r="AA1" s="57" t="s">
        <v>1095</v>
      </c>
      <c r="AB1" s="57" t="s">
        <v>1096</v>
      </c>
      <c r="AC1" s="57" t="s">
        <v>1145</v>
      </c>
      <c r="AD1" s="57" t="s">
        <v>1097</v>
      </c>
      <c r="AE1" s="57" t="s">
        <v>1147</v>
      </c>
      <c r="AF1" s="57" t="s">
        <v>1098</v>
      </c>
      <c r="AG1" s="57" t="s">
        <v>1149</v>
      </c>
      <c r="AH1" s="57" t="s">
        <v>1099</v>
      </c>
      <c r="AI1" s="57" t="s">
        <v>1151</v>
      </c>
      <c r="AJ1" s="57" t="s">
        <v>1100</v>
      </c>
      <c r="AK1" s="57" t="s">
        <v>1153</v>
      </c>
      <c r="AL1" s="57" t="s">
        <v>1101</v>
      </c>
      <c r="AM1" s="57" t="s">
        <v>1155</v>
      </c>
      <c r="AN1" s="57" t="s">
        <v>1102</v>
      </c>
      <c r="AO1" s="57" t="s">
        <v>1157</v>
      </c>
      <c r="AP1" s="57" t="s">
        <v>1103</v>
      </c>
      <c r="AQ1" s="57" t="s">
        <v>1159</v>
      </c>
      <c r="AR1" s="57" t="s">
        <v>1104</v>
      </c>
      <c r="AS1" s="57" t="s">
        <v>1161</v>
      </c>
      <c r="AT1" s="57" t="s">
        <v>1105</v>
      </c>
      <c r="AU1" s="57" t="s">
        <v>1163</v>
      </c>
      <c r="AV1" s="57" t="s">
        <v>1106</v>
      </c>
      <c r="AW1" s="57" t="s">
        <v>1165</v>
      </c>
      <c r="AX1" s="57" t="s">
        <v>1107</v>
      </c>
      <c r="AY1" s="57" t="s">
        <v>1167</v>
      </c>
      <c r="AZ1" s="57" t="s">
        <v>1108</v>
      </c>
      <c r="BA1" s="57" t="s">
        <v>1169</v>
      </c>
      <c r="BB1" s="57" t="s">
        <v>1109</v>
      </c>
      <c r="BC1" s="57" t="s">
        <v>1171</v>
      </c>
      <c r="BD1" s="57" t="s">
        <v>1110</v>
      </c>
      <c r="BE1" s="57" t="s">
        <v>1173</v>
      </c>
      <c r="BG1" s="22" t="s">
        <v>1088</v>
      </c>
      <c r="BH1" s="22" t="s">
        <v>1132</v>
      </c>
      <c r="BI1" s="22" t="s">
        <v>1089</v>
      </c>
      <c r="BJ1" s="22" t="s">
        <v>1135</v>
      </c>
      <c r="BK1" s="22" t="s">
        <v>1090</v>
      </c>
      <c r="BL1" s="22" t="s">
        <v>1136</v>
      </c>
      <c r="BM1" s="22" t="s">
        <v>1091</v>
      </c>
      <c r="BN1" s="22" t="s">
        <v>1138</v>
      </c>
      <c r="BO1" s="22" t="s">
        <v>1092</v>
      </c>
      <c r="BP1" s="22" t="s">
        <v>1140</v>
      </c>
      <c r="BQ1" s="22" t="s">
        <v>1093</v>
      </c>
      <c r="BR1" s="22" t="s">
        <v>1142</v>
      </c>
      <c r="BS1" s="22" t="s">
        <v>1094</v>
      </c>
      <c r="BT1" s="22" t="s">
        <v>1095</v>
      </c>
      <c r="BU1" s="22" t="s">
        <v>1096</v>
      </c>
      <c r="BV1" s="22" t="s">
        <v>1145</v>
      </c>
      <c r="BW1" s="22" t="s">
        <v>1097</v>
      </c>
      <c r="BX1" s="22" t="s">
        <v>1147</v>
      </c>
      <c r="BY1" s="22" t="s">
        <v>1098</v>
      </c>
      <c r="BZ1" s="22" t="s">
        <v>1149</v>
      </c>
      <c r="CA1" s="22" t="s">
        <v>1099</v>
      </c>
      <c r="CB1" s="22" t="s">
        <v>1151</v>
      </c>
      <c r="CC1" s="22" t="s">
        <v>1100</v>
      </c>
      <c r="CD1" s="22" t="s">
        <v>1153</v>
      </c>
      <c r="CE1" s="22" t="s">
        <v>1101</v>
      </c>
      <c r="CF1" s="22" t="s">
        <v>1155</v>
      </c>
      <c r="CG1" s="22" t="s">
        <v>1102</v>
      </c>
      <c r="CH1" s="22" t="s">
        <v>1157</v>
      </c>
      <c r="CI1" s="22" t="s">
        <v>1103</v>
      </c>
      <c r="CJ1" s="22" t="s">
        <v>1159</v>
      </c>
      <c r="CK1" s="22" t="s">
        <v>1104</v>
      </c>
      <c r="CL1" s="22" t="s">
        <v>1161</v>
      </c>
      <c r="CM1" s="22" t="s">
        <v>1105</v>
      </c>
      <c r="CN1" s="22" t="s">
        <v>1163</v>
      </c>
      <c r="CO1" s="22" t="s">
        <v>1106</v>
      </c>
      <c r="CP1" s="22" t="s">
        <v>1165</v>
      </c>
      <c r="CQ1" s="22" t="s">
        <v>1107</v>
      </c>
      <c r="CR1" s="22" t="s">
        <v>1167</v>
      </c>
      <c r="CS1" s="22" t="s">
        <v>1108</v>
      </c>
      <c r="CT1" s="22" t="s">
        <v>1169</v>
      </c>
      <c r="CU1" s="22" t="s">
        <v>1109</v>
      </c>
      <c r="CV1" s="22" t="s">
        <v>1171</v>
      </c>
      <c r="CW1" s="22" t="s">
        <v>1110</v>
      </c>
      <c r="CX1" s="22" t="s">
        <v>1173</v>
      </c>
      <c r="CY1" s="50"/>
      <c r="CZ1" s="44" t="s">
        <v>1175</v>
      </c>
      <c r="DA1" s="44" t="s">
        <v>1176</v>
      </c>
      <c r="DB1" s="44" t="s">
        <v>1181</v>
      </c>
      <c r="DC1" s="45" t="s">
        <v>1177</v>
      </c>
      <c r="DD1" s="45" t="s">
        <v>1178</v>
      </c>
      <c r="DE1" s="45" t="s">
        <v>1182</v>
      </c>
      <c r="DF1" s="46" t="s">
        <v>1179</v>
      </c>
      <c r="DG1" s="46" t="s">
        <v>1180</v>
      </c>
      <c r="DH1" s="46" t="s">
        <v>1183</v>
      </c>
      <c r="DI1" s="57" t="s">
        <v>1214</v>
      </c>
      <c r="DJ1" s="48" t="s">
        <v>1184</v>
      </c>
      <c r="DK1" s="48" t="s">
        <v>1185</v>
      </c>
      <c r="DL1" s="48" t="s">
        <v>1186</v>
      </c>
      <c r="DM1" s="15" t="s">
        <v>1187</v>
      </c>
      <c r="DN1" s="15" t="s">
        <v>1188</v>
      </c>
      <c r="DO1" s="15" t="s">
        <v>1189</v>
      </c>
      <c r="DP1" s="49" t="s">
        <v>1190</v>
      </c>
      <c r="DQ1" s="49" t="s">
        <v>1191</v>
      </c>
      <c r="DR1" s="49" t="s">
        <v>1192</v>
      </c>
      <c r="DS1" s="57" t="s">
        <v>1215</v>
      </c>
      <c r="DT1" s="50" t="s">
        <v>1193</v>
      </c>
      <c r="DU1" s="50" t="s">
        <v>1194</v>
      </c>
      <c r="DV1" s="50" t="s">
        <v>1195</v>
      </c>
      <c r="DW1" s="48" t="s">
        <v>1196</v>
      </c>
      <c r="DX1" s="48" t="s">
        <v>1197</v>
      </c>
      <c r="DY1" s="48" t="s">
        <v>1198</v>
      </c>
      <c r="DZ1" s="47" t="s">
        <v>1199</v>
      </c>
      <c r="EA1" s="47" t="s">
        <v>1200</v>
      </c>
      <c r="EB1" s="47" t="s">
        <v>1201</v>
      </c>
      <c r="EC1" s="14" t="s">
        <v>1202</v>
      </c>
      <c r="ED1" s="14" t="s">
        <v>1203</v>
      </c>
      <c r="EE1" s="14" t="s">
        <v>1204</v>
      </c>
      <c r="EF1" s="57" t="s">
        <v>1216</v>
      </c>
      <c r="EG1" s="49" t="s">
        <v>1208</v>
      </c>
      <c r="EH1" s="49" t="s">
        <v>1209</v>
      </c>
      <c r="EI1" s="49" t="s">
        <v>1210</v>
      </c>
      <c r="EJ1" s="15" t="s">
        <v>1211</v>
      </c>
      <c r="EK1" s="15" t="s">
        <v>1212</v>
      </c>
      <c r="EL1" s="15" t="s">
        <v>1213</v>
      </c>
      <c r="EM1" s="51" t="s">
        <v>1205</v>
      </c>
      <c r="EN1" s="51" t="s">
        <v>1206</v>
      </c>
      <c r="EO1" s="51" t="s">
        <v>1207</v>
      </c>
      <c r="EP1" s="57" t="s">
        <v>1217</v>
      </c>
    </row>
    <row r="2" spans="1:146" s="5" customFormat="1">
      <c r="A2" s="4">
        <v>1</v>
      </c>
      <c r="B2" s="4" t="s">
        <v>1120</v>
      </c>
      <c r="C2" s="4" t="s">
        <v>86</v>
      </c>
      <c r="D2" s="4" t="s">
        <v>64</v>
      </c>
      <c r="E2" s="4" t="s">
        <v>46</v>
      </c>
      <c r="F2" s="4" t="s">
        <v>58</v>
      </c>
      <c r="G2" s="4" t="s">
        <v>60</v>
      </c>
      <c r="H2" s="4" t="s">
        <v>90</v>
      </c>
      <c r="I2" s="4" t="s">
        <v>114</v>
      </c>
      <c r="J2" s="4">
        <v>98</v>
      </c>
      <c r="K2" s="4">
        <v>3584</v>
      </c>
      <c r="L2" s="4" t="s">
        <v>109</v>
      </c>
      <c r="M2" s="4" t="s">
        <v>1223</v>
      </c>
      <c r="N2" s="4" t="s">
        <v>214</v>
      </c>
      <c r="O2" s="4">
        <v>0</v>
      </c>
      <c r="P2" s="4" t="s">
        <v>215</v>
      </c>
      <c r="Q2" s="4">
        <v>2</v>
      </c>
      <c r="R2" s="4" t="s">
        <v>216</v>
      </c>
      <c r="S2" s="4">
        <v>0</v>
      </c>
      <c r="T2" s="4" t="s">
        <v>217</v>
      </c>
      <c r="U2" s="4">
        <v>0</v>
      </c>
      <c r="V2" s="4" t="s">
        <v>218</v>
      </c>
      <c r="W2" s="4">
        <v>0</v>
      </c>
      <c r="X2" s="4" t="s">
        <v>219</v>
      </c>
      <c r="Y2" s="4">
        <v>1</v>
      </c>
      <c r="Z2" s="4" t="s">
        <v>58</v>
      </c>
      <c r="AA2" s="4" t="s">
        <v>58</v>
      </c>
      <c r="AB2" s="4" t="s">
        <v>42</v>
      </c>
      <c r="AC2" s="4">
        <v>2</v>
      </c>
      <c r="AD2" s="4" t="s">
        <v>220</v>
      </c>
      <c r="AE2" s="4">
        <v>0</v>
      </c>
      <c r="AF2" s="4" t="s">
        <v>221</v>
      </c>
      <c r="AG2" s="4">
        <v>0</v>
      </c>
      <c r="AH2" s="4" t="s">
        <v>222</v>
      </c>
      <c r="AI2" s="4">
        <v>0</v>
      </c>
      <c r="AJ2" s="4" t="s">
        <v>223</v>
      </c>
      <c r="AK2" s="4">
        <v>1</v>
      </c>
      <c r="AL2" s="4" t="s">
        <v>224</v>
      </c>
      <c r="AM2" s="4">
        <v>2</v>
      </c>
      <c r="AN2" s="4" t="s">
        <v>225</v>
      </c>
      <c r="AO2" s="4">
        <v>2</v>
      </c>
      <c r="AP2" s="4" t="s">
        <v>226</v>
      </c>
      <c r="AQ2" s="4">
        <v>2</v>
      </c>
      <c r="AR2" s="4" t="s">
        <v>227</v>
      </c>
      <c r="AS2" s="4">
        <v>1</v>
      </c>
      <c r="AT2" s="4" t="s">
        <v>228</v>
      </c>
      <c r="AU2" s="4">
        <v>0</v>
      </c>
      <c r="AV2" s="4" t="s">
        <v>229</v>
      </c>
      <c r="AW2" s="4">
        <v>0</v>
      </c>
      <c r="AX2" s="4" t="s">
        <v>230</v>
      </c>
      <c r="AY2" s="4">
        <v>0</v>
      </c>
      <c r="AZ2" s="4" t="s">
        <v>231</v>
      </c>
      <c r="BA2" s="4">
        <v>0</v>
      </c>
      <c r="BB2" s="4" t="s">
        <v>232</v>
      </c>
      <c r="BC2" s="4">
        <v>0</v>
      </c>
      <c r="BD2" s="4" t="s">
        <v>233</v>
      </c>
      <c r="BE2" s="4">
        <v>2</v>
      </c>
      <c r="BF2" s="4" t="s">
        <v>1224</v>
      </c>
      <c r="BG2" s="4" t="s">
        <v>214</v>
      </c>
      <c r="BH2" s="4">
        <v>0</v>
      </c>
      <c r="BI2" s="4" t="s">
        <v>215</v>
      </c>
      <c r="BJ2" s="4">
        <v>2</v>
      </c>
      <c r="BK2" s="4" t="s">
        <v>216</v>
      </c>
      <c r="BL2" s="4">
        <v>0</v>
      </c>
      <c r="BM2" s="4" t="s">
        <v>217</v>
      </c>
      <c r="BN2" s="4">
        <v>0</v>
      </c>
      <c r="BO2" s="4" t="s">
        <v>218</v>
      </c>
      <c r="BP2" s="4">
        <v>0</v>
      </c>
      <c r="BQ2" s="4" t="s">
        <v>219</v>
      </c>
      <c r="BR2" s="4">
        <v>1</v>
      </c>
      <c r="BS2" s="4" t="s">
        <v>58</v>
      </c>
      <c r="BT2" s="4" t="s">
        <v>58</v>
      </c>
      <c r="BU2" s="4" t="s">
        <v>42</v>
      </c>
      <c r="BV2" s="4">
        <v>2</v>
      </c>
      <c r="BW2" s="4" t="s">
        <v>220</v>
      </c>
      <c r="BX2" s="4">
        <v>0</v>
      </c>
      <c r="BY2" s="4" t="s">
        <v>221</v>
      </c>
      <c r="BZ2" s="4">
        <v>0</v>
      </c>
      <c r="CA2" s="4" t="s">
        <v>222</v>
      </c>
      <c r="CB2" s="4">
        <v>0</v>
      </c>
      <c r="CC2" s="4" t="s">
        <v>223</v>
      </c>
      <c r="CD2" s="4">
        <v>1</v>
      </c>
      <c r="CE2" s="4" t="s">
        <v>224</v>
      </c>
      <c r="CF2" s="4">
        <v>2</v>
      </c>
      <c r="CG2" s="4" t="s">
        <v>225</v>
      </c>
      <c r="CH2" s="4">
        <v>2</v>
      </c>
      <c r="CI2" s="4" t="s">
        <v>226</v>
      </c>
      <c r="CJ2" s="4">
        <v>2</v>
      </c>
      <c r="CK2" s="4" t="s">
        <v>227</v>
      </c>
      <c r="CL2" s="4">
        <v>1</v>
      </c>
      <c r="CM2" s="4" t="s">
        <v>228</v>
      </c>
      <c r="CN2" s="4">
        <v>0</v>
      </c>
      <c r="CO2" s="4" t="s">
        <v>229</v>
      </c>
      <c r="CP2" s="4">
        <v>0</v>
      </c>
      <c r="CQ2" s="4" t="s">
        <v>230</v>
      </c>
      <c r="CR2" s="4">
        <v>0</v>
      </c>
      <c r="CS2" s="4" t="s">
        <v>231</v>
      </c>
      <c r="CT2" s="4">
        <v>0</v>
      </c>
      <c r="CU2" s="4" t="s">
        <v>232</v>
      </c>
      <c r="CV2" s="4">
        <v>0</v>
      </c>
      <c r="CW2" s="4" t="s">
        <v>233</v>
      </c>
      <c r="CX2" s="4">
        <v>2</v>
      </c>
      <c r="CY2" s="4"/>
      <c r="CZ2" s="4">
        <f>Q2+BA2+BC2+BE2</f>
        <v>4</v>
      </c>
      <c r="DA2" s="4">
        <f>BJ2+CT2+CV2+CX2</f>
        <v>4</v>
      </c>
      <c r="DB2" s="4">
        <f>AVERAGE(CZ2,DA2)</f>
        <v>4</v>
      </c>
      <c r="DC2" s="4">
        <f t="shared" ref="DC2:DC46" si="0">S2+AC2+AE2+AM2+AO2+AQ2</f>
        <v>8</v>
      </c>
      <c r="DD2" s="4">
        <f t="shared" ref="DD2:DD46" si="1">BL2+BV2+BX2+CF2+CH2+CJ2</f>
        <v>8</v>
      </c>
      <c r="DE2" s="4">
        <f>AVERAGE(DC2,DD2)</f>
        <v>8</v>
      </c>
      <c r="DF2" s="4">
        <f>O2</f>
        <v>0</v>
      </c>
      <c r="DG2" s="4">
        <f>BH2</f>
        <v>0</v>
      </c>
      <c r="DH2" s="4">
        <f>AVERAGE(DF2,DG2)</f>
        <v>0</v>
      </c>
      <c r="DI2" s="4">
        <f>DB2+DE2+DH2</f>
        <v>12</v>
      </c>
      <c r="DJ2" s="4">
        <f t="shared" ref="DJ2:DJ46" si="2">O2+AQ2+BA2</f>
        <v>2</v>
      </c>
      <c r="DK2" s="4">
        <f t="shared" ref="DK2:DK46" si="3">BH2+CJ2+CT2</f>
        <v>2</v>
      </c>
      <c r="DL2" s="4">
        <f>AVERAGE(DJ2,DK2)</f>
        <v>2</v>
      </c>
      <c r="DM2" s="4">
        <f t="shared" ref="DM2:DM46" si="4">AC2+BC2+BE2</f>
        <v>4</v>
      </c>
      <c r="DN2" s="4">
        <f t="shared" ref="DN2:DN46" si="5">BV2+CV2+CX2</f>
        <v>4</v>
      </c>
      <c r="DO2" s="4">
        <f>AVERAGE(DM2,DN2)</f>
        <v>4</v>
      </c>
      <c r="DP2" s="4">
        <f t="shared" ref="DP2:DP46" si="6">Q2+S2+AE2+AM2+AO2</f>
        <v>6</v>
      </c>
      <c r="DQ2" s="4">
        <f t="shared" ref="DQ2:DQ46" si="7">BJ2+BL2+BX2+CF2+CH2</f>
        <v>6</v>
      </c>
      <c r="DR2" s="4">
        <f>AVERAGE(DP2,DQ2)</f>
        <v>6</v>
      </c>
      <c r="DS2" s="4">
        <f>DL2+DO2+DR2</f>
        <v>12</v>
      </c>
      <c r="DT2" s="4">
        <f>AC2+AE2</f>
        <v>2</v>
      </c>
      <c r="DU2" s="4">
        <f>BV2+BX2</f>
        <v>2</v>
      </c>
      <c r="DV2" s="4">
        <f>AVERAGE(DT2,DU2)</f>
        <v>2</v>
      </c>
      <c r="DW2" s="4">
        <f t="shared" ref="DW2:DW46" si="8">Q2+S2+BE2</f>
        <v>4</v>
      </c>
      <c r="DX2" s="4">
        <f t="shared" ref="DX2:DX46" si="9">BJ2+BL2+CX2</f>
        <v>4</v>
      </c>
      <c r="DY2" s="4">
        <f>AVERAGE(DW2,DX2)</f>
        <v>4</v>
      </c>
      <c r="DZ2" s="4">
        <f>BA2+BC2</f>
        <v>0</v>
      </c>
      <c r="EA2" s="4">
        <f>CT2+CV2</f>
        <v>0</v>
      </c>
      <c r="EB2" s="4">
        <f>AVERAGE(DZ2,EA2)</f>
        <v>0</v>
      </c>
      <c r="EC2" s="4">
        <f t="shared" ref="EC2:EC46" si="10">O2+AM2+AO2+AQ2</f>
        <v>6</v>
      </c>
      <c r="ED2" s="4">
        <f t="shared" ref="ED2:ED46" si="11">BH2+CF2+CH2+CJ2</f>
        <v>6</v>
      </c>
      <c r="EE2" s="4">
        <f>AVERAGE(EC2,ED2)</f>
        <v>6</v>
      </c>
      <c r="EF2" s="4">
        <f>DV2+DY2+EB2+EE2</f>
        <v>12</v>
      </c>
      <c r="EG2" s="4">
        <f t="shared" ref="EG2:EG46" si="12">U2+AG2+AS2</f>
        <v>1</v>
      </c>
      <c r="EH2" s="4">
        <f t="shared" ref="EH2:EH46" si="13">BN2+BZ2+CL2</f>
        <v>1</v>
      </c>
      <c r="EI2" s="4">
        <f>AVERAGE(EG2,EH2)</f>
        <v>1</v>
      </c>
      <c r="EJ2" s="4">
        <f t="shared" ref="EJ2:EJ46" si="14">W2+AI2+AU2+AY2</f>
        <v>0</v>
      </c>
      <c r="EK2" s="4">
        <f t="shared" ref="EK2:EK46" si="15">BP2+CB2+CN2+CR2</f>
        <v>0</v>
      </c>
      <c r="EL2" s="4">
        <f>AVERAGE(EJ2,EK2)</f>
        <v>0</v>
      </c>
      <c r="EM2" s="4">
        <f t="shared" ref="EM2:EM46" si="16">Y2+AK2+AW2</f>
        <v>2</v>
      </c>
      <c r="EN2" s="4">
        <f t="shared" ref="EN2:EN46" si="17">BR2+CD2+CP2</f>
        <v>2</v>
      </c>
      <c r="EO2" s="4">
        <f>AVERAGE(EM2,EN2)</f>
        <v>2</v>
      </c>
      <c r="EP2" s="4">
        <f>EI2+EL2+EO2</f>
        <v>3</v>
      </c>
    </row>
    <row r="3" spans="1:146">
      <c r="A3" s="4">
        <v>2</v>
      </c>
      <c r="B3" s="4" t="s">
        <v>1120</v>
      </c>
      <c r="C3" s="4" t="s">
        <v>44</v>
      </c>
      <c r="D3" s="4" t="s">
        <v>64</v>
      </c>
      <c r="E3" s="4" t="s">
        <v>84</v>
      </c>
      <c r="F3" s="4" t="s">
        <v>58</v>
      </c>
      <c r="G3" s="4" t="s">
        <v>60</v>
      </c>
      <c r="H3" s="4" t="s">
        <v>85</v>
      </c>
      <c r="I3" s="4" t="s">
        <v>131</v>
      </c>
      <c r="J3" s="4">
        <v>100</v>
      </c>
      <c r="K3" s="4">
        <v>3288</v>
      </c>
      <c r="L3" s="4" t="s">
        <v>39</v>
      </c>
      <c r="M3" s="43" t="s">
        <v>1220</v>
      </c>
      <c r="N3" s="58" t="s">
        <v>236</v>
      </c>
      <c r="O3" s="58">
        <v>0</v>
      </c>
      <c r="P3" s="58" t="s">
        <v>237</v>
      </c>
      <c r="Q3" s="58">
        <v>0</v>
      </c>
      <c r="R3" s="58" t="s">
        <v>238</v>
      </c>
      <c r="S3" s="58">
        <v>0</v>
      </c>
      <c r="T3" s="58" t="s">
        <v>239</v>
      </c>
      <c r="U3" s="58">
        <v>1</v>
      </c>
      <c r="V3" s="58" t="s">
        <v>40</v>
      </c>
      <c r="W3" s="58">
        <v>0</v>
      </c>
      <c r="X3" s="58" t="s">
        <v>240</v>
      </c>
      <c r="Y3" s="58">
        <v>0</v>
      </c>
      <c r="Z3" s="58" t="s">
        <v>58</v>
      </c>
      <c r="AA3" s="58" t="s">
        <v>58</v>
      </c>
      <c r="AB3" s="58" t="s">
        <v>42</v>
      </c>
      <c r="AC3" s="58">
        <v>2</v>
      </c>
      <c r="AD3" s="58" t="s">
        <v>241</v>
      </c>
      <c r="AE3" s="58">
        <v>0</v>
      </c>
      <c r="AF3" s="58" t="s">
        <v>221</v>
      </c>
      <c r="AG3" s="58">
        <v>0</v>
      </c>
      <c r="AH3" s="58" t="s">
        <v>40</v>
      </c>
      <c r="AI3" s="58">
        <v>0</v>
      </c>
      <c r="AJ3" s="58" t="s">
        <v>242</v>
      </c>
      <c r="AK3" s="58">
        <v>0</v>
      </c>
      <c r="AL3" s="58" t="s">
        <v>243</v>
      </c>
      <c r="AM3" s="58">
        <v>0</v>
      </c>
      <c r="AN3" s="58" t="s">
        <v>244</v>
      </c>
      <c r="AO3" s="58">
        <v>2</v>
      </c>
      <c r="AP3" s="58" t="s">
        <v>226</v>
      </c>
      <c r="AQ3" s="58">
        <v>2</v>
      </c>
      <c r="AR3" s="58" t="s">
        <v>227</v>
      </c>
      <c r="AS3" s="58">
        <v>1</v>
      </c>
      <c r="AT3" s="58" t="s">
        <v>245</v>
      </c>
      <c r="AU3" s="58">
        <v>0</v>
      </c>
      <c r="AV3" s="58" t="s">
        <v>246</v>
      </c>
      <c r="AW3" s="58">
        <v>0</v>
      </c>
      <c r="AX3" s="58" t="s">
        <v>230</v>
      </c>
      <c r="AY3" s="58">
        <v>0</v>
      </c>
      <c r="AZ3" s="58" t="s">
        <v>231</v>
      </c>
      <c r="BA3" s="58">
        <v>0</v>
      </c>
      <c r="BB3" s="58" t="s">
        <v>232</v>
      </c>
      <c r="BC3" s="58">
        <v>0</v>
      </c>
      <c r="BD3" s="58" t="s">
        <v>247</v>
      </c>
      <c r="BE3" s="58">
        <v>0</v>
      </c>
      <c r="BF3" s="25" t="s">
        <v>1220</v>
      </c>
      <c r="BG3" s="20" t="s">
        <v>236</v>
      </c>
      <c r="BH3" s="20">
        <v>0</v>
      </c>
      <c r="BI3" s="20" t="s">
        <v>237</v>
      </c>
      <c r="BJ3" s="20">
        <v>0</v>
      </c>
      <c r="BK3" s="20" t="s">
        <v>238</v>
      </c>
      <c r="BL3" s="20">
        <v>0</v>
      </c>
      <c r="BM3" s="20" t="s">
        <v>239</v>
      </c>
      <c r="BN3" s="20">
        <v>1</v>
      </c>
      <c r="BO3" s="20" t="s">
        <v>40</v>
      </c>
      <c r="BP3" s="20">
        <v>0</v>
      </c>
      <c r="BQ3" s="20" t="s">
        <v>240</v>
      </c>
      <c r="BR3" s="20">
        <v>0</v>
      </c>
      <c r="BS3" s="20" t="s">
        <v>58</v>
      </c>
      <c r="BT3" s="20" t="s">
        <v>58</v>
      </c>
      <c r="BU3" s="20" t="s">
        <v>42</v>
      </c>
      <c r="BV3" s="20">
        <v>2</v>
      </c>
      <c r="BW3" s="20" t="s">
        <v>241</v>
      </c>
      <c r="BX3" s="20">
        <v>0</v>
      </c>
      <c r="BY3" s="20" t="s">
        <v>221</v>
      </c>
      <c r="BZ3" s="20">
        <v>0</v>
      </c>
      <c r="CA3" s="20" t="s">
        <v>40</v>
      </c>
      <c r="CB3" s="20">
        <v>0</v>
      </c>
      <c r="CC3" s="20" t="s">
        <v>242</v>
      </c>
      <c r="CD3" s="20">
        <v>0</v>
      </c>
      <c r="CE3" s="20" t="s">
        <v>243</v>
      </c>
      <c r="CF3" s="20">
        <v>0</v>
      </c>
      <c r="CG3" s="20" t="s">
        <v>244</v>
      </c>
      <c r="CH3" s="20">
        <v>2</v>
      </c>
      <c r="CI3" s="20" t="s">
        <v>226</v>
      </c>
      <c r="CJ3" s="20">
        <v>2</v>
      </c>
      <c r="CK3" s="20" t="s">
        <v>227</v>
      </c>
      <c r="CL3" s="20">
        <v>1</v>
      </c>
      <c r="CM3" s="20" t="s">
        <v>245</v>
      </c>
      <c r="CN3" s="20">
        <v>0</v>
      </c>
      <c r="CO3" s="20" t="s">
        <v>246</v>
      </c>
      <c r="CP3" s="20">
        <v>0</v>
      </c>
      <c r="CQ3" s="20" t="s">
        <v>230</v>
      </c>
      <c r="CR3" s="20">
        <v>0</v>
      </c>
      <c r="CS3" s="20" t="s">
        <v>231</v>
      </c>
      <c r="CT3" s="20">
        <v>0</v>
      </c>
      <c r="CU3" s="20" t="s">
        <v>232</v>
      </c>
      <c r="CV3" s="20">
        <v>0</v>
      </c>
      <c r="CW3" s="20" t="s">
        <v>247</v>
      </c>
      <c r="CX3" s="20">
        <v>0</v>
      </c>
      <c r="CY3" s="55"/>
      <c r="CZ3" s="4">
        <f t="shared" ref="CZ3:CZ46" si="18">Q3+BA3+BC3+BE3</f>
        <v>0</v>
      </c>
      <c r="DA3" s="4">
        <f t="shared" ref="DA3:DA46" si="19">BJ3+CT3+CV3+CX3</f>
        <v>0</v>
      </c>
      <c r="DB3" s="21">
        <f t="shared" ref="DB3:DB46" si="20">AVERAGE(CZ3,DA3)</f>
        <v>0</v>
      </c>
      <c r="DC3" s="4">
        <f t="shared" si="0"/>
        <v>6</v>
      </c>
      <c r="DD3" s="4">
        <f t="shared" si="1"/>
        <v>6</v>
      </c>
      <c r="DE3" s="21">
        <f t="shared" ref="DE3:DE46" si="21">AVERAGE(DC3,DD3)</f>
        <v>6</v>
      </c>
      <c r="DF3" s="4">
        <f t="shared" ref="DF3:DF46" si="22">O3</f>
        <v>0</v>
      </c>
      <c r="DG3" s="4">
        <f t="shared" ref="DG3:DG46" si="23">BH3</f>
        <v>0</v>
      </c>
      <c r="DH3" s="21">
        <f t="shared" ref="DH3:DH46" si="24">AVERAGE(DF3,DG3)</f>
        <v>0</v>
      </c>
      <c r="DI3" s="58">
        <f t="shared" ref="DI3:DI46" si="25">DB3+DE3+DH3</f>
        <v>6</v>
      </c>
      <c r="DJ3" s="4">
        <f t="shared" si="2"/>
        <v>2</v>
      </c>
      <c r="DK3" s="4">
        <f t="shared" si="3"/>
        <v>2</v>
      </c>
      <c r="DL3" s="21">
        <f t="shared" ref="DL3:DL46" si="26">AVERAGE(DJ3,DK3)</f>
        <v>2</v>
      </c>
      <c r="DM3" s="4">
        <f t="shared" si="4"/>
        <v>2</v>
      </c>
      <c r="DN3" s="4">
        <f t="shared" si="5"/>
        <v>2</v>
      </c>
      <c r="DO3" s="21">
        <f t="shared" ref="DO3:DO46" si="27">AVERAGE(DM3,DN3)</f>
        <v>2</v>
      </c>
      <c r="DP3" s="4">
        <f t="shared" si="6"/>
        <v>2</v>
      </c>
      <c r="DQ3" s="4">
        <f t="shared" si="7"/>
        <v>2</v>
      </c>
      <c r="DR3" s="21">
        <f t="shared" ref="DR3:DR46" si="28">AVERAGE(DP3,DQ3)</f>
        <v>2</v>
      </c>
      <c r="DS3" s="58">
        <f t="shared" ref="DS3:DS46" si="29">DL3+DO3+DR3</f>
        <v>6</v>
      </c>
      <c r="DT3" s="4">
        <f t="shared" ref="DT3:DT46" si="30">AC3+AE3</f>
        <v>2</v>
      </c>
      <c r="DU3" s="4">
        <f t="shared" ref="DU3:DU46" si="31">BV3+BX3</f>
        <v>2</v>
      </c>
      <c r="DV3" s="21">
        <f t="shared" ref="DV3:DV46" si="32">AVERAGE(DT3,DU3)</f>
        <v>2</v>
      </c>
      <c r="DW3" s="4">
        <f t="shared" si="8"/>
        <v>0</v>
      </c>
      <c r="DX3" s="4">
        <f t="shared" si="9"/>
        <v>0</v>
      </c>
      <c r="DY3" s="21">
        <f t="shared" ref="DY3:DY46" si="33">AVERAGE(DW3,DX3)</f>
        <v>0</v>
      </c>
      <c r="DZ3" s="4">
        <f t="shared" ref="DZ3:DZ46" si="34">BA3+BC3</f>
        <v>0</v>
      </c>
      <c r="EA3" s="4">
        <f t="shared" ref="EA3:EA46" si="35">CT3+CV3</f>
        <v>0</v>
      </c>
      <c r="EB3" s="21">
        <f t="shared" ref="EB3:EB46" si="36">AVERAGE(DZ3,EA3)</f>
        <v>0</v>
      </c>
      <c r="EC3" s="4">
        <f t="shared" si="10"/>
        <v>4</v>
      </c>
      <c r="ED3" s="4">
        <f t="shared" si="11"/>
        <v>4</v>
      </c>
      <c r="EE3" s="21">
        <f t="shared" ref="EE3:EE46" si="37">AVERAGE(EC3,ED3)</f>
        <v>4</v>
      </c>
      <c r="EF3" s="58">
        <f t="shared" ref="EF3:EF46" si="38">DV3+DY3+EB3+EE3</f>
        <v>6</v>
      </c>
      <c r="EG3" s="4">
        <f t="shared" si="12"/>
        <v>2</v>
      </c>
      <c r="EH3" s="4">
        <f t="shared" si="13"/>
        <v>2</v>
      </c>
      <c r="EI3" s="21">
        <f t="shared" ref="EI3:EI46" si="39">AVERAGE(EG3,EH3)</f>
        <v>2</v>
      </c>
      <c r="EJ3" s="4">
        <f t="shared" si="14"/>
        <v>0</v>
      </c>
      <c r="EK3" s="4">
        <f t="shared" si="15"/>
        <v>0</v>
      </c>
      <c r="EL3" s="21">
        <f t="shared" ref="EL3:EL46" si="40">AVERAGE(EJ3,EK3)</f>
        <v>0</v>
      </c>
      <c r="EM3" s="4">
        <f t="shared" si="16"/>
        <v>0</v>
      </c>
      <c r="EN3" s="4">
        <f t="shared" si="17"/>
        <v>0</v>
      </c>
      <c r="EO3" s="21">
        <f t="shared" ref="EO3:EO46" si="41">AVERAGE(EM3,EN3)</f>
        <v>0</v>
      </c>
      <c r="EP3" s="58">
        <f t="shared" ref="EP3:EP46" si="42">EI3+EL3+EO3</f>
        <v>2</v>
      </c>
    </row>
    <row r="4" spans="1:146">
      <c r="A4" s="4">
        <v>3</v>
      </c>
      <c r="B4" s="4" t="s">
        <v>1120</v>
      </c>
      <c r="C4" s="4" t="s">
        <v>44</v>
      </c>
      <c r="D4" s="4" t="s">
        <v>64</v>
      </c>
      <c r="E4" s="4" t="s">
        <v>84</v>
      </c>
      <c r="F4" s="4" t="s">
        <v>58</v>
      </c>
      <c r="G4" s="4" t="s">
        <v>60</v>
      </c>
      <c r="H4" s="4" t="s">
        <v>90</v>
      </c>
      <c r="I4" s="4" t="s">
        <v>117</v>
      </c>
      <c r="J4" s="4">
        <v>100</v>
      </c>
      <c r="K4" s="4">
        <v>3202</v>
      </c>
      <c r="L4" s="4" t="s">
        <v>39</v>
      </c>
      <c r="M4" s="43"/>
      <c r="N4" s="58" t="s">
        <v>249</v>
      </c>
      <c r="O4" s="58">
        <v>0</v>
      </c>
      <c r="P4" s="58" t="s">
        <v>40</v>
      </c>
      <c r="Q4" s="58">
        <v>0</v>
      </c>
      <c r="R4" s="58" t="s">
        <v>216</v>
      </c>
      <c r="S4" s="58">
        <v>0</v>
      </c>
      <c r="T4" s="58" t="s">
        <v>250</v>
      </c>
      <c r="U4" s="58">
        <v>0</v>
      </c>
      <c r="V4" s="58" t="s">
        <v>251</v>
      </c>
      <c r="W4" s="58">
        <v>0</v>
      </c>
      <c r="X4" s="58" t="s">
        <v>252</v>
      </c>
      <c r="Y4" s="58">
        <v>0</v>
      </c>
      <c r="Z4" s="58" t="s">
        <v>42</v>
      </c>
      <c r="AA4" s="58" t="s">
        <v>42</v>
      </c>
      <c r="AB4" s="58" t="s">
        <v>42</v>
      </c>
      <c r="AC4" s="58">
        <v>0</v>
      </c>
      <c r="AD4" s="58" t="s">
        <v>253</v>
      </c>
      <c r="AE4" s="58">
        <v>0</v>
      </c>
      <c r="AF4" s="58" t="s">
        <v>254</v>
      </c>
      <c r="AG4" s="58">
        <v>1</v>
      </c>
      <c r="AH4" s="58" t="s">
        <v>254</v>
      </c>
      <c r="AI4" s="58">
        <v>2</v>
      </c>
      <c r="AJ4" s="58" t="s">
        <v>255</v>
      </c>
      <c r="AK4" s="58">
        <v>0</v>
      </c>
      <c r="AL4" s="58" t="s">
        <v>256</v>
      </c>
      <c r="AM4" s="58">
        <v>2</v>
      </c>
      <c r="AN4" s="58" t="s">
        <v>257</v>
      </c>
      <c r="AO4" s="58">
        <v>1</v>
      </c>
      <c r="AP4" s="58" t="s">
        <v>40</v>
      </c>
      <c r="AQ4" s="58">
        <v>0</v>
      </c>
      <c r="AR4" s="58" t="s">
        <v>227</v>
      </c>
      <c r="AS4" s="58">
        <v>1</v>
      </c>
      <c r="AT4" s="58" t="s">
        <v>258</v>
      </c>
      <c r="AU4" s="58">
        <v>0</v>
      </c>
      <c r="AV4" s="58" t="s">
        <v>259</v>
      </c>
      <c r="AW4" s="58">
        <v>0</v>
      </c>
      <c r="AX4" s="58" t="s">
        <v>260</v>
      </c>
      <c r="AY4" s="58">
        <v>0</v>
      </c>
      <c r="AZ4" s="58" t="s">
        <v>231</v>
      </c>
      <c r="BA4" s="58">
        <v>0</v>
      </c>
      <c r="BB4" s="58" t="s">
        <v>261</v>
      </c>
      <c r="BC4" s="58">
        <v>0</v>
      </c>
      <c r="BD4" s="58" t="s">
        <v>262</v>
      </c>
      <c r="BE4" s="58">
        <v>2</v>
      </c>
      <c r="BF4" s="25"/>
      <c r="BG4" s="20" t="s">
        <v>249</v>
      </c>
      <c r="BH4" s="20">
        <v>0</v>
      </c>
      <c r="BI4" s="20" t="s">
        <v>40</v>
      </c>
      <c r="BJ4" s="20">
        <v>0</v>
      </c>
      <c r="BK4" s="20" t="s">
        <v>216</v>
      </c>
      <c r="BL4" s="20">
        <v>0</v>
      </c>
      <c r="BM4" s="20" t="s">
        <v>250</v>
      </c>
      <c r="BN4" s="20">
        <v>0</v>
      </c>
      <c r="BO4" s="20" t="s">
        <v>251</v>
      </c>
      <c r="BP4" s="20">
        <v>0</v>
      </c>
      <c r="BQ4" s="20" t="s">
        <v>252</v>
      </c>
      <c r="BR4" s="20">
        <v>0</v>
      </c>
      <c r="BS4" s="20" t="s">
        <v>42</v>
      </c>
      <c r="BT4" s="20" t="s">
        <v>42</v>
      </c>
      <c r="BU4" s="20" t="s">
        <v>42</v>
      </c>
      <c r="BV4" s="20">
        <v>0</v>
      </c>
      <c r="BW4" s="20" t="s">
        <v>253</v>
      </c>
      <c r="BX4" s="20">
        <v>0</v>
      </c>
      <c r="BY4" s="20" t="s">
        <v>254</v>
      </c>
      <c r="BZ4" s="20">
        <v>1</v>
      </c>
      <c r="CA4" s="20" t="s">
        <v>254</v>
      </c>
      <c r="CB4" s="20">
        <v>2</v>
      </c>
      <c r="CC4" s="20" t="s">
        <v>255</v>
      </c>
      <c r="CD4" s="20">
        <v>0</v>
      </c>
      <c r="CE4" s="20" t="s">
        <v>256</v>
      </c>
      <c r="CF4" s="20">
        <v>2</v>
      </c>
      <c r="CG4" s="20" t="s">
        <v>257</v>
      </c>
      <c r="CH4" s="20">
        <v>1</v>
      </c>
      <c r="CI4" s="20" t="s">
        <v>40</v>
      </c>
      <c r="CJ4" s="20">
        <v>0</v>
      </c>
      <c r="CK4" s="20" t="s">
        <v>227</v>
      </c>
      <c r="CL4" s="20">
        <v>1</v>
      </c>
      <c r="CM4" s="20" t="s">
        <v>258</v>
      </c>
      <c r="CN4" s="20">
        <v>0</v>
      </c>
      <c r="CO4" s="20" t="s">
        <v>259</v>
      </c>
      <c r="CP4" s="20">
        <v>0</v>
      </c>
      <c r="CQ4" s="20" t="s">
        <v>260</v>
      </c>
      <c r="CR4" s="20">
        <v>0</v>
      </c>
      <c r="CS4" s="20" t="s">
        <v>231</v>
      </c>
      <c r="CT4" s="20">
        <v>0</v>
      </c>
      <c r="CU4" s="20" t="s">
        <v>261</v>
      </c>
      <c r="CV4" s="20">
        <v>0</v>
      </c>
      <c r="CW4" s="20" t="s">
        <v>262</v>
      </c>
      <c r="CX4" s="20">
        <v>2</v>
      </c>
      <c r="CY4" s="55"/>
      <c r="CZ4" s="4">
        <f t="shared" si="18"/>
        <v>2</v>
      </c>
      <c r="DA4" s="4">
        <f t="shared" si="19"/>
        <v>2</v>
      </c>
      <c r="DB4" s="21">
        <f t="shared" si="20"/>
        <v>2</v>
      </c>
      <c r="DC4" s="4">
        <f t="shared" si="0"/>
        <v>3</v>
      </c>
      <c r="DD4" s="4">
        <f t="shared" si="1"/>
        <v>3</v>
      </c>
      <c r="DE4" s="21">
        <f t="shared" si="21"/>
        <v>3</v>
      </c>
      <c r="DF4" s="4">
        <f t="shared" si="22"/>
        <v>0</v>
      </c>
      <c r="DG4" s="4">
        <f t="shared" si="23"/>
        <v>0</v>
      </c>
      <c r="DH4" s="21">
        <f t="shared" si="24"/>
        <v>0</v>
      </c>
      <c r="DI4" s="58">
        <f t="shared" si="25"/>
        <v>5</v>
      </c>
      <c r="DJ4" s="4">
        <f t="shared" si="2"/>
        <v>0</v>
      </c>
      <c r="DK4" s="4">
        <f t="shared" si="3"/>
        <v>0</v>
      </c>
      <c r="DL4" s="21">
        <f t="shared" si="26"/>
        <v>0</v>
      </c>
      <c r="DM4" s="4">
        <f t="shared" si="4"/>
        <v>2</v>
      </c>
      <c r="DN4" s="4">
        <f t="shared" si="5"/>
        <v>2</v>
      </c>
      <c r="DO4" s="21">
        <f t="shared" si="27"/>
        <v>2</v>
      </c>
      <c r="DP4" s="4">
        <f t="shared" si="6"/>
        <v>3</v>
      </c>
      <c r="DQ4" s="4">
        <f t="shared" si="7"/>
        <v>3</v>
      </c>
      <c r="DR4" s="21">
        <f t="shared" si="28"/>
        <v>3</v>
      </c>
      <c r="DS4" s="58">
        <f t="shared" si="29"/>
        <v>5</v>
      </c>
      <c r="DT4" s="4">
        <f t="shared" si="30"/>
        <v>0</v>
      </c>
      <c r="DU4" s="4">
        <f t="shared" si="31"/>
        <v>0</v>
      </c>
      <c r="DV4" s="21">
        <f t="shared" si="32"/>
        <v>0</v>
      </c>
      <c r="DW4" s="4">
        <f t="shared" si="8"/>
        <v>2</v>
      </c>
      <c r="DX4" s="4">
        <f t="shared" si="9"/>
        <v>2</v>
      </c>
      <c r="DY4" s="21">
        <f t="shared" si="33"/>
        <v>2</v>
      </c>
      <c r="DZ4" s="4">
        <f t="shared" si="34"/>
        <v>0</v>
      </c>
      <c r="EA4" s="4">
        <f t="shared" si="35"/>
        <v>0</v>
      </c>
      <c r="EB4" s="21">
        <f t="shared" si="36"/>
        <v>0</v>
      </c>
      <c r="EC4" s="4">
        <f t="shared" si="10"/>
        <v>3</v>
      </c>
      <c r="ED4" s="4">
        <f t="shared" si="11"/>
        <v>3</v>
      </c>
      <c r="EE4" s="21">
        <f t="shared" si="37"/>
        <v>3</v>
      </c>
      <c r="EF4" s="58">
        <f t="shared" si="38"/>
        <v>5</v>
      </c>
      <c r="EG4" s="4">
        <f t="shared" si="12"/>
        <v>2</v>
      </c>
      <c r="EH4" s="4">
        <f t="shared" si="13"/>
        <v>2</v>
      </c>
      <c r="EI4" s="21">
        <f t="shared" si="39"/>
        <v>2</v>
      </c>
      <c r="EJ4" s="4">
        <f t="shared" si="14"/>
        <v>2</v>
      </c>
      <c r="EK4" s="4">
        <f t="shared" si="15"/>
        <v>2</v>
      </c>
      <c r="EL4" s="21">
        <f t="shared" si="40"/>
        <v>2</v>
      </c>
      <c r="EM4" s="4">
        <f t="shared" si="16"/>
        <v>0</v>
      </c>
      <c r="EN4" s="4">
        <f t="shared" si="17"/>
        <v>0</v>
      </c>
      <c r="EO4" s="21">
        <f t="shared" si="41"/>
        <v>0</v>
      </c>
      <c r="EP4" s="58">
        <f t="shared" si="42"/>
        <v>4</v>
      </c>
    </row>
    <row r="5" spans="1:146">
      <c r="A5" s="4">
        <v>4</v>
      </c>
      <c r="B5" s="4" t="s">
        <v>1120</v>
      </c>
      <c r="C5" s="4" t="s">
        <v>44</v>
      </c>
      <c r="D5" s="4" t="s">
        <v>45</v>
      </c>
      <c r="E5" s="4" t="s">
        <v>84</v>
      </c>
      <c r="F5" s="4" t="s">
        <v>58</v>
      </c>
      <c r="G5" s="4" t="s">
        <v>60</v>
      </c>
      <c r="H5" s="4" t="s">
        <v>85</v>
      </c>
      <c r="I5" s="4" t="s">
        <v>134</v>
      </c>
      <c r="J5" s="4">
        <v>100</v>
      </c>
      <c r="K5" s="4">
        <v>3091</v>
      </c>
      <c r="L5" s="4" t="s">
        <v>39</v>
      </c>
      <c r="M5" s="43"/>
      <c r="N5" s="58" t="s">
        <v>264</v>
      </c>
      <c r="O5" s="58">
        <v>0</v>
      </c>
      <c r="P5" s="58" t="s">
        <v>265</v>
      </c>
      <c r="Q5" s="58">
        <v>0</v>
      </c>
      <c r="R5" s="58" t="s">
        <v>216</v>
      </c>
      <c r="S5" s="58">
        <v>0</v>
      </c>
      <c r="T5" s="58" t="s">
        <v>217</v>
      </c>
      <c r="U5" s="58">
        <v>0</v>
      </c>
      <c r="V5" s="58" t="s">
        <v>266</v>
      </c>
      <c r="W5" s="58">
        <v>0</v>
      </c>
      <c r="X5" s="58" t="s">
        <v>267</v>
      </c>
      <c r="Y5" s="58">
        <v>0</v>
      </c>
      <c r="Z5" s="58" t="s">
        <v>42</v>
      </c>
      <c r="AA5" s="58" t="s">
        <v>58</v>
      </c>
      <c r="AB5" s="58" t="s">
        <v>58</v>
      </c>
      <c r="AC5" s="58">
        <v>0</v>
      </c>
      <c r="AD5" s="58" t="s">
        <v>268</v>
      </c>
      <c r="AE5" s="58">
        <v>0</v>
      </c>
      <c r="AF5" s="58" t="s">
        <v>221</v>
      </c>
      <c r="AG5" s="58">
        <v>0</v>
      </c>
      <c r="AH5" s="58" t="s">
        <v>269</v>
      </c>
      <c r="AI5" s="58">
        <v>0</v>
      </c>
      <c r="AJ5" s="58" t="s">
        <v>270</v>
      </c>
      <c r="AK5" s="58">
        <v>0</v>
      </c>
      <c r="AL5" s="58" t="s">
        <v>271</v>
      </c>
      <c r="AM5" s="58">
        <v>2</v>
      </c>
      <c r="AN5" s="58" t="s">
        <v>272</v>
      </c>
      <c r="AO5" s="58">
        <v>1</v>
      </c>
      <c r="AP5" s="58" t="s">
        <v>273</v>
      </c>
      <c r="AQ5" s="58">
        <v>0</v>
      </c>
      <c r="AR5" s="58" t="s">
        <v>227</v>
      </c>
      <c r="AS5" s="58">
        <v>1</v>
      </c>
      <c r="AT5" s="58" t="s">
        <v>274</v>
      </c>
      <c r="AU5" s="58">
        <v>2</v>
      </c>
      <c r="AV5" s="58" t="s">
        <v>275</v>
      </c>
      <c r="AW5" s="58">
        <v>0</v>
      </c>
      <c r="AX5" s="58" t="s">
        <v>276</v>
      </c>
      <c r="AY5" s="58">
        <v>2</v>
      </c>
      <c r="AZ5" s="58" t="s">
        <v>277</v>
      </c>
      <c r="BA5" s="58">
        <v>2</v>
      </c>
      <c r="BB5" s="58" t="s">
        <v>278</v>
      </c>
      <c r="BC5" s="58">
        <v>0</v>
      </c>
      <c r="BD5" s="58" t="s">
        <v>279</v>
      </c>
      <c r="BE5" s="58">
        <v>2</v>
      </c>
      <c r="BF5" s="25"/>
      <c r="BG5" s="20" t="s">
        <v>264</v>
      </c>
      <c r="BH5" s="20">
        <v>0</v>
      </c>
      <c r="BI5" s="20" t="s">
        <v>265</v>
      </c>
      <c r="BJ5" s="20">
        <v>0</v>
      </c>
      <c r="BK5" s="20" t="s">
        <v>216</v>
      </c>
      <c r="BL5" s="20">
        <v>0</v>
      </c>
      <c r="BM5" s="20" t="s">
        <v>217</v>
      </c>
      <c r="BN5" s="20">
        <v>0</v>
      </c>
      <c r="BO5" s="20" t="s">
        <v>266</v>
      </c>
      <c r="BP5" s="20">
        <v>0</v>
      </c>
      <c r="BQ5" s="20" t="s">
        <v>267</v>
      </c>
      <c r="BR5" s="20">
        <v>0</v>
      </c>
      <c r="BS5" s="20" t="s">
        <v>42</v>
      </c>
      <c r="BT5" s="20" t="s">
        <v>58</v>
      </c>
      <c r="BU5" s="20" t="s">
        <v>58</v>
      </c>
      <c r="BV5" s="20">
        <v>0</v>
      </c>
      <c r="BW5" s="20" t="s">
        <v>268</v>
      </c>
      <c r="BX5" s="20">
        <v>0</v>
      </c>
      <c r="BY5" s="20" t="s">
        <v>221</v>
      </c>
      <c r="BZ5" s="20">
        <v>0</v>
      </c>
      <c r="CA5" s="20" t="s">
        <v>269</v>
      </c>
      <c r="CB5" s="20">
        <v>0</v>
      </c>
      <c r="CC5" s="20" t="s">
        <v>270</v>
      </c>
      <c r="CD5" s="20">
        <v>0</v>
      </c>
      <c r="CE5" s="20" t="s">
        <v>271</v>
      </c>
      <c r="CF5" s="20">
        <v>2</v>
      </c>
      <c r="CG5" s="20" t="s">
        <v>272</v>
      </c>
      <c r="CH5" s="20">
        <v>1</v>
      </c>
      <c r="CI5" s="20" t="s">
        <v>273</v>
      </c>
      <c r="CJ5" s="20">
        <v>0</v>
      </c>
      <c r="CK5" s="20" t="s">
        <v>227</v>
      </c>
      <c r="CL5" s="20">
        <v>1</v>
      </c>
      <c r="CM5" s="20" t="s">
        <v>274</v>
      </c>
      <c r="CN5" s="20">
        <v>2</v>
      </c>
      <c r="CO5" s="20" t="s">
        <v>275</v>
      </c>
      <c r="CP5" s="20">
        <v>0</v>
      </c>
      <c r="CQ5" s="20" t="s">
        <v>276</v>
      </c>
      <c r="CR5" s="20">
        <v>2</v>
      </c>
      <c r="CS5" s="20" t="s">
        <v>277</v>
      </c>
      <c r="CT5" s="20">
        <v>2</v>
      </c>
      <c r="CU5" s="20" t="s">
        <v>278</v>
      </c>
      <c r="CV5" s="20">
        <v>0</v>
      </c>
      <c r="CW5" s="20" t="s">
        <v>279</v>
      </c>
      <c r="CX5" s="20">
        <v>2</v>
      </c>
      <c r="CY5" s="55"/>
      <c r="CZ5" s="4">
        <f t="shared" si="18"/>
        <v>4</v>
      </c>
      <c r="DA5" s="4">
        <f t="shared" si="19"/>
        <v>4</v>
      </c>
      <c r="DB5" s="21">
        <f t="shared" si="20"/>
        <v>4</v>
      </c>
      <c r="DC5" s="4">
        <f t="shared" si="0"/>
        <v>3</v>
      </c>
      <c r="DD5" s="4">
        <f t="shared" si="1"/>
        <v>3</v>
      </c>
      <c r="DE5" s="21">
        <f t="shared" si="21"/>
        <v>3</v>
      </c>
      <c r="DF5" s="4">
        <f t="shared" si="22"/>
        <v>0</v>
      </c>
      <c r="DG5" s="4">
        <f t="shared" si="23"/>
        <v>0</v>
      </c>
      <c r="DH5" s="21">
        <f t="shared" si="24"/>
        <v>0</v>
      </c>
      <c r="DI5" s="58">
        <f t="shared" si="25"/>
        <v>7</v>
      </c>
      <c r="DJ5" s="4">
        <f t="shared" si="2"/>
        <v>2</v>
      </c>
      <c r="DK5" s="4">
        <f t="shared" si="3"/>
        <v>2</v>
      </c>
      <c r="DL5" s="21">
        <f t="shared" si="26"/>
        <v>2</v>
      </c>
      <c r="DM5" s="4">
        <f t="shared" si="4"/>
        <v>2</v>
      </c>
      <c r="DN5" s="4">
        <f t="shared" si="5"/>
        <v>2</v>
      </c>
      <c r="DO5" s="21">
        <f t="shared" si="27"/>
        <v>2</v>
      </c>
      <c r="DP5" s="4">
        <f t="shared" si="6"/>
        <v>3</v>
      </c>
      <c r="DQ5" s="4">
        <f t="shared" si="7"/>
        <v>3</v>
      </c>
      <c r="DR5" s="21">
        <f t="shared" si="28"/>
        <v>3</v>
      </c>
      <c r="DS5" s="58">
        <f t="shared" si="29"/>
        <v>7</v>
      </c>
      <c r="DT5" s="4">
        <f t="shared" si="30"/>
        <v>0</v>
      </c>
      <c r="DU5" s="4">
        <f t="shared" si="31"/>
        <v>0</v>
      </c>
      <c r="DV5" s="21">
        <f t="shared" si="32"/>
        <v>0</v>
      </c>
      <c r="DW5" s="4">
        <f t="shared" si="8"/>
        <v>2</v>
      </c>
      <c r="DX5" s="4">
        <f t="shared" si="9"/>
        <v>2</v>
      </c>
      <c r="DY5" s="21">
        <f t="shared" si="33"/>
        <v>2</v>
      </c>
      <c r="DZ5" s="4">
        <f t="shared" si="34"/>
        <v>2</v>
      </c>
      <c r="EA5" s="4">
        <f t="shared" si="35"/>
        <v>2</v>
      </c>
      <c r="EB5" s="21">
        <f t="shared" si="36"/>
        <v>2</v>
      </c>
      <c r="EC5" s="4">
        <f t="shared" si="10"/>
        <v>3</v>
      </c>
      <c r="ED5" s="4">
        <f t="shared" si="11"/>
        <v>3</v>
      </c>
      <c r="EE5" s="21">
        <f t="shared" si="37"/>
        <v>3</v>
      </c>
      <c r="EF5" s="58">
        <f t="shared" si="38"/>
        <v>7</v>
      </c>
      <c r="EG5" s="4">
        <f t="shared" si="12"/>
        <v>1</v>
      </c>
      <c r="EH5" s="4">
        <f t="shared" si="13"/>
        <v>1</v>
      </c>
      <c r="EI5" s="21">
        <f t="shared" si="39"/>
        <v>1</v>
      </c>
      <c r="EJ5" s="4">
        <f t="shared" si="14"/>
        <v>4</v>
      </c>
      <c r="EK5" s="4">
        <f t="shared" si="15"/>
        <v>4</v>
      </c>
      <c r="EL5" s="21">
        <f t="shared" si="40"/>
        <v>4</v>
      </c>
      <c r="EM5" s="4">
        <f t="shared" si="16"/>
        <v>0</v>
      </c>
      <c r="EN5" s="4">
        <f t="shared" si="17"/>
        <v>0</v>
      </c>
      <c r="EO5" s="21">
        <f t="shared" si="41"/>
        <v>0</v>
      </c>
      <c r="EP5" s="58">
        <f t="shared" si="42"/>
        <v>5</v>
      </c>
    </row>
    <row r="6" spans="1:146">
      <c r="A6" s="4">
        <v>5</v>
      </c>
      <c r="B6" s="4" t="s">
        <v>1120</v>
      </c>
      <c r="C6" s="4" t="s">
        <v>44</v>
      </c>
      <c r="D6" s="4" t="s">
        <v>45</v>
      </c>
      <c r="E6" s="4" t="s">
        <v>84</v>
      </c>
      <c r="F6" s="4" t="s">
        <v>58</v>
      </c>
      <c r="G6" s="4" t="s">
        <v>60</v>
      </c>
      <c r="H6" s="4" t="s">
        <v>85</v>
      </c>
      <c r="I6" s="4" t="s">
        <v>128</v>
      </c>
      <c r="J6" s="4">
        <v>77</v>
      </c>
      <c r="K6" s="4">
        <v>3580</v>
      </c>
      <c r="L6" s="4" t="s">
        <v>109</v>
      </c>
      <c r="M6" s="43"/>
      <c r="N6" s="58" t="s">
        <v>281</v>
      </c>
      <c r="O6" s="58">
        <v>0</v>
      </c>
      <c r="P6" s="58" t="s">
        <v>282</v>
      </c>
      <c r="Q6" s="58">
        <v>0</v>
      </c>
      <c r="R6" s="58" t="s">
        <v>216</v>
      </c>
      <c r="S6" s="58">
        <v>0</v>
      </c>
      <c r="T6" s="58" t="s">
        <v>283</v>
      </c>
      <c r="U6" s="58">
        <v>0</v>
      </c>
      <c r="V6" s="58" t="s">
        <v>284</v>
      </c>
      <c r="W6" s="58">
        <v>0</v>
      </c>
      <c r="X6" s="58" t="s">
        <v>285</v>
      </c>
      <c r="Y6" s="58">
        <v>0</v>
      </c>
      <c r="Z6" s="58" t="s">
        <v>58</v>
      </c>
      <c r="AA6" s="58" t="s">
        <v>40</v>
      </c>
      <c r="AB6" s="58" t="s">
        <v>40</v>
      </c>
      <c r="AC6" s="58">
        <v>0</v>
      </c>
      <c r="AD6" s="58" t="s">
        <v>286</v>
      </c>
      <c r="AE6" s="58">
        <v>0</v>
      </c>
      <c r="AF6" s="58" t="s">
        <v>287</v>
      </c>
      <c r="AG6" s="58">
        <v>0</v>
      </c>
      <c r="AH6" s="58" t="s">
        <v>288</v>
      </c>
      <c r="AI6" s="58">
        <v>0</v>
      </c>
      <c r="AJ6" s="58" t="s">
        <v>289</v>
      </c>
      <c r="AK6" s="58">
        <v>0</v>
      </c>
      <c r="AL6" s="58" t="s">
        <v>290</v>
      </c>
      <c r="AM6" s="58">
        <v>0</v>
      </c>
      <c r="AN6" s="58" t="s">
        <v>291</v>
      </c>
      <c r="AO6" s="58">
        <v>1</v>
      </c>
      <c r="AP6" s="58" t="s">
        <v>40</v>
      </c>
      <c r="AQ6" s="58">
        <v>0</v>
      </c>
      <c r="AR6" s="58" t="s">
        <v>292</v>
      </c>
      <c r="AS6" s="58">
        <v>0</v>
      </c>
      <c r="AT6" s="58" t="s">
        <v>293</v>
      </c>
      <c r="AU6" s="58">
        <v>0</v>
      </c>
      <c r="AV6" s="58" t="s">
        <v>40</v>
      </c>
      <c r="AW6" s="58">
        <v>0</v>
      </c>
      <c r="AX6" s="58" t="s">
        <v>40</v>
      </c>
      <c r="AY6" s="58">
        <v>0</v>
      </c>
      <c r="AZ6" s="58" t="s">
        <v>40</v>
      </c>
      <c r="BA6" s="58">
        <v>0</v>
      </c>
      <c r="BB6" s="58" t="s">
        <v>40</v>
      </c>
      <c r="BC6" s="58">
        <v>0</v>
      </c>
      <c r="BD6" s="58" t="s">
        <v>40</v>
      </c>
      <c r="BE6" s="58">
        <v>0</v>
      </c>
      <c r="BF6" s="25"/>
      <c r="BG6" s="20" t="s">
        <v>281</v>
      </c>
      <c r="BH6" s="20">
        <v>0</v>
      </c>
      <c r="BI6" s="20" t="s">
        <v>282</v>
      </c>
      <c r="BJ6" s="20">
        <v>0</v>
      </c>
      <c r="BK6" s="20" t="s">
        <v>216</v>
      </c>
      <c r="BL6" s="20">
        <v>0</v>
      </c>
      <c r="BM6" s="20" t="s">
        <v>283</v>
      </c>
      <c r="BN6" s="20">
        <v>0</v>
      </c>
      <c r="BO6" s="20" t="s">
        <v>284</v>
      </c>
      <c r="BP6" s="20">
        <v>0</v>
      </c>
      <c r="BQ6" s="20" t="s">
        <v>285</v>
      </c>
      <c r="BR6" s="20">
        <v>0</v>
      </c>
      <c r="BS6" s="20" t="s">
        <v>58</v>
      </c>
      <c r="BT6" s="20" t="s">
        <v>40</v>
      </c>
      <c r="BU6" s="20" t="s">
        <v>40</v>
      </c>
      <c r="BV6" s="20">
        <v>0</v>
      </c>
      <c r="BW6" s="20" t="s">
        <v>286</v>
      </c>
      <c r="BX6" s="20">
        <v>0</v>
      </c>
      <c r="BY6" s="20" t="s">
        <v>287</v>
      </c>
      <c r="BZ6" s="20">
        <v>0</v>
      </c>
      <c r="CA6" s="20" t="s">
        <v>288</v>
      </c>
      <c r="CB6" s="20">
        <v>0</v>
      </c>
      <c r="CC6" s="20" t="s">
        <v>289</v>
      </c>
      <c r="CD6" s="20">
        <v>0</v>
      </c>
      <c r="CE6" s="20" t="s">
        <v>290</v>
      </c>
      <c r="CF6" s="20">
        <v>0</v>
      </c>
      <c r="CG6" s="20" t="s">
        <v>291</v>
      </c>
      <c r="CH6" s="20">
        <v>1</v>
      </c>
      <c r="CI6" s="20" t="s">
        <v>40</v>
      </c>
      <c r="CJ6" s="20">
        <v>0</v>
      </c>
      <c r="CK6" s="20" t="s">
        <v>292</v>
      </c>
      <c r="CL6" s="20">
        <v>0</v>
      </c>
      <c r="CM6" s="20" t="s">
        <v>293</v>
      </c>
      <c r="CN6" s="20">
        <v>0</v>
      </c>
      <c r="CO6" s="20" t="s">
        <v>40</v>
      </c>
      <c r="CP6" s="20">
        <v>0</v>
      </c>
      <c r="CQ6" s="20" t="s">
        <v>40</v>
      </c>
      <c r="CR6" s="20">
        <v>0</v>
      </c>
      <c r="CS6" s="20" t="s">
        <v>40</v>
      </c>
      <c r="CT6" s="20">
        <v>0</v>
      </c>
      <c r="CU6" s="20" t="s">
        <v>40</v>
      </c>
      <c r="CV6" s="20">
        <v>0</v>
      </c>
      <c r="CW6" s="20" t="s">
        <v>40</v>
      </c>
      <c r="CX6" s="20">
        <v>0</v>
      </c>
      <c r="CY6" s="55"/>
      <c r="CZ6" s="4">
        <f t="shared" si="18"/>
        <v>0</v>
      </c>
      <c r="DA6" s="4">
        <f t="shared" si="19"/>
        <v>0</v>
      </c>
      <c r="DB6" s="21">
        <f t="shared" si="20"/>
        <v>0</v>
      </c>
      <c r="DC6" s="4">
        <f t="shared" si="0"/>
        <v>1</v>
      </c>
      <c r="DD6" s="4">
        <f t="shared" si="1"/>
        <v>1</v>
      </c>
      <c r="DE6" s="21">
        <f t="shared" si="21"/>
        <v>1</v>
      </c>
      <c r="DF6" s="4">
        <f t="shared" si="22"/>
        <v>0</v>
      </c>
      <c r="DG6" s="4">
        <f t="shared" si="23"/>
        <v>0</v>
      </c>
      <c r="DH6" s="21">
        <f t="shared" si="24"/>
        <v>0</v>
      </c>
      <c r="DI6" s="58">
        <f t="shared" si="25"/>
        <v>1</v>
      </c>
      <c r="DJ6" s="4">
        <f t="shared" si="2"/>
        <v>0</v>
      </c>
      <c r="DK6" s="4">
        <f t="shared" si="3"/>
        <v>0</v>
      </c>
      <c r="DL6" s="21">
        <f t="shared" si="26"/>
        <v>0</v>
      </c>
      <c r="DM6" s="4">
        <f t="shared" si="4"/>
        <v>0</v>
      </c>
      <c r="DN6" s="4">
        <f t="shared" si="5"/>
        <v>0</v>
      </c>
      <c r="DO6" s="21">
        <f t="shared" si="27"/>
        <v>0</v>
      </c>
      <c r="DP6" s="4">
        <f t="shared" si="6"/>
        <v>1</v>
      </c>
      <c r="DQ6" s="4">
        <f t="shared" si="7"/>
        <v>1</v>
      </c>
      <c r="DR6" s="21">
        <f t="shared" si="28"/>
        <v>1</v>
      </c>
      <c r="DS6" s="58">
        <f t="shared" si="29"/>
        <v>1</v>
      </c>
      <c r="DT6" s="4">
        <f t="shared" si="30"/>
        <v>0</v>
      </c>
      <c r="DU6" s="4">
        <f t="shared" si="31"/>
        <v>0</v>
      </c>
      <c r="DV6" s="21">
        <f t="shared" si="32"/>
        <v>0</v>
      </c>
      <c r="DW6" s="4">
        <f t="shared" si="8"/>
        <v>0</v>
      </c>
      <c r="DX6" s="4">
        <f t="shared" si="9"/>
        <v>0</v>
      </c>
      <c r="DY6" s="21">
        <f t="shared" si="33"/>
        <v>0</v>
      </c>
      <c r="DZ6" s="4">
        <f t="shared" si="34"/>
        <v>0</v>
      </c>
      <c r="EA6" s="4">
        <f t="shared" si="35"/>
        <v>0</v>
      </c>
      <c r="EB6" s="21">
        <f t="shared" si="36"/>
        <v>0</v>
      </c>
      <c r="EC6" s="4">
        <f t="shared" si="10"/>
        <v>1</v>
      </c>
      <c r="ED6" s="4">
        <f t="shared" si="11"/>
        <v>1</v>
      </c>
      <c r="EE6" s="21">
        <f t="shared" si="37"/>
        <v>1</v>
      </c>
      <c r="EF6" s="58">
        <f t="shared" si="38"/>
        <v>1</v>
      </c>
      <c r="EG6" s="4">
        <f t="shared" si="12"/>
        <v>0</v>
      </c>
      <c r="EH6" s="4">
        <f t="shared" si="13"/>
        <v>0</v>
      </c>
      <c r="EI6" s="21">
        <f t="shared" si="39"/>
        <v>0</v>
      </c>
      <c r="EJ6" s="4">
        <f t="shared" si="14"/>
        <v>0</v>
      </c>
      <c r="EK6" s="4">
        <f t="shared" si="15"/>
        <v>0</v>
      </c>
      <c r="EL6" s="21">
        <f t="shared" si="40"/>
        <v>0</v>
      </c>
      <c r="EM6" s="4">
        <f t="shared" si="16"/>
        <v>0</v>
      </c>
      <c r="EN6" s="4">
        <f t="shared" si="17"/>
        <v>0</v>
      </c>
      <c r="EO6" s="21">
        <f t="shared" si="41"/>
        <v>0</v>
      </c>
      <c r="EP6" s="58">
        <f t="shared" si="42"/>
        <v>0</v>
      </c>
    </row>
    <row r="7" spans="1:146">
      <c r="A7" s="4">
        <v>6</v>
      </c>
      <c r="B7" s="4" t="s">
        <v>1120</v>
      </c>
      <c r="C7" s="4" t="s">
        <v>44</v>
      </c>
      <c r="D7" s="4" t="s">
        <v>64</v>
      </c>
      <c r="E7" s="4" t="s">
        <v>84</v>
      </c>
      <c r="F7" s="4" t="s">
        <v>58</v>
      </c>
      <c r="G7" s="4" t="s">
        <v>60</v>
      </c>
      <c r="H7" s="4" t="s">
        <v>85</v>
      </c>
      <c r="I7" s="4" t="s">
        <v>132</v>
      </c>
      <c r="J7" s="4">
        <v>100</v>
      </c>
      <c r="K7" s="4">
        <v>3446</v>
      </c>
      <c r="L7" s="4" t="s">
        <v>39</v>
      </c>
      <c r="M7" s="43"/>
      <c r="N7" s="58" t="s">
        <v>295</v>
      </c>
      <c r="O7" s="58">
        <v>0</v>
      </c>
      <c r="P7" s="58" t="s">
        <v>296</v>
      </c>
      <c r="Q7" s="58">
        <v>2</v>
      </c>
      <c r="R7" s="58" t="s">
        <v>238</v>
      </c>
      <c r="S7" s="58">
        <v>0</v>
      </c>
      <c r="T7" s="58" t="s">
        <v>239</v>
      </c>
      <c r="U7" s="58">
        <v>1</v>
      </c>
      <c r="V7" s="58" t="s">
        <v>297</v>
      </c>
      <c r="W7" s="58">
        <v>0</v>
      </c>
      <c r="X7" s="58" t="s">
        <v>298</v>
      </c>
      <c r="Y7" s="58">
        <v>0</v>
      </c>
      <c r="Z7" s="58" t="s">
        <v>58</v>
      </c>
      <c r="AA7" s="58" t="s">
        <v>58</v>
      </c>
      <c r="AB7" s="58" t="s">
        <v>42</v>
      </c>
      <c r="AC7" s="58">
        <v>2</v>
      </c>
      <c r="AD7" s="58" t="s">
        <v>299</v>
      </c>
      <c r="AE7" s="58">
        <v>0</v>
      </c>
      <c r="AF7" s="58" t="s">
        <v>254</v>
      </c>
      <c r="AG7" s="58">
        <v>1</v>
      </c>
      <c r="AH7" s="58" t="s">
        <v>300</v>
      </c>
      <c r="AI7" s="58">
        <v>0</v>
      </c>
      <c r="AJ7" s="58" t="s">
        <v>301</v>
      </c>
      <c r="AK7" s="58">
        <v>0</v>
      </c>
      <c r="AL7" s="58" t="s">
        <v>302</v>
      </c>
      <c r="AM7" s="58">
        <v>0</v>
      </c>
      <c r="AN7" s="58" t="s">
        <v>303</v>
      </c>
      <c r="AO7" s="58">
        <v>0</v>
      </c>
      <c r="AP7" s="58" t="s">
        <v>273</v>
      </c>
      <c r="AQ7" s="58">
        <v>0</v>
      </c>
      <c r="AR7" s="58" t="s">
        <v>227</v>
      </c>
      <c r="AS7" s="58">
        <v>1</v>
      </c>
      <c r="AT7" s="58" t="s">
        <v>274</v>
      </c>
      <c r="AU7" s="58">
        <v>2</v>
      </c>
      <c r="AV7" s="58" t="s">
        <v>304</v>
      </c>
      <c r="AW7" s="58">
        <v>0</v>
      </c>
      <c r="AX7" s="58" t="s">
        <v>305</v>
      </c>
      <c r="AY7" s="58">
        <v>0</v>
      </c>
      <c r="AZ7" s="58" t="s">
        <v>231</v>
      </c>
      <c r="BA7" s="58">
        <v>0</v>
      </c>
      <c r="BB7" s="58" t="s">
        <v>306</v>
      </c>
      <c r="BC7" s="58">
        <v>0</v>
      </c>
      <c r="BD7" s="58" t="s">
        <v>307</v>
      </c>
      <c r="BE7" s="58">
        <v>2</v>
      </c>
      <c r="BF7" s="25"/>
      <c r="BG7" s="20" t="s">
        <v>295</v>
      </c>
      <c r="BH7" s="20">
        <v>0</v>
      </c>
      <c r="BI7" s="20" t="s">
        <v>296</v>
      </c>
      <c r="BJ7" s="20">
        <v>2</v>
      </c>
      <c r="BK7" s="20" t="s">
        <v>238</v>
      </c>
      <c r="BL7" s="20">
        <v>0</v>
      </c>
      <c r="BM7" s="20" t="s">
        <v>239</v>
      </c>
      <c r="BN7" s="20">
        <v>1</v>
      </c>
      <c r="BO7" s="20" t="s">
        <v>297</v>
      </c>
      <c r="BP7" s="20">
        <v>0</v>
      </c>
      <c r="BQ7" s="20" t="s">
        <v>298</v>
      </c>
      <c r="BR7" s="20">
        <v>0</v>
      </c>
      <c r="BS7" s="20" t="s">
        <v>58</v>
      </c>
      <c r="BT7" s="20" t="s">
        <v>58</v>
      </c>
      <c r="BU7" s="20" t="s">
        <v>42</v>
      </c>
      <c r="BV7" s="20">
        <v>2</v>
      </c>
      <c r="BW7" s="20" t="s">
        <v>299</v>
      </c>
      <c r="BX7" s="20">
        <v>0</v>
      </c>
      <c r="BY7" s="20" t="s">
        <v>254</v>
      </c>
      <c r="BZ7" s="20">
        <v>1</v>
      </c>
      <c r="CA7" s="20" t="s">
        <v>300</v>
      </c>
      <c r="CB7" s="20">
        <v>0</v>
      </c>
      <c r="CC7" s="20" t="s">
        <v>301</v>
      </c>
      <c r="CD7" s="20">
        <v>0</v>
      </c>
      <c r="CE7" s="20" t="s">
        <v>302</v>
      </c>
      <c r="CF7" s="20">
        <v>0</v>
      </c>
      <c r="CG7" s="20" t="s">
        <v>303</v>
      </c>
      <c r="CH7" s="20">
        <v>0</v>
      </c>
      <c r="CI7" s="20" t="s">
        <v>273</v>
      </c>
      <c r="CJ7" s="20">
        <v>0</v>
      </c>
      <c r="CK7" s="20" t="s">
        <v>227</v>
      </c>
      <c r="CL7" s="20">
        <v>1</v>
      </c>
      <c r="CM7" s="20" t="s">
        <v>274</v>
      </c>
      <c r="CN7" s="20">
        <v>2</v>
      </c>
      <c r="CO7" s="20" t="s">
        <v>304</v>
      </c>
      <c r="CP7" s="20">
        <v>0</v>
      </c>
      <c r="CQ7" s="20" t="s">
        <v>305</v>
      </c>
      <c r="CR7" s="20">
        <v>0</v>
      </c>
      <c r="CS7" s="20" t="s">
        <v>231</v>
      </c>
      <c r="CT7" s="20">
        <v>0</v>
      </c>
      <c r="CU7" s="20" t="s">
        <v>306</v>
      </c>
      <c r="CV7" s="20">
        <v>0</v>
      </c>
      <c r="CW7" s="20" t="s">
        <v>307</v>
      </c>
      <c r="CX7" s="20">
        <v>2</v>
      </c>
      <c r="CY7" s="55"/>
      <c r="CZ7" s="4">
        <f t="shared" si="18"/>
        <v>4</v>
      </c>
      <c r="DA7" s="4">
        <f t="shared" si="19"/>
        <v>4</v>
      </c>
      <c r="DB7" s="21">
        <f t="shared" si="20"/>
        <v>4</v>
      </c>
      <c r="DC7" s="4">
        <f t="shared" si="0"/>
        <v>2</v>
      </c>
      <c r="DD7" s="4">
        <f t="shared" si="1"/>
        <v>2</v>
      </c>
      <c r="DE7" s="21">
        <f t="shared" si="21"/>
        <v>2</v>
      </c>
      <c r="DF7" s="4">
        <f t="shared" si="22"/>
        <v>0</v>
      </c>
      <c r="DG7" s="4">
        <f t="shared" si="23"/>
        <v>0</v>
      </c>
      <c r="DH7" s="21">
        <f t="shared" si="24"/>
        <v>0</v>
      </c>
      <c r="DI7" s="58">
        <f t="shared" si="25"/>
        <v>6</v>
      </c>
      <c r="DJ7" s="4">
        <f t="shared" si="2"/>
        <v>0</v>
      </c>
      <c r="DK7" s="4">
        <f t="shared" si="3"/>
        <v>0</v>
      </c>
      <c r="DL7" s="21">
        <f t="shared" si="26"/>
        <v>0</v>
      </c>
      <c r="DM7" s="4">
        <f t="shared" si="4"/>
        <v>4</v>
      </c>
      <c r="DN7" s="4">
        <f t="shared" si="5"/>
        <v>4</v>
      </c>
      <c r="DO7" s="21">
        <f t="shared" si="27"/>
        <v>4</v>
      </c>
      <c r="DP7" s="4">
        <f t="shared" si="6"/>
        <v>2</v>
      </c>
      <c r="DQ7" s="4">
        <f t="shared" si="7"/>
        <v>2</v>
      </c>
      <c r="DR7" s="21">
        <f t="shared" si="28"/>
        <v>2</v>
      </c>
      <c r="DS7" s="58">
        <f t="shared" si="29"/>
        <v>6</v>
      </c>
      <c r="DT7" s="4">
        <f t="shared" si="30"/>
        <v>2</v>
      </c>
      <c r="DU7" s="4">
        <f t="shared" si="31"/>
        <v>2</v>
      </c>
      <c r="DV7" s="21">
        <f t="shared" si="32"/>
        <v>2</v>
      </c>
      <c r="DW7" s="4">
        <f t="shared" si="8"/>
        <v>4</v>
      </c>
      <c r="DX7" s="4">
        <f t="shared" si="9"/>
        <v>4</v>
      </c>
      <c r="DY7" s="21">
        <f t="shared" si="33"/>
        <v>4</v>
      </c>
      <c r="DZ7" s="4">
        <f t="shared" si="34"/>
        <v>0</v>
      </c>
      <c r="EA7" s="4">
        <f t="shared" si="35"/>
        <v>0</v>
      </c>
      <c r="EB7" s="21">
        <f t="shared" si="36"/>
        <v>0</v>
      </c>
      <c r="EC7" s="4">
        <f t="shared" si="10"/>
        <v>0</v>
      </c>
      <c r="ED7" s="4">
        <f t="shared" si="11"/>
        <v>0</v>
      </c>
      <c r="EE7" s="21">
        <f t="shared" si="37"/>
        <v>0</v>
      </c>
      <c r="EF7" s="58">
        <f t="shared" si="38"/>
        <v>6</v>
      </c>
      <c r="EG7" s="4">
        <f t="shared" si="12"/>
        <v>3</v>
      </c>
      <c r="EH7" s="4">
        <f t="shared" si="13"/>
        <v>3</v>
      </c>
      <c r="EI7" s="21">
        <f t="shared" si="39"/>
        <v>3</v>
      </c>
      <c r="EJ7" s="4">
        <f t="shared" si="14"/>
        <v>2</v>
      </c>
      <c r="EK7" s="4">
        <f t="shared" si="15"/>
        <v>2</v>
      </c>
      <c r="EL7" s="21">
        <f t="shared" si="40"/>
        <v>2</v>
      </c>
      <c r="EM7" s="4">
        <f t="shared" si="16"/>
        <v>0</v>
      </c>
      <c r="EN7" s="4">
        <f t="shared" si="17"/>
        <v>0</v>
      </c>
      <c r="EO7" s="21">
        <f t="shared" si="41"/>
        <v>0</v>
      </c>
      <c r="EP7" s="58">
        <f t="shared" si="42"/>
        <v>5</v>
      </c>
    </row>
    <row r="8" spans="1:146">
      <c r="A8" s="4">
        <v>7</v>
      </c>
      <c r="B8" s="4" t="s">
        <v>1120</v>
      </c>
      <c r="C8" s="4" t="s">
        <v>44</v>
      </c>
      <c r="D8" s="4" t="s">
        <v>64</v>
      </c>
      <c r="E8" s="4" t="s">
        <v>46</v>
      </c>
      <c r="F8" s="4" t="s">
        <v>58</v>
      </c>
      <c r="G8" s="4" t="s">
        <v>60</v>
      </c>
      <c r="H8" s="4" t="s">
        <v>85</v>
      </c>
      <c r="I8" s="4" t="s">
        <v>130</v>
      </c>
      <c r="J8" s="4">
        <v>100</v>
      </c>
      <c r="K8" s="4">
        <v>3573</v>
      </c>
      <c r="L8" s="4" t="s">
        <v>39</v>
      </c>
      <c r="M8" s="43"/>
      <c r="N8" s="58" t="s">
        <v>309</v>
      </c>
      <c r="O8" s="58">
        <v>2</v>
      </c>
      <c r="P8" s="58" t="s">
        <v>310</v>
      </c>
      <c r="Q8" s="58">
        <v>2</v>
      </c>
      <c r="R8" s="58" t="s">
        <v>311</v>
      </c>
      <c r="S8" s="58">
        <v>2</v>
      </c>
      <c r="T8" s="58" t="s">
        <v>239</v>
      </c>
      <c r="U8" s="58">
        <v>1</v>
      </c>
      <c r="V8" s="58" t="s">
        <v>312</v>
      </c>
      <c r="W8" s="58">
        <v>2</v>
      </c>
      <c r="X8" s="58" t="s">
        <v>313</v>
      </c>
      <c r="Y8" s="58">
        <v>2</v>
      </c>
      <c r="Z8" s="58" t="s">
        <v>58</v>
      </c>
      <c r="AA8" s="58" t="s">
        <v>42</v>
      </c>
      <c r="AB8" s="58" t="s">
        <v>42</v>
      </c>
      <c r="AC8" s="58">
        <v>0</v>
      </c>
      <c r="AD8" s="58" t="s">
        <v>314</v>
      </c>
      <c r="AE8" s="58">
        <v>2</v>
      </c>
      <c r="AF8" s="58" t="s">
        <v>287</v>
      </c>
      <c r="AG8" s="58">
        <v>0</v>
      </c>
      <c r="AH8" s="58" t="s">
        <v>315</v>
      </c>
      <c r="AI8" s="58">
        <v>0</v>
      </c>
      <c r="AJ8" s="58" t="s">
        <v>316</v>
      </c>
      <c r="AK8" s="58">
        <v>1</v>
      </c>
      <c r="AL8" s="58" t="s">
        <v>224</v>
      </c>
      <c r="AM8" s="58">
        <v>2</v>
      </c>
      <c r="AN8" s="58" t="s">
        <v>317</v>
      </c>
      <c r="AO8" s="58">
        <v>2</v>
      </c>
      <c r="AP8" s="58" t="s">
        <v>226</v>
      </c>
      <c r="AQ8" s="58">
        <v>2</v>
      </c>
      <c r="AR8" s="58" t="s">
        <v>227</v>
      </c>
      <c r="AS8" s="58">
        <v>1</v>
      </c>
      <c r="AT8" s="58" t="s">
        <v>274</v>
      </c>
      <c r="AU8" s="58">
        <v>2</v>
      </c>
      <c r="AV8" s="58" t="s">
        <v>318</v>
      </c>
      <c r="AW8" s="58">
        <v>2</v>
      </c>
      <c r="AX8" s="58" t="s">
        <v>274</v>
      </c>
      <c r="AY8" s="58">
        <v>0</v>
      </c>
      <c r="AZ8" s="58" t="s">
        <v>277</v>
      </c>
      <c r="BA8" s="58">
        <v>2</v>
      </c>
      <c r="BB8" s="58" t="s">
        <v>319</v>
      </c>
      <c r="BC8" s="58">
        <v>2</v>
      </c>
      <c r="BD8" s="58" t="s">
        <v>320</v>
      </c>
      <c r="BE8" s="58">
        <v>2</v>
      </c>
      <c r="BF8" s="25"/>
      <c r="BG8" s="20" t="s">
        <v>309</v>
      </c>
      <c r="BH8" s="20">
        <v>2</v>
      </c>
      <c r="BI8" s="20" t="s">
        <v>310</v>
      </c>
      <c r="BJ8" s="20">
        <v>1</v>
      </c>
      <c r="BK8" s="20" t="s">
        <v>311</v>
      </c>
      <c r="BL8" s="20">
        <v>2</v>
      </c>
      <c r="BM8" s="20" t="s">
        <v>239</v>
      </c>
      <c r="BN8" s="20">
        <v>1</v>
      </c>
      <c r="BO8" s="20" t="s">
        <v>312</v>
      </c>
      <c r="BP8" s="20">
        <v>2</v>
      </c>
      <c r="BQ8" s="20" t="s">
        <v>313</v>
      </c>
      <c r="BR8" s="20">
        <v>3</v>
      </c>
      <c r="BS8" s="20" t="s">
        <v>58</v>
      </c>
      <c r="BT8" s="20" t="s">
        <v>42</v>
      </c>
      <c r="BU8" s="20" t="s">
        <v>42</v>
      </c>
      <c r="BV8" s="20">
        <v>0</v>
      </c>
      <c r="BW8" s="20" t="s">
        <v>314</v>
      </c>
      <c r="BX8" s="20">
        <v>2</v>
      </c>
      <c r="BY8" s="20" t="s">
        <v>287</v>
      </c>
      <c r="BZ8" s="20">
        <v>0</v>
      </c>
      <c r="CA8" s="20" t="s">
        <v>315</v>
      </c>
      <c r="CB8" s="20">
        <v>0</v>
      </c>
      <c r="CC8" s="20" t="s">
        <v>316</v>
      </c>
      <c r="CD8" s="20">
        <v>0</v>
      </c>
      <c r="CE8" s="20" t="s">
        <v>224</v>
      </c>
      <c r="CF8" s="20">
        <v>2</v>
      </c>
      <c r="CG8" s="20" t="s">
        <v>317</v>
      </c>
      <c r="CH8" s="20">
        <v>2</v>
      </c>
      <c r="CI8" s="20" t="s">
        <v>226</v>
      </c>
      <c r="CJ8" s="20">
        <v>2</v>
      </c>
      <c r="CK8" s="20" t="s">
        <v>227</v>
      </c>
      <c r="CL8" s="20">
        <v>1</v>
      </c>
      <c r="CM8" s="20" t="s">
        <v>274</v>
      </c>
      <c r="CN8" s="20">
        <v>2</v>
      </c>
      <c r="CO8" s="20" t="s">
        <v>318</v>
      </c>
      <c r="CP8" s="20">
        <v>2</v>
      </c>
      <c r="CQ8" s="20" t="s">
        <v>274</v>
      </c>
      <c r="CR8" s="20">
        <v>0</v>
      </c>
      <c r="CS8" s="20" t="s">
        <v>277</v>
      </c>
      <c r="CT8" s="20">
        <v>2</v>
      </c>
      <c r="CU8" s="20" t="s">
        <v>319</v>
      </c>
      <c r="CV8" s="20">
        <v>2</v>
      </c>
      <c r="CW8" s="20" t="s">
        <v>320</v>
      </c>
      <c r="CX8" s="20">
        <v>2</v>
      </c>
      <c r="CY8" s="55"/>
      <c r="CZ8" s="4">
        <f t="shared" si="18"/>
        <v>8</v>
      </c>
      <c r="DA8" s="4">
        <f t="shared" si="19"/>
        <v>7</v>
      </c>
      <c r="DB8" s="21">
        <f t="shared" si="20"/>
        <v>7.5</v>
      </c>
      <c r="DC8" s="4">
        <f t="shared" si="0"/>
        <v>10</v>
      </c>
      <c r="DD8" s="4">
        <f t="shared" si="1"/>
        <v>10</v>
      </c>
      <c r="DE8" s="21">
        <f t="shared" si="21"/>
        <v>10</v>
      </c>
      <c r="DF8" s="4">
        <f t="shared" si="22"/>
        <v>2</v>
      </c>
      <c r="DG8" s="4">
        <f t="shared" si="23"/>
        <v>2</v>
      </c>
      <c r="DH8" s="21">
        <f t="shared" si="24"/>
        <v>2</v>
      </c>
      <c r="DI8" s="58">
        <f t="shared" si="25"/>
        <v>19.5</v>
      </c>
      <c r="DJ8" s="4">
        <f t="shared" si="2"/>
        <v>6</v>
      </c>
      <c r="DK8" s="4">
        <f t="shared" si="3"/>
        <v>6</v>
      </c>
      <c r="DL8" s="21">
        <f t="shared" si="26"/>
        <v>6</v>
      </c>
      <c r="DM8" s="4">
        <f t="shared" si="4"/>
        <v>4</v>
      </c>
      <c r="DN8" s="4">
        <f t="shared" si="5"/>
        <v>4</v>
      </c>
      <c r="DO8" s="21">
        <f t="shared" si="27"/>
        <v>4</v>
      </c>
      <c r="DP8" s="4">
        <f t="shared" si="6"/>
        <v>10</v>
      </c>
      <c r="DQ8" s="4">
        <f t="shared" si="7"/>
        <v>9</v>
      </c>
      <c r="DR8" s="21">
        <f t="shared" si="28"/>
        <v>9.5</v>
      </c>
      <c r="DS8" s="58">
        <f t="shared" si="29"/>
        <v>19.5</v>
      </c>
      <c r="DT8" s="4">
        <f t="shared" si="30"/>
        <v>2</v>
      </c>
      <c r="DU8" s="4">
        <f t="shared" si="31"/>
        <v>2</v>
      </c>
      <c r="DV8" s="21">
        <f t="shared" si="32"/>
        <v>2</v>
      </c>
      <c r="DW8" s="4">
        <f t="shared" si="8"/>
        <v>6</v>
      </c>
      <c r="DX8" s="4">
        <f t="shared" si="9"/>
        <v>5</v>
      </c>
      <c r="DY8" s="21">
        <f t="shared" si="33"/>
        <v>5.5</v>
      </c>
      <c r="DZ8" s="4">
        <f t="shared" si="34"/>
        <v>4</v>
      </c>
      <c r="EA8" s="4">
        <f t="shared" si="35"/>
        <v>4</v>
      </c>
      <c r="EB8" s="21">
        <f t="shared" si="36"/>
        <v>4</v>
      </c>
      <c r="EC8" s="4">
        <f t="shared" si="10"/>
        <v>8</v>
      </c>
      <c r="ED8" s="4">
        <f t="shared" si="11"/>
        <v>8</v>
      </c>
      <c r="EE8" s="21">
        <f t="shared" si="37"/>
        <v>8</v>
      </c>
      <c r="EF8" s="58">
        <f t="shared" si="38"/>
        <v>19.5</v>
      </c>
      <c r="EG8" s="4">
        <f t="shared" si="12"/>
        <v>2</v>
      </c>
      <c r="EH8" s="4">
        <f t="shared" si="13"/>
        <v>2</v>
      </c>
      <c r="EI8" s="21">
        <f t="shared" si="39"/>
        <v>2</v>
      </c>
      <c r="EJ8" s="4">
        <f t="shared" si="14"/>
        <v>4</v>
      </c>
      <c r="EK8" s="4">
        <f t="shared" si="15"/>
        <v>4</v>
      </c>
      <c r="EL8" s="21">
        <f t="shared" si="40"/>
        <v>4</v>
      </c>
      <c r="EM8" s="4">
        <f t="shared" si="16"/>
        <v>5</v>
      </c>
      <c r="EN8" s="4">
        <f t="shared" si="17"/>
        <v>5</v>
      </c>
      <c r="EO8" s="21">
        <f t="shared" si="41"/>
        <v>5</v>
      </c>
      <c r="EP8" s="58">
        <f t="shared" si="42"/>
        <v>11</v>
      </c>
    </row>
    <row r="9" spans="1:146">
      <c r="A9" s="4">
        <v>8</v>
      </c>
      <c r="B9" s="4" t="s">
        <v>1120</v>
      </c>
      <c r="C9" s="4" t="s">
        <v>86</v>
      </c>
      <c r="D9" s="4" t="s">
        <v>64</v>
      </c>
      <c r="E9" s="4" t="s">
        <v>46</v>
      </c>
      <c r="F9" s="4" t="s">
        <v>58</v>
      </c>
      <c r="G9" s="4" t="s">
        <v>60</v>
      </c>
      <c r="H9" s="4" t="s">
        <v>85</v>
      </c>
      <c r="I9" s="4" t="s">
        <v>129</v>
      </c>
      <c r="J9" s="4">
        <v>100</v>
      </c>
      <c r="K9" s="4">
        <v>3362</v>
      </c>
      <c r="L9" s="4" t="s">
        <v>39</v>
      </c>
      <c r="M9" s="43"/>
      <c r="N9" s="58" t="s">
        <v>322</v>
      </c>
      <c r="O9" s="58">
        <v>0</v>
      </c>
      <c r="P9" s="58" t="s">
        <v>323</v>
      </c>
      <c r="Q9" s="58">
        <v>0</v>
      </c>
      <c r="R9" s="58" t="s">
        <v>238</v>
      </c>
      <c r="S9" s="58">
        <v>0</v>
      </c>
      <c r="T9" s="58" t="s">
        <v>283</v>
      </c>
      <c r="U9" s="58">
        <v>0</v>
      </c>
      <c r="V9" s="58" t="s">
        <v>324</v>
      </c>
      <c r="W9" s="58">
        <v>0</v>
      </c>
      <c r="X9" s="58" t="s">
        <v>325</v>
      </c>
      <c r="Y9" s="58">
        <v>0</v>
      </c>
      <c r="Z9" s="58" t="s">
        <v>58</v>
      </c>
      <c r="AA9" s="58" t="s">
        <v>58</v>
      </c>
      <c r="AB9" s="58" t="s">
        <v>42</v>
      </c>
      <c r="AC9" s="58">
        <v>2</v>
      </c>
      <c r="AD9" s="58" t="s">
        <v>326</v>
      </c>
      <c r="AE9" s="58">
        <v>2</v>
      </c>
      <c r="AF9" s="58" t="s">
        <v>254</v>
      </c>
      <c r="AG9" s="58">
        <v>1</v>
      </c>
      <c r="AH9" s="58" t="s">
        <v>327</v>
      </c>
      <c r="AI9" s="58">
        <v>2</v>
      </c>
      <c r="AJ9" s="58" t="s">
        <v>328</v>
      </c>
      <c r="AK9" s="58">
        <v>2</v>
      </c>
      <c r="AL9" s="58" t="s">
        <v>224</v>
      </c>
      <c r="AM9" s="58">
        <v>2</v>
      </c>
      <c r="AN9" s="58" t="s">
        <v>329</v>
      </c>
      <c r="AO9" s="58">
        <v>2</v>
      </c>
      <c r="AP9" s="58" t="s">
        <v>273</v>
      </c>
      <c r="AQ9" s="58">
        <v>0</v>
      </c>
      <c r="AR9" s="58" t="s">
        <v>330</v>
      </c>
      <c r="AS9" s="58">
        <v>0</v>
      </c>
      <c r="AT9" s="58" t="s">
        <v>331</v>
      </c>
      <c r="AU9" s="58">
        <v>0</v>
      </c>
      <c r="AV9" s="58" t="s">
        <v>332</v>
      </c>
      <c r="AW9" s="58">
        <v>0</v>
      </c>
      <c r="AX9" s="58" t="s">
        <v>333</v>
      </c>
      <c r="AY9" s="58">
        <v>0</v>
      </c>
      <c r="AZ9" s="58" t="s">
        <v>334</v>
      </c>
      <c r="BA9" s="58">
        <v>0</v>
      </c>
      <c r="BB9" s="58" t="s">
        <v>335</v>
      </c>
      <c r="BC9" s="58">
        <v>0</v>
      </c>
      <c r="BD9" s="58" t="s">
        <v>336</v>
      </c>
      <c r="BE9" s="58">
        <v>2</v>
      </c>
      <c r="BF9" s="25"/>
      <c r="BG9" s="20" t="s">
        <v>322</v>
      </c>
      <c r="BH9" s="20">
        <v>0</v>
      </c>
      <c r="BI9" s="20" t="s">
        <v>323</v>
      </c>
      <c r="BJ9" s="20">
        <v>0</v>
      </c>
      <c r="BK9" s="20" t="s">
        <v>238</v>
      </c>
      <c r="BL9" s="20">
        <v>0</v>
      </c>
      <c r="BM9" s="20" t="s">
        <v>283</v>
      </c>
      <c r="BN9" s="20">
        <v>0</v>
      </c>
      <c r="BO9" s="20" t="s">
        <v>324</v>
      </c>
      <c r="BP9" s="20">
        <v>0</v>
      </c>
      <c r="BQ9" s="20" t="s">
        <v>325</v>
      </c>
      <c r="BR9" s="20">
        <v>0</v>
      </c>
      <c r="BS9" s="20" t="s">
        <v>58</v>
      </c>
      <c r="BT9" s="20" t="s">
        <v>58</v>
      </c>
      <c r="BU9" s="20" t="s">
        <v>42</v>
      </c>
      <c r="BV9" s="20">
        <v>2</v>
      </c>
      <c r="BW9" s="20" t="s">
        <v>326</v>
      </c>
      <c r="BX9" s="20">
        <v>2</v>
      </c>
      <c r="BY9" s="20" t="s">
        <v>254</v>
      </c>
      <c r="BZ9" s="20">
        <v>1</v>
      </c>
      <c r="CA9" s="20" t="s">
        <v>327</v>
      </c>
      <c r="CB9" s="20">
        <v>1</v>
      </c>
      <c r="CC9" s="20" t="s">
        <v>328</v>
      </c>
      <c r="CD9" s="20">
        <v>1</v>
      </c>
      <c r="CE9" s="20" t="s">
        <v>224</v>
      </c>
      <c r="CF9" s="20">
        <v>2</v>
      </c>
      <c r="CG9" s="20" t="s">
        <v>329</v>
      </c>
      <c r="CH9" s="20">
        <v>2</v>
      </c>
      <c r="CI9" s="20" t="s">
        <v>273</v>
      </c>
      <c r="CJ9" s="20">
        <v>0</v>
      </c>
      <c r="CK9" s="20" t="s">
        <v>330</v>
      </c>
      <c r="CL9" s="20">
        <v>0</v>
      </c>
      <c r="CM9" s="20" t="s">
        <v>331</v>
      </c>
      <c r="CN9" s="20">
        <v>0</v>
      </c>
      <c r="CO9" s="20" t="s">
        <v>332</v>
      </c>
      <c r="CP9" s="20">
        <v>0</v>
      </c>
      <c r="CQ9" s="20" t="s">
        <v>333</v>
      </c>
      <c r="CR9" s="20">
        <v>0</v>
      </c>
      <c r="CS9" s="20" t="s">
        <v>334</v>
      </c>
      <c r="CT9" s="20">
        <v>0</v>
      </c>
      <c r="CU9" s="20" t="s">
        <v>335</v>
      </c>
      <c r="CV9" s="20">
        <v>0</v>
      </c>
      <c r="CW9" s="20" t="s">
        <v>336</v>
      </c>
      <c r="CX9" s="20">
        <v>2</v>
      </c>
      <c r="CY9" s="55"/>
      <c r="CZ9" s="4">
        <f t="shared" si="18"/>
        <v>2</v>
      </c>
      <c r="DA9" s="4">
        <f t="shared" si="19"/>
        <v>2</v>
      </c>
      <c r="DB9" s="21">
        <f t="shared" si="20"/>
        <v>2</v>
      </c>
      <c r="DC9" s="4">
        <f t="shared" si="0"/>
        <v>8</v>
      </c>
      <c r="DD9" s="4">
        <f t="shared" si="1"/>
        <v>8</v>
      </c>
      <c r="DE9" s="21">
        <f t="shared" si="21"/>
        <v>8</v>
      </c>
      <c r="DF9" s="4">
        <f t="shared" si="22"/>
        <v>0</v>
      </c>
      <c r="DG9" s="4">
        <f t="shared" si="23"/>
        <v>0</v>
      </c>
      <c r="DH9" s="21">
        <f t="shared" si="24"/>
        <v>0</v>
      </c>
      <c r="DI9" s="58">
        <f t="shared" si="25"/>
        <v>10</v>
      </c>
      <c r="DJ9" s="4">
        <f t="shared" si="2"/>
        <v>0</v>
      </c>
      <c r="DK9" s="4">
        <f t="shared" si="3"/>
        <v>0</v>
      </c>
      <c r="DL9" s="21">
        <f t="shared" si="26"/>
        <v>0</v>
      </c>
      <c r="DM9" s="4">
        <f t="shared" si="4"/>
        <v>4</v>
      </c>
      <c r="DN9" s="4">
        <f t="shared" si="5"/>
        <v>4</v>
      </c>
      <c r="DO9" s="21">
        <f t="shared" si="27"/>
        <v>4</v>
      </c>
      <c r="DP9" s="4">
        <f t="shared" si="6"/>
        <v>6</v>
      </c>
      <c r="DQ9" s="4">
        <f t="shared" si="7"/>
        <v>6</v>
      </c>
      <c r="DR9" s="21">
        <f t="shared" si="28"/>
        <v>6</v>
      </c>
      <c r="DS9" s="58">
        <f t="shared" si="29"/>
        <v>10</v>
      </c>
      <c r="DT9" s="4">
        <f t="shared" si="30"/>
        <v>4</v>
      </c>
      <c r="DU9" s="4">
        <f t="shared" si="31"/>
        <v>4</v>
      </c>
      <c r="DV9" s="21">
        <f t="shared" si="32"/>
        <v>4</v>
      </c>
      <c r="DW9" s="4">
        <f t="shared" si="8"/>
        <v>2</v>
      </c>
      <c r="DX9" s="4">
        <f t="shared" si="9"/>
        <v>2</v>
      </c>
      <c r="DY9" s="21">
        <f t="shared" si="33"/>
        <v>2</v>
      </c>
      <c r="DZ9" s="4">
        <f t="shared" si="34"/>
        <v>0</v>
      </c>
      <c r="EA9" s="4">
        <f t="shared" si="35"/>
        <v>0</v>
      </c>
      <c r="EB9" s="21">
        <f t="shared" si="36"/>
        <v>0</v>
      </c>
      <c r="EC9" s="4">
        <f t="shared" si="10"/>
        <v>4</v>
      </c>
      <c r="ED9" s="4">
        <f t="shared" si="11"/>
        <v>4</v>
      </c>
      <c r="EE9" s="21">
        <f t="shared" si="37"/>
        <v>4</v>
      </c>
      <c r="EF9" s="58">
        <f t="shared" si="38"/>
        <v>10</v>
      </c>
      <c r="EG9" s="4">
        <f t="shared" si="12"/>
        <v>1</v>
      </c>
      <c r="EH9" s="4">
        <f t="shared" si="13"/>
        <v>1</v>
      </c>
      <c r="EI9" s="21">
        <f t="shared" si="39"/>
        <v>1</v>
      </c>
      <c r="EJ9" s="4">
        <f t="shared" si="14"/>
        <v>2</v>
      </c>
      <c r="EK9" s="4">
        <f t="shared" si="15"/>
        <v>1</v>
      </c>
      <c r="EL9" s="21">
        <f t="shared" si="40"/>
        <v>1.5</v>
      </c>
      <c r="EM9" s="4">
        <f t="shared" si="16"/>
        <v>2</v>
      </c>
      <c r="EN9" s="4">
        <f t="shared" si="17"/>
        <v>1</v>
      </c>
      <c r="EO9" s="21">
        <f t="shared" si="41"/>
        <v>1.5</v>
      </c>
      <c r="EP9" s="58">
        <f t="shared" si="42"/>
        <v>4</v>
      </c>
    </row>
    <row r="10" spans="1:146">
      <c r="A10" s="4">
        <v>9</v>
      </c>
      <c r="B10" s="4" t="s">
        <v>1120</v>
      </c>
      <c r="C10" s="4" t="s">
        <v>44</v>
      </c>
      <c r="D10" s="4" t="s">
        <v>64</v>
      </c>
      <c r="E10" s="4" t="s">
        <v>84</v>
      </c>
      <c r="F10" s="4" t="s">
        <v>58</v>
      </c>
      <c r="G10" s="4" t="s">
        <v>60</v>
      </c>
      <c r="H10" s="4" t="s">
        <v>89</v>
      </c>
      <c r="I10" s="4" t="s">
        <v>118</v>
      </c>
      <c r="J10" s="4">
        <v>100</v>
      </c>
      <c r="K10" s="4">
        <v>3044</v>
      </c>
      <c r="L10" s="4" t="s">
        <v>39</v>
      </c>
      <c r="M10" s="43"/>
      <c r="N10" s="58" t="s">
        <v>40</v>
      </c>
      <c r="O10" s="58">
        <v>0</v>
      </c>
      <c r="P10" s="58" t="s">
        <v>40</v>
      </c>
      <c r="Q10" s="58">
        <v>0</v>
      </c>
      <c r="R10" s="58" t="s">
        <v>311</v>
      </c>
      <c r="S10" s="58">
        <v>2</v>
      </c>
      <c r="T10" s="58" t="s">
        <v>217</v>
      </c>
      <c r="U10" s="58">
        <v>0</v>
      </c>
      <c r="V10" s="58" t="s">
        <v>338</v>
      </c>
      <c r="W10" s="58">
        <v>2</v>
      </c>
      <c r="X10" s="58" t="s">
        <v>40</v>
      </c>
      <c r="Y10" s="58">
        <v>0</v>
      </c>
      <c r="Z10" s="58" t="s">
        <v>42</v>
      </c>
      <c r="AA10" s="58" t="s">
        <v>58</v>
      </c>
      <c r="AB10" s="58" t="s">
        <v>42</v>
      </c>
      <c r="AC10" s="58">
        <v>0</v>
      </c>
      <c r="AD10" s="58" t="s">
        <v>339</v>
      </c>
      <c r="AE10" s="58">
        <v>0</v>
      </c>
      <c r="AF10" s="58" t="s">
        <v>221</v>
      </c>
      <c r="AG10" s="58">
        <v>0</v>
      </c>
      <c r="AH10" s="58" t="s">
        <v>340</v>
      </c>
      <c r="AI10" s="58">
        <v>0</v>
      </c>
      <c r="AJ10" s="58" t="s">
        <v>341</v>
      </c>
      <c r="AK10" s="58">
        <v>0</v>
      </c>
      <c r="AL10" s="58" t="s">
        <v>342</v>
      </c>
      <c r="AM10" s="58">
        <v>2</v>
      </c>
      <c r="AN10" s="58" t="s">
        <v>343</v>
      </c>
      <c r="AO10" s="58">
        <v>1</v>
      </c>
      <c r="AP10" s="58" t="s">
        <v>344</v>
      </c>
      <c r="AQ10" s="58">
        <v>0</v>
      </c>
      <c r="AR10" s="58" t="s">
        <v>292</v>
      </c>
      <c r="AS10" s="58">
        <v>0</v>
      </c>
      <c r="AT10" s="58" t="s">
        <v>345</v>
      </c>
      <c r="AU10" s="58">
        <v>0</v>
      </c>
      <c r="AV10" s="58" t="s">
        <v>346</v>
      </c>
      <c r="AW10" s="58">
        <v>1</v>
      </c>
      <c r="AX10" s="58" t="s">
        <v>347</v>
      </c>
      <c r="AY10" s="58">
        <v>0</v>
      </c>
      <c r="AZ10" s="58" t="s">
        <v>277</v>
      </c>
      <c r="BA10" s="58">
        <v>2</v>
      </c>
      <c r="BB10" s="58" t="s">
        <v>348</v>
      </c>
      <c r="BC10" s="58">
        <v>2</v>
      </c>
      <c r="BD10" s="58" t="s">
        <v>279</v>
      </c>
      <c r="BE10" s="58">
        <v>2</v>
      </c>
      <c r="BF10" s="25"/>
      <c r="BG10" s="20" t="s">
        <v>40</v>
      </c>
      <c r="BH10" s="20">
        <v>0</v>
      </c>
      <c r="BI10" s="20" t="s">
        <v>40</v>
      </c>
      <c r="BJ10" s="20">
        <v>0</v>
      </c>
      <c r="BK10" s="20" t="s">
        <v>311</v>
      </c>
      <c r="BL10" s="20">
        <v>2</v>
      </c>
      <c r="BM10" s="20" t="s">
        <v>217</v>
      </c>
      <c r="BN10" s="20">
        <v>0</v>
      </c>
      <c r="BO10" s="20" t="s">
        <v>338</v>
      </c>
      <c r="BP10" s="20">
        <v>2</v>
      </c>
      <c r="BQ10" s="20" t="s">
        <v>40</v>
      </c>
      <c r="BR10" s="20">
        <v>0</v>
      </c>
      <c r="BS10" s="20" t="s">
        <v>42</v>
      </c>
      <c r="BT10" s="20" t="s">
        <v>58</v>
      </c>
      <c r="BU10" s="20" t="s">
        <v>42</v>
      </c>
      <c r="BV10" s="20">
        <v>0</v>
      </c>
      <c r="BW10" s="20" t="s">
        <v>339</v>
      </c>
      <c r="BX10" s="20">
        <v>0</v>
      </c>
      <c r="BY10" s="20" t="s">
        <v>221</v>
      </c>
      <c r="BZ10" s="20">
        <v>0</v>
      </c>
      <c r="CA10" s="20" t="s">
        <v>340</v>
      </c>
      <c r="CB10" s="20">
        <v>0</v>
      </c>
      <c r="CC10" s="20" t="s">
        <v>341</v>
      </c>
      <c r="CD10" s="20">
        <v>0</v>
      </c>
      <c r="CE10" s="20" t="s">
        <v>342</v>
      </c>
      <c r="CF10" s="20">
        <v>2</v>
      </c>
      <c r="CG10" s="20" t="s">
        <v>343</v>
      </c>
      <c r="CH10" s="20">
        <v>1</v>
      </c>
      <c r="CI10" s="20" t="s">
        <v>344</v>
      </c>
      <c r="CJ10" s="20">
        <v>0</v>
      </c>
      <c r="CK10" s="20" t="s">
        <v>292</v>
      </c>
      <c r="CL10" s="20">
        <v>0</v>
      </c>
      <c r="CM10" s="20" t="s">
        <v>345</v>
      </c>
      <c r="CN10" s="20">
        <v>0</v>
      </c>
      <c r="CO10" s="20" t="s">
        <v>346</v>
      </c>
      <c r="CP10" s="20">
        <v>1</v>
      </c>
      <c r="CQ10" s="20" t="s">
        <v>347</v>
      </c>
      <c r="CR10" s="20">
        <v>0</v>
      </c>
      <c r="CS10" s="20" t="s">
        <v>277</v>
      </c>
      <c r="CT10" s="20">
        <v>2</v>
      </c>
      <c r="CU10" s="20" t="s">
        <v>348</v>
      </c>
      <c r="CV10" s="20">
        <v>2</v>
      </c>
      <c r="CW10" s="20" t="s">
        <v>279</v>
      </c>
      <c r="CX10" s="20">
        <v>2</v>
      </c>
      <c r="CY10" s="55"/>
      <c r="CZ10" s="4">
        <f t="shared" si="18"/>
        <v>6</v>
      </c>
      <c r="DA10" s="4">
        <f t="shared" si="19"/>
        <v>6</v>
      </c>
      <c r="DB10" s="21">
        <f t="shared" si="20"/>
        <v>6</v>
      </c>
      <c r="DC10" s="4">
        <f t="shared" si="0"/>
        <v>5</v>
      </c>
      <c r="DD10" s="4">
        <f t="shared" si="1"/>
        <v>5</v>
      </c>
      <c r="DE10" s="21">
        <f t="shared" si="21"/>
        <v>5</v>
      </c>
      <c r="DF10" s="4">
        <f t="shared" si="22"/>
        <v>0</v>
      </c>
      <c r="DG10" s="4">
        <f t="shared" si="23"/>
        <v>0</v>
      </c>
      <c r="DH10" s="21">
        <f t="shared" si="24"/>
        <v>0</v>
      </c>
      <c r="DI10" s="58">
        <f t="shared" si="25"/>
        <v>11</v>
      </c>
      <c r="DJ10" s="4">
        <f t="shared" si="2"/>
        <v>2</v>
      </c>
      <c r="DK10" s="4">
        <f t="shared" si="3"/>
        <v>2</v>
      </c>
      <c r="DL10" s="21">
        <f t="shared" si="26"/>
        <v>2</v>
      </c>
      <c r="DM10" s="4">
        <f t="shared" si="4"/>
        <v>4</v>
      </c>
      <c r="DN10" s="4">
        <f t="shared" si="5"/>
        <v>4</v>
      </c>
      <c r="DO10" s="21">
        <f t="shared" si="27"/>
        <v>4</v>
      </c>
      <c r="DP10" s="4">
        <f t="shared" si="6"/>
        <v>5</v>
      </c>
      <c r="DQ10" s="4">
        <f t="shared" si="7"/>
        <v>5</v>
      </c>
      <c r="DR10" s="21">
        <f t="shared" si="28"/>
        <v>5</v>
      </c>
      <c r="DS10" s="58">
        <f t="shared" si="29"/>
        <v>11</v>
      </c>
      <c r="DT10" s="4">
        <f t="shared" si="30"/>
        <v>0</v>
      </c>
      <c r="DU10" s="4">
        <f t="shared" si="31"/>
        <v>0</v>
      </c>
      <c r="DV10" s="21">
        <f t="shared" si="32"/>
        <v>0</v>
      </c>
      <c r="DW10" s="4">
        <f t="shared" si="8"/>
        <v>4</v>
      </c>
      <c r="DX10" s="4">
        <f t="shared" si="9"/>
        <v>4</v>
      </c>
      <c r="DY10" s="21">
        <f t="shared" si="33"/>
        <v>4</v>
      </c>
      <c r="DZ10" s="4">
        <f t="shared" si="34"/>
        <v>4</v>
      </c>
      <c r="EA10" s="4">
        <f t="shared" si="35"/>
        <v>4</v>
      </c>
      <c r="EB10" s="21">
        <f t="shared" si="36"/>
        <v>4</v>
      </c>
      <c r="EC10" s="4">
        <f t="shared" si="10"/>
        <v>3</v>
      </c>
      <c r="ED10" s="4">
        <f t="shared" si="11"/>
        <v>3</v>
      </c>
      <c r="EE10" s="21">
        <f t="shared" si="37"/>
        <v>3</v>
      </c>
      <c r="EF10" s="58">
        <f t="shared" si="38"/>
        <v>11</v>
      </c>
      <c r="EG10" s="4">
        <f t="shared" si="12"/>
        <v>0</v>
      </c>
      <c r="EH10" s="4">
        <f t="shared" si="13"/>
        <v>0</v>
      </c>
      <c r="EI10" s="21">
        <f t="shared" si="39"/>
        <v>0</v>
      </c>
      <c r="EJ10" s="4">
        <f t="shared" si="14"/>
        <v>2</v>
      </c>
      <c r="EK10" s="4">
        <f t="shared" si="15"/>
        <v>2</v>
      </c>
      <c r="EL10" s="21">
        <f t="shared" si="40"/>
        <v>2</v>
      </c>
      <c r="EM10" s="4">
        <f t="shared" si="16"/>
        <v>1</v>
      </c>
      <c r="EN10" s="4">
        <f t="shared" si="17"/>
        <v>1</v>
      </c>
      <c r="EO10" s="21">
        <f t="shared" si="41"/>
        <v>1</v>
      </c>
      <c r="EP10" s="58">
        <f t="shared" si="42"/>
        <v>3</v>
      </c>
    </row>
    <row r="11" spans="1:146">
      <c r="A11" s="4">
        <v>10</v>
      </c>
      <c r="B11" s="4" t="s">
        <v>1120</v>
      </c>
      <c r="C11" s="4" t="s">
        <v>44</v>
      </c>
      <c r="D11" s="4" t="s">
        <v>64</v>
      </c>
      <c r="E11" s="4" t="s">
        <v>70</v>
      </c>
      <c r="F11" s="4" t="s">
        <v>42</v>
      </c>
      <c r="G11" s="4" t="s">
        <v>96</v>
      </c>
      <c r="H11" s="4" t="s">
        <v>81</v>
      </c>
      <c r="I11" s="4" t="s">
        <v>140</v>
      </c>
      <c r="J11" s="4">
        <v>100</v>
      </c>
      <c r="K11" s="4">
        <v>2858</v>
      </c>
      <c r="L11" s="4" t="s">
        <v>39</v>
      </c>
      <c r="M11" s="43"/>
      <c r="N11" s="58" t="s">
        <v>350</v>
      </c>
      <c r="O11" s="58">
        <v>2</v>
      </c>
      <c r="P11" s="58" t="s">
        <v>351</v>
      </c>
      <c r="Q11" s="58">
        <v>0</v>
      </c>
      <c r="R11" s="58" t="s">
        <v>311</v>
      </c>
      <c r="S11" s="58">
        <v>2</v>
      </c>
      <c r="T11" s="58" t="s">
        <v>239</v>
      </c>
      <c r="U11" s="58">
        <v>1</v>
      </c>
      <c r="V11" s="58" t="s">
        <v>352</v>
      </c>
      <c r="W11" s="58">
        <v>2</v>
      </c>
      <c r="X11" s="58" t="s">
        <v>353</v>
      </c>
      <c r="Y11" s="58">
        <v>1</v>
      </c>
      <c r="Z11" s="58" t="s">
        <v>42</v>
      </c>
      <c r="AA11" s="58" t="s">
        <v>42</v>
      </c>
      <c r="AB11" s="58" t="s">
        <v>58</v>
      </c>
      <c r="AC11" s="58">
        <v>0</v>
      </c>
      <c r="AD11" s="58" t="s">
        <v>354</v>
      </c>
      <c r="AE11" s="58">
        <v>0</v>
      </c>
      <c r="AF11" s="58" t="s">
        <v>254</v>
      </c>
      <c r="AG11" s="58">
        <v>1</v>
      </c>
      <c r="AH11" s="58" t="s">
        <v>254</v>
      </c>
      <c r="AI11" s="58">
        <v>2</v>
      </c>
      <c r="AJ11" s="58" t="s">
        <v>355</v>
      </c>
      <c r="AK11" s="58">
        <v>1</v>
      </c>
      <c r="AL11" s="58" t="s">
        <v>224</v>
      </c>
      <c r="AM11" s="58">
        <v>2</v>
      </c>
      <c r="AN11" s="58" t="s">
        <v>356</v>
      </c>
      <c r="AO11" s="58">
        <v>1</v>
      </c>
      <c r="AP11" s="58" t="s">
        <v>226</v>
      </c>
      <c r="AQ11" s="58">
        <v>2</v>
      </c>
      <c r="AR11" s="58" t="s">
        <v>227</v>
      </c>
      <c r="AS11" s="58">
        <v>1</v>
      </c>
      <c r="AT11" s="58" t="s">
        <v>274</v>
      </c>
      <c r="AU11" s="58">
        <v>2</v>
      </c>
      <c r="AV11" s="58" t="s">
        <v>357</v>
      </c>
      <c r="AW11" s="58">
        <v>1</v>
      </c>
      <c r="AX11" s="58" t="s">
        <v>358</v>
      </c>
      <c r="AY11" s="58">
        <v>2</v>
      </c>
      <c r="AZ11" s="58" t="s">
        <v>277</v>
      </c>
      <c r="BA11" s="58">
        <v>2</v>
      </c>
      <c r="BB11" s="58" t="s">
        <v>232</v>
      </c>
      <c r="BC11" s="58">
        <v>0</v>
      </c>
      <c r="BD11" s="58" t="s">
        <v>262</v>
      </c>
      <c r="BE11" s="58">
        <v>2</v>
      </c>
      <c r="BF11" s="25"/>
      <c r="BG11" s="20" t="s">
        <v>350</v>
      </c>
      <c r="BH11" s="20">
        <v>2</v>
      </c>
      <c r="BI11" s="20" t="s">
        <v>351</v>
      </c>
      <c r="BJ11" s="20">
        <v>0</v>
      </c>
      <c r="BK11" s="20" t="s">
        <v>311</v>
      </c>
      <c r="BL11" s="20">
        <v>2</v>
      </c>
      <c r="BM11" s="20" t="s">
        <v>239</v>
      </c>
      <c r="BN11" s="20">
        <v>1</v>
      </c>
      <c r="BO11" s="20" t="s">
        <v>352</v>
      </c>
      <c r="BP11" s="20">
        <v>2</v>
      </c>
      <c r="BQ11" s="20" t="s">
        <v>353</v>
      </c>
      <c r="BR11" s="20">
        <v>1</v>
      </c>
      <c r="BS11" s="20" t="s">
        <v>42</v>
      </c>
      <c r="BT11" s="20" t="s">
        <v>42</v>
      </c>
      <c r="BU11" s="20" t="s">
        <v>58</v>
      </c>
      <c r="BV11" s="20">
        <v>0</v>
      </c>
      <c r="BW11" s="20" t="s">
        <v>354</v>
      </c>
      <c r="BX11" s="20">
        <v>0</v>
      </c>
      <c r="BY11" s="20" t="s">
        <v>254</v>
      </c>
      <c r="BZ11" s="20">
        <v>1</v>
      </c>
      <c r="CA11" s="20" t="s">
        <v>254</v>
      </c>
      <c r="CB11" s="20">
        <v>2</v>
      </c>
      <c r="CC11" s="20" t="s">
        <v>355</v>
      </c>
      <c r="CD11" s="20">
        <v>1</v>
      </c>
      <c r="CE11" s="20" t="s">
        <v>224</v>
      </c>
      <c r="CF11" s="20">
        <v>2</v>
      </c>
      <c r="CG11" s="20" t="s">
        <v>356</v>
      </c>
      <c r="CH11" s="20">
        <v>1</v>
      </c>
      <c r="CI11" s="20" t="s">
        <v>226</v>
      </c>
      <c r="CJ11" s="20">
        <v>2</v>
      </c>
      <c r="CK11" s="20" t="s">
        <v>227</v>
      </c>
      <c r="CL11" s="20">
        <v>1</v>
      </c>
      <c r="CM11" s="20" t="s">
        <v>274</v>
      </c>
      <c r="CN11" s="20">
        <v>2</v>
      </c>
      <c r="CO11" s="20" t="s">
        <v>357</v>
      </c>
      <c r="CP11" s="20">
        <v>1</v>
      </c>
      <c r="CQ11" s="20" t="s">
        <v>358</v>
      </c>
      <c r="CR11" s="20">
        <v>2</v>
      </c>
      <c r="CS11" s="20" t="s">
        <v>277</v>
      </c>
      <c r="CT11" s="20">
        <v>2</v>
      </c>
      <c r="CU11" s="20" t="s">
        <v>232</v>
      </c>
      <c r="CV11" s="20">
        <v>0</v>
      </c>
      <c r="CW11" s="20" t="s">
        <v>262</v>
      </c>
      <c r="CX11" s="20">
        <v>2</v>
      </c>
      <c r="CY11" s="55"/>
      <c r="CZ11" s="4">
        <f t="shared" si="18"/>
        <v>4</v>
      </c>
      <c r="DA11" s="4">
        <f t="shared" si="19"/>
        <v>4</v>
      </c>
      <c r="DB11" s="21">
        <f t="shared" si="20"/>
        <v>4</v>
      </c>
      <c r="DC11" s="4">
        <f t="shared" si="0"/>
        <v>7</v>
      </c>
      <c r="DD11" s="4">
        <f t="shared" si="1"/>
        <v>7</v>
      </c>
      <c r="DE11" s="21">
        <f t="shared" si="21"/>
        <v>7</v>
      </c>
      <c r="DF11" s="4">
        <f t="shared" si="22"/>
        <v>2</v>
      </c>
      <c r="DG11" s="4">
        <f t="shared" si="23"/>
        <v>2</v>
      </c>
      <c r="DH11" s="21">
        <f t="shared" si="24"/>
        <v>2</v>
      </c>
      <c r="DI11" s="58">
        <f t="shared" si="25"/>
        <v>13</v>
      </c>
      <c r="DJ11" s="4">
        <f t="shared" si="2"/>
        <v>6</v>
      </c>
      <c r="DK11" s="4">
        <f t="shared" si="3"/>
        <v>6</v>
      </c>
      <c r="DL11" s="21">
        <f t="shared" si="26"/>
        <v>6</v>
      </c>
      <c r="DM11" s="4">
        <f t="shared" si="4"/>
        <v>2</v>
      </c>
      <c r="DN11" s="4">
        <f t="shared" si="5"/>
        <v>2</v>
      </c>
      <c r="DO11" s="21">
        <f t="shared" si="27"/>
        <v>2</v>
      </c>
      <c r="DP11" s="4">
        <f t="shared" si="6"/>
        <v>5</v>
      </c>
      <c r="DQ11" s="4">
        <f t="shared" si="7"/>
        <v>5</v>
      </c>
      <c r="DR11" s="21">
        <f t="shared" si="28"/>
        <v>5</v>
      </c>
      <c r="DS11" s="58">
        <f t="shared" si="29"/>
        <v>13</v>
      </c>
      <c r="DT11" s="4">
        <f t="shared" si="30"/>
        <v>0</v>
      </c>
      <c r="DU11" s="4">
        <f t="shared" si="31"/>
        <v>0</v>
      </c>
      <c r="DV11" s="21">
        <f t="shared" si="32"/>
        <v>0</v>
      </c>
      <c r="DW11" s="4">
        <f t="shared" si="8"/>
        <v>4</v>
      </c>
      <c r="DX11" s="4">
        <f t="shared" si="9"/>
        <v>4</v>
      </c>
      <c r="DY11" s="21">
        <f t="shared" si="33"/>
        <v>4</v>
      </c>
      <c r="DZ11" s="4">
        <f t="shared" si="34"/>
        <v>2</v>
      </c>
      <c r="EA11" s="4">
        <f t="shared" si="35"/>
        <v>2</v>
      </c>
      <c r="EB11" s="21">
        <f t="shared" si="36"/>
        <v>2</v>
      </c>
      <c r="EC11" s="4">
        <f t="shared" si="10"/>
        <v>7</v>
      </c>
      <c r="ED11" s="4">
        <f t="shared" si="11"/>
        <v>7</v>
      </c>
      <c r="EE11" s="21">
        <f t="shared" si="37"/>
        <v>7</v>
      </c>
      <c r="EF11" s="58">
        <f t="shared" si="38"/>
        <v>13</v>
      </c>
      <c r="EG11" s="4">
        <f t="shared" si="12"/>
        <v>3</v>
      </c>
      <c r="EH11" s="4">
        <f t="shared" si="13"/>
        <v>3</v>
      </c>
      <c r="EI11" s="21">
        <f t="shared" si="39"/>
        <v>3</v>
      </c>
      <c r="EJ11" s="4">
        <f t="shared" si="14"/>
        <v>8</v>
      </c>
      <c r="EK11" s="4">
        <f t="shared" si="15"/>
        <v>8</v>
      </c>
      <c r="EL11" s="21">
        <f t="shared" si="40"/>
        <v>8</v>
      </c>
      <c r="EM11" s="4">
        <f t="shared" si="16"/>
        <v>3</v>
      </c>
      <c r="EN11" s="4">
        <f t="shared" si="17"/>
        <v>3</v>
      </c>
      <c r="EO11" s="21">
        <f t="shared" si="41"/>
        <v>3</v>
      </c>
      <c r="EP11" s="58">
        <f t="shared" si="42"/>
        <v>14</v>
      </c>
    </row>
    <row r="12" spans="1:146">
      <c r="A12" s="4">
        <v>11</v>
      </c>
      <c r="B12" s="4" t="s">
        <v>1120</v>
      </c>
      <c r="C12" s="4" t="s">
        <v>63</v>
      </c>
      <c r="D12" s="4" t="s">
        <v>64</v>
      </c>
      <c r="E12" s="4" t="s">
        <v>46</v>
      </c>
      <c r="F12" s="4" t="s">
        <v>42</v>
      </c>
      <c r="G12" s="4" t="s">
        <v>96</v>
      </c>
      <c r="H12" s="4" t="s">
        <v>62</v>
      </c>
      <c r="I12" s="4" t="s">
        <v>144</v>
      </c>
      <c r="J12" s="4">
        <v>100</v>
      </c>
      <c r="K12" s="4">
        <v>1939</v>
      </c>
      <c r="L12" s="4" t="s">
        <v>39</v>
      </c>
      <c r="M12" s="43"/>
      <c r="N12" s="58" t="s">
        <v>360</v>
      </c>
      <c r="O12" s="58">
        <v>0</v>
      </c>
      <c r="P12" s="58" t="s">
        <v>361</v>
      </c>
      <c r="Q12" s="58">
        <v>2</v>
      </c>
      <c r="R12" s="58" t="s">
        <v>216</v>
      </c>
      <c r="S12" s="58">
        <v>0</v>
      </c>
      <c r="T12" s="58" t="s">
        <v>239</v>
      </c>
      <c r="U12" s="58">
        <v>1</v>
      </c>
      <c r="V12" s="58" t="s">
        <v>312</v>
      </c>
      <c r="W12" s="58">
        <v>2</v>
      </c>
      <c r="X12" s="58" t="s">
        <v>166</v>
      </c>
      <c r="Y12" s="58">
        <v>0</v>
      </c>
      <c r="Z12" s="58" t="s">
        <v>42</v>
      </c>
      <c r="AA12" s="58" t="s">
        <v>58</v>
      </c>
      <c r="AB12" s="58" t="s">
        <v>42</v>
      </c>
      <c r="AC12" s="58">
        <v>0</v>
      </c>
      <c r="AD12" s="58" t="s">
        <v>362</v>
      </c>
      <c r="AE12" s="58">
        <v>0</v>
      </c>
      <c r="AF12" s="58" t="s">
        <v>221</v>
      </c>
      <c r="AG12" s="58">
        <v>0</v>
      </c>
      <c r="AH12" s="58" t="s">
        <v>221</v>
      </c>
      <c r="AI12" s="58">
        <v>0</v>
      </c>
      <c r="AJ12" s="58" t="s">
        <v>166</v>
      </c>
      <c r="AK12" s="58">
        <v>0</v>
      </c>
      <c r="AL12" s="58" t="s">
        <v>224</v>
      </c>
      <c r="AM12" s="58">
        <v>2</v>
      </c>
      <c r="AN12" s="58" t="s">
        <v>363</v>
      </c>
      <c r="AO12" s="58">
        <v>2</v>
      </c>
      <c r="AP12" s="58" t="s">
        <v>226</v>
      </c>
      <c r="AQ12" s="58">
        <v>2</v>
      </c>
      <c r="AR12" s="58" t="s">
        <v>364</v>
      </c>
      <c r="AS12" s="58">
        <v>0</v>
      </c>
      <c r="AT12" s="58" t="s">
        <v>330</v>
      </c>
      <c r="AU12" s="58">
        <v>0</v>
      </c>
      <c r="AV12" s="58" t="s">
        <v>166</v>
      </c>
      <c r="AW12" s="58">
        <v>0</v>
      </c>
      <c r="AX12" s="58" t="s">
        <v>330</v>
      </c>
      <c r="AY12" s="58">
        <v>0</v>
      </c>
      <c r="AZ12" s="58" t="s">
        <v>334</v>
      </c>
      <c r="BA12" s="58">
        <v>0</v>
      </c>
      <c r="BB12" s="58" t="s">
        <v>365</v>
      </c>
      <c r="BC12" s="58">
        <v>0</v>
      </c>
      <c r="BD12" s="58" t="s">
        <v>366</v>
      </c>
      <c r="BE12" s="58">
        <v>0</v>
      </c>
      <c r="BF12" s="25"/>
      <c r="BG12" s="20" t="s">
        <v>360</v>
      </c>
      <c r="BH12" s="20">
        <v>0</v>
      </c>
      <c r="BI12" s="20" t="s">
        <v>361</v>
      </c>
      <c r="BJ12" s="20">
        <v>2</v>
      </c>
      <c r="BK12" s="20" t="s">
        <v>216</v>
      </c>
      <c r="BL12" s="20">
        <v>0</v>
      </c>
      <c r="BM12" s="20" t="s">
        <v>239</v>
      </c>
      <c r="BN12" s="20">
        <v>1</v>
      </c>
      <c r="BO12" s="20" t="s">
        <v>312</v>
      </c>
      <c r="BP12" s="20">
        <v>2</v>
      </c>
      <c r="BQ12" s="20" t="s">
        <v>166</v>
      </c>
      <c r="BR12" s="20">
        <v>0</v>
      </c>
      <c r="BS12" s="20" t="s">
        <v>42</v>
      </c>
      <c r="BT12" s="20" t="s">
        <v>58</v>
      </c>
      <c r="BU12" s="20" t="s">
        <v>42</v>
      </c>
      <c r="BV12" s="20">
        <v>0</v>
      </c>
      <c r="BW12" s="20" t="s">
        <v>362</v>
      </c>
      <c r="BX12" s="20">
        <v>1</v>
      </c>
      <c r="BY12" s="20" t="s">
        <v>221</v>
      </c>
      <c r="BZ12" s="20">
        <v>0</v>
      </c>
      <c r="CA12" s="20" t="s">
        <v>221</v>
      </c>
      <c r="CB12" s="20">
        <v>0</v>
      </c>
      <c r="CC12" s="20" t="s">
        <v>166</v>
      </c>
      <c r="CD12" s="20">
        <v>0</v>
      </c>
      <c r="CE12" s="20" t="s">
        <v>224</v>
      </c>
      <c r="CF12" s="20">
        <v>2</v>
      </c>
      <c r="CG12" s="20" t="s">
        <v>363</v>
      </c>
      <c r="CH12" s="20">
        <v>2</v>
      </c>
      <c r="CI12" s="20" t="s">
        <v>226</v>
      </c>
      <c r="CJ12" s="20">
        <v>2</v>
      </c>
      <c r="CK12" s="20" t="s">
        <v>364</v>
      </c>
      <c r="CL12" s="20">
        <v>0</v>
      </c>
      <c r="CM12" s="20" t="s">
        <v>330</v>
      </c>
      <c r="CN12" s="20">
        <v>0</v>
      </c>
      <c r="CO12" s="20" t="s">
        <v>166</v>
      </c>
      <c r="CP12" s="20">
        <v>0</v>
      </c>
      <c r="CQ12" s="20" t="s">
        <v>330</v>
      </c>
      <c r="CR12" s="20">
        <v>0</v>
      </c>
      <c r="CS12" s="20" t="s">
        <v>334</v>
      </c>
      <c r="CT12" s="20">
        <v>0</v>
      </c>
      <c r="CU12" s="20" t="s">
        <v>365</v>
      </c>
      <c r="CV12" s="20">
        <v>0</v>
      </c>
      <c r="CW12" s="20" t="s">
        <v>366</v>
      </c>
      <c r="CX12" s="20">
        <v>0</v>
      </c>
      <c r="CY12" s="55"/>
      <c r="CZ12" s="4">
        <f t="shared" si="18"/>
        <v>2</v>
      </c>
      <c r="DA12" s="4">
        <f t="shared" si="19"/>
        <v>2</v>
      </c>
      <c r="DB12" s="21">
        <f t="shared" si="20"/>
        <v>2</v>
      </c>
      <c r="DC12" s="4">
        <f t="shared" si="0"/>
        <v>6</v>
      </c>
      <c r="DD12" s="4">
        <f t="shared" si="1"/>
        <v>7</v>
      </c>
      <c r="DE12" s="21">
        <f t="shared" si="21"/>
        <v>6.5</v>
      </c>
      <c r="DF12" s="4">
        <f t="shared" si="22"/>
        <v>0</v>
      </c>
      <c r="DG12" s="4">
        <f t="shared" si="23"/>
        <v>0</v>
      </c>
      <c r="DH12" s="21">
        <f t="shared" si="24"/>
        <v>0</v>
      </c>
      <c r="DI12" s="58">
        <f t="shared" si="25"/>
        <v>8.5</v>
      </c>
      <c r="DJ12" s="4">
        <f t="shared" si="2"/>
        <v>2</v>
      </c>
      <c r="DK12" s="4">
        <f t="shared" si="3"/>
        <v>2</v>
      </c>
      <c r="DL12" s="21">
        <f t="shared" si="26"/>
        <v>2</v>
      </c>
      <c r="DM12" s="4">
        <f t="shared" si="4"/>
        <v>0</v>
      </c>
      <c r="DN12" s="4">
        <f t="shared" si="5"/>
        <v>0</v>
      </c>
      <c r="DO12" s="21">
        <f t="shared" si="27"/>
        <v>0</v>
      </c>
      <c r="DP12" s="4">
        <f t="shared" si="6"/>
        <v>6</v>
      </c>
      <c r="DQ12" s="4">
        <f t="shared" si="7"/>
        <v>7</v>
      </c>
      <c r="DR12" s="21">
        <f t="shared" si="28"/>
        <v>6.5</v>
      </c>
      <c r="DS12" s="58">
        <f t="shared" si="29"/>
        <v>8.5</v>
      </c>
      <c r="DT12" s="4">
        <f t="shared" si="30"/>
        <v>0</v>
      </c>
      <c r="DU12" s="4">
        <f t="shared" si="31"/>
        <v>1</v>
      </c>
      <c r="DV12" s="21">
        <f t="shared" si="32"/>
        <v>0.5</v>
      </c>
      <c r="DW12" s="4">
        <f t="shared" si="8"/>
        <v>2</v>
      </c>
      <c r="DX12" s="4">
        <f t="shared" si="9"/>
        <v>2</v>
      </c>
      <c r="DY12" s="21">
        <f t="shared" si="33"/>
        <v>2</v>
      </c>
      <c r="DZ12" s="4">
        <f t="shared" si="34"/>
        <v>0</v>
      </c>
      <c r="EA12" s="4">
        <f t="shared" si="35"/>
        <v>0</v>
      </c>
      <c r="EB12" s="21">
        <f t="shared" si="36"/>
        <v>0</v>
      </c>
      <c r="EC12" s="4">
        <f t="shared" si="10"/>
        <v>6</v>
      </c>
      <c r="ED12" s="4">
        <f t="shared" si="11"/>
        <v>6</v>
      </c>
      <c r="EE12" s="21">
        <f t="shared" si="37"/>
        <v>6</v>
      </c>
      <c r="EF12" s="58">
        <f t="shared" si="38"/>
        <v>8.5</v>
      </c>
      <c r="EG12" s="4">
        <f t="shared" si="12"/>
        <v>1</v>
      </c>
      <c r="EH12" s="4">
        <f t="shared" si="13"/>
        <v>1</v>
      </c>
      <c r="EI12" s="21">
        <f t="shared" si="39"/>
        <v>1</v>
      </c>
      <c r="EJ12" s="4">
        <f t="shared" si="14"/>
        <v>2</v>
      </c>
      <c r="EK12" s="4">
        <f t="shared" si="15"/>
        <v>2</v>
      </c>
      <c r="EL12" s="21">
        <f t="shared" si="40"/>
        <v>2</v>
      </c>
      <c r="EM12" s="4">
        <f t="shared" si="16"/>
        <v>0</v>
      </c>
      <c r="EN12" s="4">
        <f t="shared" si="17"/>
        <v>0</v>
      </c>
      <c r="EO12" s="21">
        <f t="shared" si="41"/>
        <v>0</v>
      </c>
      <c r="EP12" s="58">
        <f t="shared" si="42"/>
        <v>3</v>
      </c>
    </row>
    <row r="13" spans="1:146">
      <c r="A13" s="4">
        <v>12</v>
      </c>
      <c r="B13" s="4" t="s">
        <v>1120</v>
      </c>
      <c r="C13" s="4" t="s">
        <v>63</v>
      </c>
      <c r="D13" s="4" t="s">
        <v>64</v>
      </c>
      <c r="E13" s="4" t="s">
        <v>46</v>
      </c>
      <c r="F13" s="4" t="s">
        <v>42</v>
      </c>
      <c r="G13" s="4" t="s">
        <v>52</v>
      </c>
      <c r="H13" s="4" t="s">
        <v>62</v>
      </c>
      <c r="I13" s="4" t="s">
        <v>145</v>
      </c>
      <c r="J13" s="4">
        <v>100</v>
      </c>
      <c r="K13" s="4">
        <v>3217</v>
      </c>
      <c r="L13" s="4" t="s">
        <v>39</v>
      </c>
      <c r="M13" s="43"/>
      <c r="N13" s="58" t="s">
        <v>350</v>
      </c>
      <c r="O13" s="58">
        <v>2</v>
      </c>
      <c r="P13" s="58" t="s">
        <v>368</v>
      </c>
      <c r="Q13" s="58">
        <v>2</v>
      </c>
      <c r="R13" s="58" t="s">
        <v>311</v>
      </c>
      <c r="S13" s="58">
        <v>2</v>
      </c>
      <c r="T13" s="58" t="s">
        <v>283</v>
      </c>
      <c r="U13" s="58">
        <v>0</v>
      </c>
      <c r="V13" s="58" t="s">
        <v>369</v>
      </c>
      <c r="W13" s="58">
        <v>0</v>
      </c>
      <c r="X13" s="58" t="s">
        <v>370</v>
      </c>
      <c r="Y13" s="58">
        <v>0</v>
      </c>
      <c r="Z13" s="58" t="s">
        <v>58</v>
      </c>
      <c r="AA13" s="58" t="s">
        <v>40</v>
      </c>
      <c r="AB13" s="58" t="s">
        <v>42</v>
      </c>
      <c r="AC13" s="58">
        <v>0</v>
      </c>
      <c r="AD13" s="58" t="s">
        <v>371</v>
      </c>
      <c r="AE13" s="58">
        <v>0</v>
      </c>
      <c r="AF13" s="58" t="s">
        <v>221</v>
      </c>
      <c r="AG13" s="58">
        <v>0</v>
      </c>
      <c r="AH13" s="58" t="s">
        <v>372</v>
      </c>
      <c r="AI13" s="58">
        <v>0</v>
      </c>
      <c r="AJ13" s="58" t="s">
        <v>373</v>
      </c>
      <c r="AK13" s="58">
        <v>1</v>
      </c>
      <c r="AL13" s="58" t="s">
        <v>224</v>
      </c>
      <c r="AM13" s="58">
        <v>2</v>
      </c>
      <c r="AN13" s="58" t="s">
        <v>374</v>
      </c>
      <c r="AO13" s="58">
        <v>2</v>
      </c>
      <c r="AP13" s="58" t="s">
        <v>344</v>
      </c>
      <c r="AQ13" s="58">
        <v>0</v>
      </c>
      <c r="AR13" s="58" t="s">
        <v>227</v>
      </c>
      <c r="AS13" s="58">
        <v>1</v>
      </c>
      <c r="AT13" s="58" t="s">
        <v>274</v>
      </c>
      <c r="AU13" s="58">
        <v>2</v>
      </c>
      <c r="AV13" s="58" t="s">
        <v>375</v>
      </c>
      <c r="AW13" s="58">
        <v>1</v>
      </c>
      <c r="AX13" s="58" t="s">
        <v>376</v>
      </c>
      <c r="AY13" s="58">
        <v>0</v>
      </c>
      <c r="AZ13" s="58" t="s">
        <v>277</v>
      </c>
      <c r="BA13" s="58">
        <v>2</v>
      </c>
      <c r="BB13" s="58" t="s">
        <v>232</v>
      </c>
      <c r="BC13" s="58">
        <v>0</v>
      </c>
      <c r="BD13" s="58" t="s">
        <v>279</v>
      </c>
      <c r="BE13" s="58">
        <v>2</v>
      </c>
      <c r="BF13" s="25"/>
      <c r="BG13" s="20" t="s">
        <v>350</v>
      </c>
      <c r="BH13" s="20">
        <v>2</v>
      </c>
      <c r="BI13" s="20" t="s">
        <v>368</v>
      </c>
      <c r="BJ13" s="20">
        <v>2</v>
      </c>
      <c r="BK13" s="20" t="s">
        <v>311</v>
      </c>
      <c r="BL13" s="20">
        <v>2</v>
      </c>
      <c r="BM13" s="20" t="s">
        <v>283</v>
      </c>
      <c r="BN13" s="20">
        <v>0</v>
      </c>
      <c r="BO13" s="20" t="s">
        <v>369</v>
      </c>
      <c r="BP13" s="20">
        <v>0</v>
      </c>
      <c r="BQ13" s="20" t="s">
        <v>370</v>
      </c>
      <c r="BR13" s="20">
        <v>0</v>
      </c>
      <c r="BS13" s="20" t="s">
        <v>58</v>
      </c>
      <c r="BT13" s="20" t="s">
        <v>40</v>
      </c>
      <c r="BU13" s="20" t="s">
        <v>42</v>
      </c>
      <c r="BV13" s="20">
        <v>0</v>
      </c>
      <c r="BW13" s="20" t="s">
        <v>371</v>
      </c>
      <c r="BX13" s="20">
        <v>0</v>
      </c>
      <c r="BY13" s="20" t="s">
        <v>221</v>
      </c>
      <c r="BZ13" s="20">
        <v>0</v>
      </c>
      <c r="CA13" s="20" t="s">
        <v>372</v>
      </c>
      <c r="CB13" s="20">
        <v>0</v>
      </c>
      <c r="CC13" s="20" t="s">
        <v>373</v>
      </c>
      <c r="CD13" s="20">
        <v>1</v>
      </c>
      <c r="CE13" s="20" t="s">
        <v>224</v>
      </c>
      <c r="CF13" s="20">
        <v>2</v>
      </c>
      <c r="CG13" s="20" t="s">
        <v>374</v>
      </c>
      <c r="CH13" s="20">
        <v>2</v>
      </c>
      <c r="CI13" s="20" t="s">
        <v>344</v>
      </c>
      <c r="CJ13" s="20">
        <v>0</v>
      </c>
      <c r="CK13" s="20" t="s">
        <v>227</v>
      </c>
      <c r="CL13" s="20">
        <v>1</v>
      </c>
      <c r="CM13" s="20" t="s">
        <v>274</v>
      </c>
      <c r="CN13" s="20">
        <v>2</v>
      </c>
      <c r="CO13" s="20" t="s">
        <v>375</v>
      </c>
      <c r="CP13" s="20">
        <v>1</v>
      </c>
      <c r="CQ13" s="20" t="s">
        <v>376</v>
      </c>
      <c r="CR13" s="20">
        <v>0</v>
      </c>
      <c r="CS13" s="20" t="s">
        <v>277</v>
      </c>
      <c r="CT13" s="20">
        <v>2</v>
      </c>
      <c r="CU13" s="20" t="s">
        <v>232</v>
      </c>
      <c r="CV13" s="20">
        <v>0</v>
      </c>
      <c r="CW13" s="20" t="s">
        <v>279</v>
      </c>
      <c r="CX13" s="20">
        <v>2</v>
      </c>
      <c r="CY13" s="55"/>
      <c r="CZ13" s="4">
        <f t="shared" si="18"/>
        <v>6</v>
      </c>
      <c r="DA13" s="4">
        <f t="shared" si="19"/>
        <v>6</v>
      </c>
      <c r="DB13" s="21">
        <f t="shared" si="20"/>
        <v>6</v>
      </c>
      <c r="DC13" s="4">
        <f t="shared" si="0"/>
        <v>6</v>
      </c>
      <c r="DD13" s="4">
        <f t="shared" si="1"/>
        <v>6</v>
      </c>
      <c r="DE13" s="21">
        <f t="shared" si="21"/>
        <v>6</v>
      </c>
      <c r="DF13" s="4">
        <f t="shared" si="22"/>
        <v>2</v>
      </c>
      <c r="DG13" s="4">
        <f t="shared" si="23"/>
        <v>2</v>
      </c>
      <c r="DH13" s="21">
        <f t="shared" si="24"/>
        <v>2</v>
      </c>
      <c r="DI13" s="58">
        <f t="shared" si="25"/>
        <v>14</v>
      </c>
      <c r="DJ13" s="4">
        <f t="shared" si="2"/>
        <v>4</v>
      </c>
      <c r="DK13" s="4">
        <f t="shared" si="3"/>
        <v>4</v>
      </c>
      <c r="DL13" s="21">
        <f t="shared" si="26"/>
        <v>4</v>
      </c>
      <c r="DM13" s="4">
        <f t="shared" si="4"/>
        <v>2</v>
      </c>
      <c r="DN13" s="4">
        <f t="shared" si="5"/>
        <v>2</v>
      </c>
      <c r="DO13" s="21">
        <f t="shared" si="27"/>
        <v>2</v>
      </c>
      <c r="DP13" s="4">
        <f t="shared" si="6"/>
        <v>8</v>
      </c>
      <c r="DQ13" s="4">
        <f t="shared" si="7"/>
        <v>8</v>
      </c>
      <c r="DR13" s="21">
        <f t="shared" si="28"/>
        <v>8</v>
      </c>
      <c r="DS13" s="58">
        <f t="shared" si="29"/>
        <v>14</v>
      </c>
      <c r="DT13" s="4">
        <f t="shared" si="30"/>
        <v>0</v>
      </c>
      <c r="DU13" s="4">
        <f t="shared" si="31"/>
        <v>0</v>
      </c>
      <c r="DV13" s="21">
        <f t="shared" si="32"/>
        <v>0</v>
      </c>
      <c r="DW13" s="4">
        <f t="shared" si="8"/>
        <v>6</v>
      </c>
      <c r="DX13" s="4">
        <f t="shared" si="9"/>
        <v>6</v>
      </c>
      <c r="DY13" s="21">
        <f t="shared" si="33"/>
        <v>6</v>
      </c>
      <c r="DZ13" s="4">
        <f t="shared" si="34"/>
        <v>2</v>
      </c>
      <c r="EA13" s="4">
        <f t="shared" si="35"/>
        <v>2</v>
      </c>
      <c r="EB13" s="21">
        <f t="shared" si="36"/>
        <v>2</v>
      </c>
      <c r="EC13" s="4">
        <f t="shared" si="10"/>
        <v>6</v>
      </c>
      <c r="ED13" s="4">
        <f t="shared" si="11"/>
        <v>6</v>
      </c>
      <c r="EE13" s="21">
        <f t="shared" si="37"/>
        <v>6</v>
      </c>
      <c r="EF13" s="58">
        <f t="shared" si="38"/>
        <v>14</v>
      </c>
      <c r="EG13" s="4">
        <f t="shared" si="12"/>
        <v>1</v>
      </c>
      <c r="EH13" s="4">
        <f t="shared" si="13"/>
        <v>1</v>
      </c>
      <c r="EI13" s="21">
        <f t="shared" si="39"/>
        <v>1</v>
      </c>
      <c r="EJ13" s="4">
        <f t="shared" si="14"/>
        <v>2</v>
      </c>
      <c r="EK13" s="4">
        <f t="shared" si="15"/>
        <v>2</v>
      </c>
      <c r="EL13" s="21">
        <f t="shared" si="40"/>
        <v>2</v>
      </c>
      <c r="EM13" s="4">
        <f t="shared" si="16"/>
        <v>2</v>
      </c>
      <c r="EN13" s="4">
        <f t="shared" si="17"/>
        <v>2</v>
      </c>
      <c r="EO13" s="21">
        <f t="shared" si="41"/>
        <v>2</v>
      </c>
      <c r="EP13" s="58">
        <f t="shared" si="42"/>
        <v>5</v>
      </c>
    </row>
    <row r="14" spans="1:146">
      <c r="A14" s="4">
        <v>13</v>
      </c>
      <c r="B14" s="4" t="s">
        <v>1120</v>
      </c>
      <c r="C14" s="4" t="s">
        <v>63</v>
      </c>
      <c r="D14" s="4" t="s">
        <v>64</v>
      </c>
      <c r="E14" s="4" t="s">
        <v>46</v>
      </c>
      <c r="F14" s="4" t="s">
        <v>42</v>
      </c>
      <c r="G14" s="4" t="s">
        <v>52</v>
      </c>
      <c r="H14" s="4" t="s">
        <v>62</v>
      </c>
      <c r="I14" s="4" t="s">
        <v>143</v>
      </c>
      <c r="J14" s="4">
        <v>100</v>
      </c>
      <c r="K14" s="4">
        <v>2372</v>
      </c>
      <c r="L14" s="4" t="s">
        <v>39</v>
      </c>
      <c r="M14" s="43"/>
      <c r="N14" s="58" t="s">
        <v>378</v>
      </c>
      <c r="O14" s="58">
        <v>2</v>
      </c>
      <c r="P14" s="58" t="s">
        <v>379</v>
      </c>
      <c r="Q14" s="58">
        <v>2</v>
      </c>
      <c r="R14" s="58" t="s">
        <v>380</v>
      </c>
      <c r="S14" s="58">
        <v>0</v>
      </c>
      <c r="T14" s="58" t="s">
        <v>250</v>
      </c>
      <c r="U14" s="58">
        <v>0</v>
      </c>
      <c r="V14" s="58" t="s">
        <v>381</v>
      </c>
      <c r="W14" s="58">
        <v>0</v>
      </c>
      <c r="X14" s="58" t="s">
        <v>40</v>
      </c>
      <c r="Y14" s="58">
        <v>0</v>
      </c>
      <c r="Z14" s="58" t="s">
        <v>42</v>
      </c>
      <c r="AA14" s="58" t="s">
        <v>58</v>
      </c>
      <c r="AB14" s="58" t="s">
        <v>42</v>
      </c>
      <c r="AC14" s="58">
        <v>0</v>
      </c>
      <c r="AD14" s="58" t="s">
        <v>382</v>
      </c>
      <c r="AE14" s="58">
        <v>0</v>
      </c>
      <c r="AF14" s="58" t="s">
        <v>254</v>
      </c>
      <c r="AG14" s="58">
        <v>1</v>
      </c>
      <c r="AH14" s="58" t="s">
        <v>254</v>
      </c>
      <c r="AI14" s="58">
        <v>2</v>
      </c>
      <c r="AJ14" s="58" t="s">
        <v>40</v>
      </c>
      <c r="AK14" s="58">
        <v>0</v>
      </c>
      <c r="AL14" s="58" t="s">
        <v>383</v>
      </c>
      <c r="AM14" s="58">
        <v>0</v>
      </c>
      <c r="AN14" s="58" t="s">
        <v>384</v>
      </c>
      <c r="AO14" s="58">
        <v>2</v>
      </c>
      <c r="AP14" s="58" t="s">
        <v>226</v>
      </c>
      <c r="AQ14" s="58">
        <v>2</v>
      </c>
      <c r="AR14" s="58" t="s">
        <v>292</v>
      </c>
      <c r="AS14" s="58">
        <v>0</v>
      </c>
      <c r="AT14" s="58" t="s">
        <v>385</v>
      </c>
      <c r="AU14" s="58">
        <v>0</v>
      </c>
      <c r="AV14" s="58" t="s">
        <v>40</v>
      </c>
      <c r="AW14" s="58">
        <v>0</v>
      </c>
      <c r="AX14" s="58" t="s">
        <v>386</v>
      </c>
      <c r="AY14" s="58">
        <v>0</v>
      </c>
      <c r="AZ14" s="58" t="s">
        <v>40</v>
      </c>
      <c r="BA14" s="58">
        <v>0</v>
      </c>
      <c r="BB14" s="58" t="s">
        <v>387</v>
      </c>
      <c r="BC14" s="58">
        <v>0</v>
      </c>
      <c r="BD14" s="58" t="s">
        <v>388</v>
      </c>
      <c r="BE14" s="58">
        <v>0</v>
      </c>
      <c r="BF14" s="25"/>
      <c r="BG14" s="20" t="s">
        <v>378</v>
      </c>
      <c r="BH14" s="20">
        <v>2</v>
      </c>
      <c r="BI14" s="20" t="s">
        <v>379</v>
      </c>
      <c r="BJ14" s="20">
        <v>2</v>
      </c>
      <c r="BK14" s="20" t="s">
        <v>380</v>
      </c>
      <c r="BL14" s="20">
        <v>0</v>
      </c>
      <c r="BM14" s="20" t="s">
        <v>250</v>
      </c>
      <c r="BN14" s="20">
        <v>0</v>
      </c>
      <c r="BO14" s="20" t="s">
        <v>381</v>
      </c>
      <c r="BP14" s="20">
        <v>0</v>
      </c>
      <c r="BQ14" s="20" t="s">
        <v>40</v>
      </c>
      <c r="BR14" s="20">
        <v>0</v>
      </c>
      <c r="BS14" s="20" t="s">
        <v>42</v>
      </c>
      <c r="BT14" s="20" t="s">
        <v>58</v>
      </c>
      <c r="BU14" s="20" t="s">
        <v>42</v>
      </c>
      <c r="BV14" s="20">
        <v>0</v>
      </c>
      <c r="BW14" s="20" t="s">
        <v>382</v>
      </c>
      <c r="BX14" s="20">
        <v>1</v>
      </c>
      <c r="BY14" s="20" t="s">
        <v>254</v>
      </c>
      <c r="BZ14" s="20">
        <v>1</v>
      </c>
      <c r="CA14" s="20" t="s">
        <v>254</v>
      </c>
      <c r="CB14" s="20">
        <v>2</v>
      </c>
      <c r="CC14" s="20" t="s">
        <v>40</v>
      </c>
      <c r="CD14" s="20">
        <v>0</v>
      </c>
      <c r="CE14" s="20" t="s">
        <v>383</v>
      </c>
      <c r="CF14" s="20">
        <v>0</v>
      </c>
      <c r="CG14" s="20" t="s">
        <v>384</v>
      </c>
      <c r="CH14" s="20">
        <v>2</v>
      </c>
      <c r="CI14" s="20" t="s">
        <v>226</v>
      </c>
      <c r="CJ14" s="20">
        <v>2</v>
      </c>
      <c r="CK14" s="20" t="s">
        <v>292</v>
      </c>
      <c r="CL14" s="20">
        <v>0</v>
      </c>
      <c r="CM14" s="20" t="s">
        <v>385</v>
      </c>
      <c r="CN14" s="20">
        <v>0</v>
      </c>
      <c r="CO14" s="20" t="s">
        <v>40</v>
      </c>
      <c r="CP14" s="20">
        <v>0</v>
      </c>
      <c r="CQ14" s="20" t="s">
        <v>386</v>
      </c>
      <c r="CR14" s="20">
        <v>0</v>
      </c>
      <c r="CS14" s="20" t="s">
        <v>40</v>
      </c>
      <c r="CT14" s="20">
        <v>0</v>
      </c>
      <c r="CU14" s="20" t="s">
        <v>387</v>
      </c>
      <c r="CV14" s="20">
        <v>0</v>
      </c>
      <c r="CW14" s="20" t="s">
        <v>388</v>
      </c>
      <c r="CX14" s="20">
        <v>0</v>
      </c>
      <c r="CY14" s="55"/>
      <c r="CZ14" s="4">
        <f t="shared" si="18"/>
        <v>2</v>
      </c>
      <c r="DA14" s="4">
        <f t="shared" si="19"/>
        <v>2</v>
      </c>
      <c r="DB14" s="21">
        <f t="shared" si="20"/>
        <v>2</v>
      </c>
      <c r="DC14" s="4">
        <f t="shared" si="0"/>
        <v>4</v>
      </c>
      <c r="DD14" s="4">
        <f t="shared" si="1"/>
        <v>5</v>
      </c>
      <c r="DE14" s="21">
        <f t="shared" si="21"/>
        <v>4.5</v>
      </c>
      <c r="DF14" s="4">
        <f t="shared" si="22"/>
        <v>2</v>
      </c>
      <c r="DG14" s="4">
        <f t="shared" si="23"/>
        <v>2</v>
      </c>
      <c r="DH14" s="21">
        <f t="shared" si="24"/>
        <v>2</v>
      </c>
      <c r="DI14" s="58">
        <f t="shared" si="25"/>
        <v>8.5</v>
      </c>
      <c r="DJ14" s="4">
        <f t="shared" si="2"/>
        <v>4</v>
      </c>
      <c r="DK14" s="4">
        <f t="shared" si="3"/>
        <v>4</v>
      </c>
      <c r="DL14" s="21">
        <f t="shared" si="26"/>
        <v>4</v>
      </c>
      <c r="DM14" s="4">
        <f t="shared" si="4"/>
        <v>0</v>
      </c>
      <c r="DN14" s="4">
        <f t="shared" si="5"/>
        <v>0</v>
      </c>
      <c r="DO14" s="21">
        <f t="shared" si="27"/>
        <v>0</v>
      </c>
      <c r="DP14" s="4">
        <f t="shared" si="6"/>
        <v>4</v>
      </c>
      <c r="DQ14" s="4">
        <f t="shared" si="7"/>
        <v>5</v>
      </c>
      <c r="DR14" s="21">
        <f t="shared" si="28"/>
        <v>4.5</v>
      </c>
      <c r="DS14" s="58">
        <f t="shared" si="29"/>
        <v>8.5</v>
      </c>
      <c r="DT14" s="4">
        <f t="shared" si="30"/>
        <v>0</v>
      </c>
      <c r="DU14" s="4">
        <f t="shared" si="31"/>
        <v>1</v>
      </c>
      <c r="DV14" s="21">
        <f t="shared" si="32"/>
        <v>0.5</v>
      </c>
      <c r="DW14" s="4">
        <f t="shared" si="8"/>
        <v>2</v>
      </c>
      <c r="DX14" s="4">
        <f t="shared" si="9"/>
        <v>2</v>
      </c>
      <c r="DY14" s="21">
        <f t="shared" si="33"/>
        <v>2</v>
      </c>
      <c r="DZ14" s="4">
        <f t="shared" si="34"/>
        <v>0</v>
      </c>
      <c r="EA14" s="4">
        <f t="shared" si="35"/>
        <v>0</v>
      </c>
      <c r="EB14" s="21">
        <f t="shared" si="36"/>
        <v>0</v>
      </c>
      <c r="EC14" s="4">
        <f t="shared" si="10"/>
        <v>6</v>
      </c>
      <c r="ED14" s="4">
        <f t="shared" si="11"/>
        <v>6</v>
      </c>
      <c r="EE14" s="21">
        <f t="shared" si="37"/>
        <v>6</v>
      </c>
      <c r="EF14" s="58">
        <f t="shared" si="38"/>
        <v>8.5</v>
      </c>
      <c r="EG14" s="4">
        <f t="shared" si="12"/>
        <v>1</v>
      </c>
      <c r="EH14" s="4">
        <f t="shared" si="13"/>
        <v>1</v>
      </c>
      <c r="EI14" s="21">
        <f t="shared" si="39"/>
        <v>1</v>
      </c>
      <c r="EJ14" s="4">
        <f t="shared" si="14"/>
        <v>2</v>
      </c>
      <c r="EK14" s="4">
        <f t="shared" si="15"/>
        <v>2</v>
      </c>
      <c r="EL14" s="21">
        <f t="shared" si="40"/>
        <v>2</v>
      </c>
      <c r="EM14" s="4">
        <f t="shared" si="16"/>
        <v>0</v>
      </c>
      <c r="EN14" s="4">
        <f t="shared" si="17"/>
        <v>0</v>
      </c>
      <c r="EO14" s="21">
        <f t="shared" si="41"/>
        <v>0</v>
      </c>
      <c r="EP14" s="58">
        <f t="shared" si="42"/>
        <v>3</v>
      </c>
    </row>
    <row r="15" spans="1:146">
      <c r="A15" s="4">
        <v>14</v>
      </c>
      <c r="B15" s="4" t="s">
        <v>1120</v>
      </c>
      <c r="C15" s="4" t="s">
        <v>63</v>
      </c>
      <c r="D15" s="4" t="s">
        <v>64</v>
      </c>
      <c r="E15" s="4" t="s">
        <v>74</v>
      </c>
      <c r="F15" s="4" t="s">
        <v>58</v>
      </c>
      <c r="G15" s="4" t="s">
        <v>60</v>
      </c>
      <c r="H15" s="4" t="s">
        <v>62</v>
      </c>
      <c r="I15" s="4" t="s">
        <v>142</v>
      </c>
      <c r="J15" s="4">
        <v>100</v>
      </c>
      <c r="K15" s="4">
        <v>2064</v>
      </c>
      <c r="L15" s="4" t="s">
        <v>39</v>
      </c>
      <c r="M15" s="43"/>
      <c r="N15" s="58" t="s">
        <v>390</v>
      </c>
      <c r="O15" s="58">
        <v>0</v>
      </c>
      <c r="P15" s="58" t="s">
        <v>391</v>
      </c>
      <c r="Q15" s="58">
        <v>2</v>
      </c>
      <c r="R15" s="58" t="s">
        <v>216</v>
      </c>
      <c r="S15" s="58">
        <v>0</v>
      </c>
      <c r="T15" s="58" t="s">
        <v>250</v>
      </c>
      <c r="U15" s="58">
        <v>0</v>
      </c>
      <c r="V15" s="58" t="s">
        <v>392</v>
      </c>
      <c r="W15" s="58">
        <v>0</v>
      </c>
      <c r="X15" s="58" t="s">
        <v>40</v>
      </c>
      <c r="Y15" s="58">
        <v>0</v>
      </c>
      <c r="Z15" s="58" t="s">
        <v>58</v>
      </c>
      <c r="AA15" s="58" t="s">
        <v>42</v>
      </c>
      <c r="AB15" s="58" t="s">
        <v>58</v>
      </c>
      <c r="AC15" s="58">
        <v>0</v>
      </c>
      <c r="AD15" s="58" t="s">
        <v>40</v>
      </c>
      <c r="AE15" s="58">
        <v>0</v>
      </c>
      <c r="AF15" s="58" t="s">
        <v>221</v>
      </c>
      <c r="AG15" s="58">
        <v>0</v>
      </c>
      <c r="AH15" s="58" t="s">
        <v>214</v>
      </c>
      <c r="AI15" s="58">
        <v>0</v>
      </c>
      <c r="AJ15" s="58" t="s">
        <v>393</v>
      </c>
      <c r="AK15" s="58">
        <v>0</v>
      </c>
      <c r="AL15" s="58" t="s">
        <v>224</v>
      </c>
      <c r="AM15" s="58">
        <v>2</v>
      </c>
      <c r="AN15" s="58" t="s">
        <v>394</v>
      </c>
      <c r="AO15" s="58">
        <v>2</v>
      </c>
      <c r="AP15" s="58" t="s">
        <v>226</v>
      </c>
      <c r="AQ15" s="58">
        <v>2</v>
      </c>
      <c r="AR15" s="58" t="s">
        <v>364</v>
      </c>
      <c r="AS15" s="58">
        <v>0</v>
      </c>
      <c r="AT15" s="58" t="s">
        <v>395</v>
      </c>
      <c r="AU15" s="58">
        <v>0</v>
      </c>
      <c r="AV15" s="58" t="s">
        <v>396</v>
      </c>
      <c r="AW15" s="58">
        <v>0</v>
      </c>
      <c r="AX15" s="58" t="s">
        <v>397</v>
      </c>
      <c r="AY15" s="58">
        <v>0</v>
      </c>
      <c r="AZ15" s="58" t="s">
        <v>398</v>
      </c>
      <c r="BA15" s="58">
        <v>0</v>
      </c>
      <c r="BB15" s="58" t="s">
        <v>224</v>
      </c>
      <c r="BC15" s="58">
        <v>0</v>
      </c>
      <c r="BD15" s="58" t="s">
        <v>399</v>
      </c>
      <c r="BE15" s="58">
        <v>0</v>
      </c>
      <c r="BF15" s="25"/>
      <c r="BG15" s="20" t="s">
        <v>390</v>
      </c>
      <c r="BH15" s="20">
        <v>0</v>
      </c>
      <c r="BI15" s="20" t="s">
        <v>391</v>
      </c>
      <c r="BJ15" s="20">
        <v>2</v>
      </c>
      <c r="BK15" s="20" t="s">
        <v>216</v>
      </c>
      <c r="BL15" s="20">
        <v>0</v>
      </c>
      <c r="BM15" s="20" t="s">
        <v>250</v>
      </c>
      <c r="BN15" s="20">
        <v>0</v>
      </c>
      <c r="BO15" s="20" t="s">
        <v>392</v>
      </c>
      <c r="BP15" s="20">
        <v>0</v>
      </c>
      <c r="BQ15" s="20" t="s">
        <v>40</v>
      </c>
      <c r="BR15" s="20">
        <v>0</v>
      </c>
      <c r="BS15" s="20" t="s">
        <v>58</v>
      </c>
      <c r="BT15" s="20" t="s">
        <v>42</v>
      </c>
      <c r="BU15" s="20" t="s">
        <v>58</v>
      </c>
      <c r="BV15" s="20">
        <v>0</v>
      </c>
      <c r="BW15" s="20" t="s">
        <v>40</v>
      </c>
      <c r="BX15" s="20">
        <v>0</v>
      </c>
      <c r="BY15" s="20" t="s">
        <v>221</v>
      </c>
      <c r="BZ15" s="20">
        <v>0</v>
      </c>
      <c r="CA15" s="20" t="s">
        <v>214</v>
      </c>
      <c r="CB15" s="20">
        <v>0</v>
      </c>
      <c r="CC15" s="20" t="s">
        <v>393</v>
      </c>
      <c r="CD15" s="20">
        <v>0</v>
      </c>
      <c r="CE15" s="20" t="s">
        <v>224</v>
      </c>
      <c r="CF15" s="20">
        <v>2</v>
      </c>
      <c r="CG15" s="20" t="s">
        <v>394</v>
      </c>
      <c r="CH15" s="20">
        <v>2</v>
      </c>
      <c r="CI15" s="20" t="s">
        <v>226</v>
      </c>
      <c r="CJ15" s="20">
        <v>2</v>
      </c>
      <c r="CK15" s="20" t="s">
        <v>364</v>
      </c>
      <c r="CL15" s="20">
        <v>0</v>
      </c>
      <c r="CM15" s="20" t="s">
        <v>395</v>
      </c>
      <c r="CN15" s="20">
        <v>0</v>
      </c>
      <c r="CO15" s="20" t="s">
        <v>396</v>
      </c>
      <c r="CP15" s="20">
        <v>0</v>
      </c>
      <c r="CQ15" s="20" t="s">
        <v>397</v>
      </c>
      <c r="CR15" s="20">
        <v>0</v>
      </c>
      <c r="CS15" s="20" t="s">
        <v>398</v>
      </c>
      <c r="CT15" s="20">
        <v>0</v>
      </c>
      <c r="CU15" s="20" t="s">
        <v>224</v>
      </c>
      <c r="CV15" s="20">
        <v>0</v>
      </c>
      <c r="CW15" s="20" t="s">
        <v>399</v>
      </c>
      <c r="CX15" s="20">
        <v>0</v>
      </c>
      <c r="CY15" s="55"/>
      <c r="CZ15" s="4">
        <f t="shared" si="18"/>
        <v>2</v>
      </c>
      <c r="DA15" s="4">
        <f t="shared" si="19"/>
        <v>2</v>
      </c>
      <c r="DB15" s="21">
        <f t="shared" si="20"/>
        <v>2</v>
      </c>
      <c r="DC15" s="4">
        <f t="shared" si="0"/>
        <v>6</v>
      </c>
      <c r="DD15" s="4">
        <f t="shared" si="1"/>
        <v>6</v>
      </c>
      <c r="DE15" s="21">
        <f t="shared" si="21"/>
        <v>6</v>
      </c>
      <c r="DF15" s="4">
        <f t="shared" si="22"/>
        <v>0</v>
      </c>
      <c r="DG15" s="4">
        <f t="shared" si="23"/>
        <v>0</v>
      </c>
      <c r="DH15" s="21">
        <f t="shared" si="24"/>
        <v>0</v>
      </c>
      <c r="DI15" s="58">
        <f t="shared" si="25"/>
        <v>8</v>
      </c>
      <c r="DJ15" s="4">
        <f t="shared" si="2"/>
        <v>2</v>
      </c>
      <c r="DK15" s="4">
        <f t="shared" si="3"/>
        <v>2</v>
      </c>
      <c r="DL15" s="21">
        <f t="shared" si="26"/>
        <v>2</v>
      </c>
      <c r="DM15" s="4">
        <f t="shared" si="4"/>
        <v>0</v>
      </c>
      <c r="DN15" s="4">
        <f t="shared" si="5"/>
        <v>0</v>
      </c>
      <c r="DO15" s="21">
        <f t="shared" si="27"/>
        <v>0</v>
      </c>
      <c r="DP15" s="4">
        <f t="shared" si="6"/>
        <v>6</v>
      </c>
      <c r="DQ15" s="4">
        <f t="shared" si="7"/>
        <v>6</v>
      </c>
      <c r="DR15" s="21">
        <f t="shared" si="28"/>
        <v>6</v>
      </c>
      <c r="DS15" s="58">
        <f t="shared" si="29"/>
        <v>8</v>
      </c>
      <c r="DT15" s="4">
        <f t="shared" si="30"/>
        <v>0</v>
      </c>
      <c r="DU15" s="4">
        <f t="shared" si="31"/>
        <v>0</v>
      </c>
      <c r="DV15" s="21">
        <f t="shared" si="32"/>
        <v>0</v>
      </c>
      <c r="DW15" s="4">
        <f t="shared" si="8"/>
        <v>2</v>
      </c>
      <c r="DX15" s="4">
        <f t="shared" si="9"/>
        <v>2</v>
      </c>
      <c r="DY15" s="21">
        <f t="shared" si="33"/>
        <v>2</v>
      </c>
      <c r="DZ15" s="4">
        <f t="shared" si="34"/>
        <v>0</v>
      </c>
      <c r="EA15" s="4">
        <f t="shared" si="35"/>
        <v>0</v>
      </c>
      <c r="EB15" s="21">
        <f t="shared" si="36"/>
        <v>0</v>
      </c>
      <c r="EC15" s="4">
        <f t="shared" si="10"/>
        <v>6</v>
      </c>
      <c r="ED15" s="4">
        <f t="shared" si="11"/>
        <v>6</v>
      </c>
      <c r="EE15" s="21">
        <f t="shared" si="37"/>
        <v>6</v>
      </c>
      <c r="EF15" s="58">
        <f t="shared" si="38"/>
        <v>8</v>
      </c>
      <c r="EG15" s="4">
        <f t="shared" si="12"/>
        <v>0</v>
      </c>
      <c r="EH15" s="4">
        <f t="shared" si="13"/>
        <v>0</v>
      </c>
      <c r="EI15" s="21">
        <f t="shared" si="39"/>
        <v>0</v>
      </c>
      <c r="EJ15" s="4">
        <f t="shared" si="14"/>
        <v>0</v>
      </c>
      <c r="EK15" s="4">
        <f t="shared" si="15"/>
        <v>0</v>
      </c>
      <c r="EL15" s="21">
        <f t="shared" si="40"/>
        <v>0</v>
      </c>
      <c r="EM15" s="4">
        <f t="shared" si="16"/>
        <v>0</v>
      </c>
      <c r="EN15" s="4">
        <f t="shared" si="17"/>
        <v>0</v>
      </c>
      <c r="EO15" s="21">
        <f t="shared" si="41"/>
        <v>0</v>
      </c>
      <c r="EP15" s="58">
        <f t="shared" si="42"/>
        <v>0</v>
      </c>
    </row>
    <row r="16" spans="1:146">
      <c r="A16" s="4">
        <v>16</v>
      </c>
      <c r="B16" s="4" t="s">
        <v>1120</v>
      </c>
      <c r="C16" s="4" t="s">
        <v>55</v>
      </c>
      <c r="D16" s="4" t="s">
        <v>45</v>
      </c>
      <c r="E16" s="4" t="s">
        <v>84</v>
      </c>
      <c r="F16" s="4" t="s">
        <v>58</v>
      </c>
      <c r="G16" s="4" t="s">
        <v>60</v>
      </c>
      <c r="H16" s="4" t="s">
        <v>100</v>
      </c>
      <c r="I16" s="4" t="s">
        <v>147</v>
      </c>
      <c r="J16" s="4">
        <v>98</v>
      </c>
      <c r="K16" s="4">
        <v>3594</v>
      </c>
      <c r="L16" s="4" t="s">
        <v>109</v>
      </c>
      <c r="M16" s="43"/>
      <c r="N16" s="58" t="s">
        <v>411</v>
      </c>
      <c r="O16" s="58">
        <v>0</v>
      </c>
      <c r="P16" s="58" t="s">
        <v>412</v>
      </c>
      <c r="Q16" s="58">
        <v>0</v>
      </c>
      <c r="R16" s="58" t="s">
        <v>216</v>
      </c>
      <c r="S16" s="58">
        <v>0</v>
      </c>
      <c r="T16" s="58" t="s">
        <v>239</v>
      </c>
      <c r="U16" s="58">
        <v>1</v>
      </c>
      <c r="V16" s="58" t="s">
        <v>413</v>
      </c>
      <c r="W16" s="58">
        <v>0</v>
      </c>
      <c r="X16" s="58" t="s">
        <v>414</v>
      </c>
      <c r="Y16" s="58">
        <v>0</v>
      </c>
      <c r="Z16" s="58" t="s">
        <v>58</v>
      </c>
      <c r="AA16" s="58" t="s">
        <v>42</v>
      </c>
      <c r="AB16" s="58" t="s">
        <v>42</v>
      </c>
      <c r="AC16" s="58">
        <v>0</v>
      </c>
      <c r="AD16" s="58" t="s">
        <v>415</v>
      </c>
      <c r="AE16" s="58">
        <v>0</v>
      </c>
      <c r="AF16" s="58" t="s">
        <v>254</v>
      </c>
      <c r="AG16" s="58">
        <v>1</v>
      </c>
      <c r="AH16" s="58" t="s">
        <v>254</v>
      </c>
      <c r="AI16" s="58">
        <v>2</v>
      </c>
      <c r="AJ16" s="58" t="s">
        <v>416</v>
      </c>
      <c r="AK16" s="58">
        <v>0</v>
      </c>
      <c r="AL16" s="58" t="s">
        <v>224</v>
      </c>
      <c r="AM16" s="58">
        <v>2</v>
      </c>
      <c r="AN16" s="58" t="s">
        <v>417</v>
      </c>
      <c r="AO16" s="58">
        <v>0</v>
      </c>
      <c r="AP16" s="58" t="s">
        <v>273</v>
      </c>
      <c r="AQ16" s="58">
        <v>0</v>
      </c>
      <c r="AR16" s="58" t="s">
        <v>292</v>
      </c>
      <c r="AS16" s="58">
        <v>0</v>
      </c>
      <c r="AT16" s="58" t="s">
        <v>418</v>
      </c>
      <c r="AU16" s="58">
        <v>0</v>
      </c>
      <c r="AV16" s="58" t="s">
        <v>419</v>
      </c>
      <c r="AW16" s="58">
        <v>0</v>
      </c>
      <c r="AX16" s="58" t="s">
        <v>420</v>
      </c>
      <c r="AY16" s="58">
        <v>0</v>
      </c>
      <c r="AZ16" s="58" t="s">
        <v>334</v>
      </c>
      <c r="BA16" s="58">
        <v>0</v>
      </c>
      <c r="BB16" s="58" t="s">
        <v>421</v>
      </c>
      <c r="BC16" s="58">
        <v>0</v>
      </c>
      <c r="BD16" s="58" t="s">
        <v>350</v>
      </c>
      <c r="BE16" s="58">
        <v>0</v>
      </c>
      <c r="BF16" s="25"/>
      <c r="BG16" s="20" t="s">
        <v>411</v>
      </c>
      <c r="BH16" s="20">
        <v>0</v>
      </c>
      <c r="BI16" s="20" t="s">
        <v>412</v>
      </c>
      <c r="BJ16" s="20">
        <v>0</v>
      </c>
      <c r="BK16" s="20" t="s">
        <v>216</v>
      </c>
      <c r="BL16" s="20">
        <v>0</v>
      </c>
      <c r="BM16" s="20" t="s">
        <v>239</v>
      </c>
      <c r="BN16" s="20">
        <v>1</v>
      </c>
      <c r="BO16" s="20" t="s">
        <v>413</v>
      </c>
      <c r="BP16" s="20">
        <v>0</v>
      </c>
      <c r="BQ16" s="20" t="s">
        <v>414</v>
      </c>
      <c r="BR16" s="20">
        <v>0</v>
      </c>
      <c r="BS16" s="20" t="s">
        <v>58</v>
      </c>
      <c r="BT16" s="20" t="s">
        <v>42</v>
      </c>
      <c r="BU16" s="20" t="s">
        <v>42</v>
      </c>
      <c r="BV16" s="20">
        <v>0</v>
      </c>
      <c r="BW16" s="20" t="s">
        <v>415</v>
      </c>
      <c r="BX16" s="20">
        <v>0</v>
      </c>
      <c r="BY16" s="20" t="s">
        <v>254</v>
      </c>
      <c r="BZ16" s="20">
        <v>1</v>
      </c>
      <c r="CA16" s="20" t="s">
        <v>254</v>
      </c>
      <c r="CB16" s="20">
        <v>2</v>
      </c>
      <c r="CC16" s="20" t="s">
        <v>416</v>
      </c>
      <c r="CD16" s="20">
        <v>0</v>
      </c>
      <c r="CE16" s="20" t="s">
        <v>224</v>
      </c>
      <c r="CF16" s="20">
        <v>2</v>
      </c>
      <c r="CG16" s="20" t="s">
        <v>417</v>
      </c>
      <c r="CH16" s="20">
        <v>0</v>
      </c>
      <c r="CI16" s="20" t="s">
        <v>273</v>
      </c>
      <c r="CJ16" s="20">
        <v>0</v>
      </c>
      <c r="CK16" s="20" t="s">
        <v>292</v>
      </c>
      <c r="CL16" s="20">
        <v>0</v>
      </c>
      <c r="CM16" s="20" t="s">
        <v>418</v>
      </c>
      <c r="CN16" s="20">
        <v>0</v>
      </c>
      <c r="CO16" s="20" t="s">
        <v>419</v>
      </c>
      <c r="CP16" s="20">
        <v>0</v>
      </c>
      <c r="CQ16" s="20" t="s">
        <v>420</v>
      </c>
      <c r="CR16" s="20">
        <v>0</v>
      </c>
      <c r="CS16" s="20" t="s">
        <v>334</v>
      </c>
      <c r="CT16" s="20">
        <v>0</v>
      </c>
      <c r="CU16" s="20" t="s">
        <v>421</v>
      </c>
      <c r="CV16" s="20">
        <v>0</v>
      </c>
      <c r="CW16" s="20" t="s">
        <v>350</v>
      </c>
      <c r="CX16" s="20">
        <v>0</v>
      </c>
      <c r="CY16" s="55"/>
      <c r="CZ16" s="4">
        <f t="shared" si="18"/>
        <v>0</v>
      </c>
      <c r="DA16" s="4">
        <f t="shared" si="19"/>
        <v>0</v>
      </c>
      <c r="DB16" s="21">
        <f t="shared" si="20"/>
        <v>0</v>
      </c>
      <c r="DC16" s="4">
        <f t="shared" si="0"/>
        <v>2</v>
      </c>
      <c r="DD16" s="4">
        <f t="shared" si="1"/>
        <v>2</v>
      </c>
      <c r="DE16" s="21">
        <f t="shared" si="21"/>
        <v>2</v>
      </c>
      <c r="DF16" s="4">
        <f t="shared" si="22"/>
        <v>0</v>
      </c>
      <c r="DG16" s="4">
        <f t="shared" si="23"/>
        <v>0</v>
      </c>
      <c r="DH16" s="21">
        <f t="shared" si="24"/>
        <v>0</v>
      </c>
      <c r="DI16" s="58">
        <f t="shared" si="25"/>
        <v>2</v>
      </c>
      <c r="DJ16" s="4">
        <f t="shared" si="2"/>
        <v>0</v>
      </c>
      <c r="DK16" s="4">
        <f t="shared" si="3"/>
        <v>0</v>
      </c>
      <c r="DL16" s="21">
        <f t="shared" si="26"/>
        <v>0</v>
      </c>
      <c r="DM16" s="4">
        <f t="shared" si="4"/>
        <v>0</v>
      </c>
      <c r="DN16" s="4">
        <f t="shared" si="5"/>
        <v>0</v>
      </c>
      <c r="DO16" s="21">
        <f t="shared" si="27"/>
        <v>0</v>
      </c>
      <c r="DP16" s="4">
        <f t="shared" si="6"/>
        <v>2</v>
      </c>
      <c r="DQ16" s="4">
        <f t="shared" si="7"/>
        <v>2</v>
      </c>
      <c r="DR16" s="21">
        <f t="shared" si="28"/>
        <v>2</v>
      </c>
      <c r="DS16" s="58">
        <f t="shared" si="29"/>
        <v>2</v>
      </c>
      <c r="DT16" s="4">
        <f t="shared" si="30"/>
        <v>0</v>
      </c>
      <c r="DU16" s="4">
        <f t="shared" si="31"/>
        <v>0</v>
      </c>
      <c r="DV16" s="21">
        <f t="shared" si="32"/>
        <v>0</v>
      </c>
      <c r="DW16" s="4">
        <f t="shared" si="8"/>
        <v>0</v>
      </c>
      <c r="DX16" s="4">
        <f t="shared" si="9"/>
        <v>0</v>
      </c>
      <c r="DY16" s="21">
        <f t="shared" si="33"/>
        <v>0</v>
      </c>
      <c r="DZ16" s="4">
        <f t="shared" si="34"/>
        <v>0</v>
      </c>
      <c r="EA16" s="4">
        <f t="shared" si="35"/>
        <v>0</v>
      </c>
      <c r="EB16" s="21">
        <f t="shared" si="36"/>
        <v>0</v>
      </c>
      <c r="EC16" s="4">
        <f t="shared" si="10"/>
        <v>2</v>
      </c>
      <c r="ED16" s="4">
        <f t="shared" si="11"/>
        <v>2</v>
      </c>
      <c r="EE16" s="21">
        <f t="shared" si="37"/>
        <v>2</v>
      </c>
      <c r="EF16" s="58">
        <f t="shared" si="38"/>
        <v>2</v>
      </c>
      <c r="EG16" s="4">
        <f t="shared" si="12"/>
        <v>2</v>
      </c>
      <c r="EH16" s="4">
        <f t="shared" si="13"/>
        <v>2</v>
      </c>
      <c r="EI16" s="21">
        <f t="shared" si="39"/>
        <v>2</v>
      </c>
      <c r="EJ16" s="4">
        <f t="shared" si="14"/>
        <v>2</v>
      </c>
      <c r="EK16" s="4">
        <f t="shared" si="15"/>
        <v>2</v>
      </c>
      <c r="EL16" s="21">
        <f t="shared" si="40"/>
        <v>2</v>
      </c>
      <c r="EM16" s="4">
        <f t="shared" si="16"/>
        <v>0</v>
      </c>
      <c r="EN16" s="4">
        <f t="shared" si="17"/>
        <v>0</v>
      </c>
      <c r="EO16" s="21">
        <f t="shared" si="41"/>
        <v>0</v>
      </c>
      <c r="EP16" s="58">
        <f t="shared" si="42"/>
        <v>4</v>
      </c>
    </row>
    <row r="17" spans="1:146">
      <c r="A17" s="4">
        <v>17</v>
      </c>
      <c r="B17" s="4" t="s">
        <v>1120</v>
      </c>
      <c r="C17" s="4" t="s">
        <v>44</v>
      </c>
      <c r="D17" s="4" t="s">
        <v>64</v>
      </c>
      <c r="E17" s="4" t="s">
        <v>70</v>
      </c>
      <c r="F17" s="4" t="s">
        <v>42</v>
      </c>
      <c r="G17" s="4" t="s">
        <v>96</v>
      </c>
      <c r="H17" s="4" t="s">
        <v>100</v>
      </c>
      <c r="I17" s="4" t="s">
        <v>119</v>
      </c>
      <c r="J17" s="4">
        <v>100</v>
      </c>
      <c r="K17" s="4">
        <v>3421</v>
      </c>
      <c r="L17" s="4" t="s">
        <v>39</v>
      </c>
      <c r="M17" s="43"/>
      <c r="N17" s="58" t="s">
        <v>40</v>
      </c>
      <c r="O17" s="58">
        <v>0</v>
      </c>
      <c r="P17" s="58" t="s">
        <v>423</v>
      </c>
      <c r="Q17" s="58">
        <v>0</v>
      </c>
      <c r="R17" s="58" t="s">
        <v>311</v>
      </c>
      <c r="S17" s="58">
        <v>2</v>
      </c>
      <c r="T17" s="58" t="s">
        <v>239</v>
      </c>
      <c r="U17" s="58">
        <v>1</v>
      </c>
      <c r="V17" s="58" t="s">
        <v>312</v>
      </c>
      <c r="W17" s="58">
        <v>2</v>
      </c>
      <c r="X17" s="58" t="s">
        <v>424</v>
      </c>
      <c r="Y17" s="58">
        <v>3</v>
      </c>
      <c r="Z17" s="58" t="s">
        <v>42</v>
      </c>
      <c r="AA17" s="58" t="s">
        <v>58</v>
      </c>
      <c r="AB17" s="58" t="s">
        <v>42</v>
      </c>
      <c r="AC17" s="58">
        <v>0</v>
      </c>
      <c r="AD17" s="58" t="s">
        <v>40</v>
      </c>
      <c r="AE17" s="58">
        <v>0</v>
      </c>
      <c r="AF17" s="58" t="s">
        <v>254</v>
      </c>
      <c r="AG17" s="58">
        <v>1</v>
      </c>
      <c r="AH17" s="58" t="s">
        <v>254</v>
      </c>
      <c r="AI17" s="58">
        <v>2</v>
      </c>
      <c r="AJ17" s="58" t="s">
        <v>425</v>
      </c>
      <c r="AK17" s="58">
        <v>1</v>
      </c>
      <c r="AL17" s="58" t="s">
        <v>224</v>
      </c>
      <c r="AM17" s="58">
        <v>2</v>
      </c>
      <c r="AN17" s="58" t="s">
        <v>317</v>
      </c>
      <c r="AO17" s="58">
        <v>2</v>
      </c>
      <c r="AP17" s="58" t="s">
        <v>226</v>
      </c>
      <c r="AQ17" s="58">
        <v>2</v>
      </c>
      <c r="AR17" s="58" t="s">
        <v>227</v>
      </c>
      <c r="AS17" s="58">
        <v>1</v>
      </c>
      <c r="AT17" s="58" t="s">
        <v>426</v>
      </c>
      <c r="AU17" s="58">
        <v>2</v>
      </c>
      <c r="AV17" s="58" t="s">
        <v>427</v>
      </c>
      <c r="AW17" s="58">
        <v>3</v>
      </c>
      <c r="AX17" s="58" t="s">
        <v>428</v>
      </c>
      <c r="AY17" s="58">
        <v>0</v>
      </c>
      <c r="AZ17" s="58" t="s">
        <v>40</v>
      </c>
      <c r="BA17" s="58">
        <v>0</v>
      </c>
      <c r="BB17" s="58" t="s">
        <v>429</v>
      </c>
      <c r="BC17" s="58">
        <v>0</v>
      </c>
      <c r="BD17" s="58" t="s">
        <v>307</v>
      </c>
      <c r="BE17" s="58">
        <v>2</v>
      </c>
      <c r="BF17" s="25"/>
      <c r="BG17" s="20" t="s">
        <v>40</v>
      </c>
      <c r="BH17" s="20">
        <v>0</v>
      </c>
      <c r="BI17" s="20" t="s">
        <v>423</v>
      </c>
      <c r="BJ17" s="20">
        <v>1</v>
      </c>
      <c r="BK17" s="20" t="s">
        <v>311</v>
      </c>
      <c r="BL17" s="20">
        <v>2</v>
      </c>
      <c r="BM17" s="20" t="s">
        <v>239</v>
      </c>
      <c r="BN17" s="20">
        <v>1</v>
      </c>
      <c r="BO17" s="20" t="s">
        <v>312</v>
      </c>
      <c r="BP17" s="20">
        <v>2</v>
      </c>
      <c r="BQ17" s="20" t="s">
        <v>424</v>
      </c>
      <c r="BR17" s="20">
        <v>4</v>
      </c>
      <c r="BS17" s="20" t="s">
        <v>42</v>
      </c>
      <c r="BT17" s="20" t="s">
        <v>58</v>
      </c>
      <c r="BU17" s="20" t="s">
        <v>42</v>
      </c>
      <c r="BV17" s="20">
        <v>0</v>
      </c>
      <c r="BW17" s="20" t="s">
        <v>40</v>
      </c>
      <c r="BX17" s="20">
        <v>0</v>
      </c>
      <c r="BY17" s="20" t="s">
        <v>254</v>
      </c>
      <c r="BZ17" s="20">
        <v>1</v>
      </c>
      <c r="CA17" s="20" t="s">
        <v>254</v>
      </c>
      <c r="CB17" s="20">
        <v>2</v>
      </c>
      <c r="CC17" s="20" t="s">
        <v>425</v>
      </c>
      <c r="CD17" s="20">
        <v>1</v>
      </c>
      <c r="CE17" s="20" t="s">
        <v>224</v>
      </c>
      <c r="CF17" s="20">
        <v>2</v>
      </c>
      <c r="CG17" s="20" t="s">
        <v>317</v>
      </c>
      <c r="CH17" s="20">
        <v>2</v>
      </c>
      <c r="CI17" s="20" t="s">
        <v>226</v>
      </c>
      <c r="CJ17" s="20">
        <v>2</v>
      </c>
      <c r="CK17" s="20" t="s">
        <v>227</v>
      </c>
      <c r="CL17" s="20">
        <v>1</v>
      </c>
      <c r="CM17" s="20" t="s">
        <v>426</v>
      </c>
      <c r="CN17" s="20">
        <v>2</v>
      </c>
      <c r="CO17" s="20" t="s">
        <v>427</v>
      </c>
      <c r="CP17" s="20">
        <v>2</v>
      </c>
      <c r="CQ17" s="20" t="s">
        <v>428</v>
      </c>
      <c r="CR17" s="20">
        <v>0</v>
      </c>
      <c r="CS17" s="20" t="s">
        <v>40</v>
      </c>
      <c r="CT17" s="20">
        <v>0</v>
      </c>
      <c r="CU17" s="20" t="s">
        <v>429</v>
      </c>
      <c r="CV17" s="20">
        <v>0</v>
      </c>
      <c r="CW17" s="20" t="s">
        <v>307</v>
      </c>
      <c r="CX17" s="20">
        <v>2</v>
      </c>
      <c r="CY17" s="55"/>
      <c r="CZ17" s="4">
        <f t="shared" si="18"/>
        <v>2</v>
      </c>
      <c r="DA17" s="4">
        <f t="shared" si="19"/>
        <v>3</v>
      </c>
      <c r="DB17" s="21">
        <f t="shared" si="20"/>
        <v>2.5</v>
      </c>
      <c r="DC17" s="4">
        <f t="shared" si="0"/>
        <v>8</v>
      </c>
      <c r="DD17" s="4">
        <f t="shared" si="1"/>
        <v>8</v>
      </c>
      <c r="DE17" s="21">
        <f t="shared" si="21"/>
        <v>8</v>
      </c>
      <c r="DF17" s="4">
        <f t="shared" si="22"/>
        <v>0</v>
      </c>
      <c r="DG17" s="4">
        <f t="shared" si="23"/>
        <v>0</v>
      </c>
      <c r="DH17" s="21">
        <f t="shared" si="24"/>
        <v>0</v>
      </c>
      <c r="DI17" s="58">
        <f t="shared" si="25"/>
        <v>10.5</v>
      </c>
      <c r="DJ17" s="4">
        <f t="shared" si="2"/>
        <v>2</v>
      </c>
      <c r="DK17" s="4">
        <f t="shared" si="3"/>
        <v>2</v>
      </c>
      <c r="DL17" s="21">
        <f t="shared" si="26"/>
        <v>2</v>
      </c>
      <c r="DM17" s="4">
        <f t="shared" si="4"/>
        <v>2</v>
      </c>
      <c r="DN17" s="4">
        <f t="shared" si="5"/>
        <v>2</v>
      </c>
      <c r="DO17" s="21">
        <f t="shared" si="27"/>
        <v>2</v>
      </c>
      <c r="DP17" s="4">
        <f t="shared" si="6"/>
        <v>6</v>
      </c>
      <c r="DQ17" s="4">
        <f t="shared" si="7"/>
        <v>7</v>
      </c>
      <c r="DR17" s="21">
        <f t="shared" si="28"/>
        <v>6.5</v>
      </c>
      <c r="DS17" s="58">
        <f t="shared" si="29"/>
        <v>10.5</v>
      </c>
      <c r="DT17" s="4">
        <f t="shared" si="30"/>
        <v>0</v>
      </c>
      <c r="DU17" s="4">
        <f t="shared" si="31"/>
        <v>0</v>
      </c>
      <c r="DV17" s="21">
        <f t="shared" si="32"/>
        <v>0</v>
      </c>
      <c r="DW17" s="4">
        <f t="shared" si="8"/>
        <v>4</v>
      </c>
      <c r="DX17" s="4">
        <f t="shared" si="9"/>
        <v>5</v>
      </c>
      <c r="DY17" s="21">
        <f t="shared" si="33"/>
        <v>4.5</v>
      </c>
      <c r="DZ17" s="4">
        <f t="shared" si="34"/>
        <v>0</v>
      </c>
      <c r="EA17" s="4">
        <f t="shared" si="35"/>
        <v>0</v>
      </c>
      <c r="EB17" s="21">
        <f t="shared" si="36"/>
        <v>0</v>
      </c>
      <c r="EC17" s="4">
        <f t="shared" si="10"/>
        <v>6</v>
      </c>
      <c r="ED17" s="4">
        <f t="shared" si="11"/>
        <v>6</v>
      </c>
      <c r="EE17" s="21">
        <f t="shared" si="37"/>
        <v>6</v>
      </c>
      <c r="EF17" s="58">
        <f t="shared" si="38"/>
        <v>10.5</v>
      </c>
      <c r="EG17" s="4">
        <f t="shared" si="12"/>
        <v>3</v>
      </c>
      <c r="EH17" s="4">
        <f t="shared" si="13"/>
        <v>3</v>
      </c>
      <c r="EI17" s="21">
        <f t="shared" si="39"/>
        <v>3</v>
      </c>
      <c r="EJ17" s="4">
        <f t="shared" si="14"/>
        <v>6</v>
      </c>
      <c r="EK17" s="4">
        <f t="shared" si="15"/>
        <v>6</v>
      </c>
      <c r="EL17" s="21">
        <f t="shared" si="40"/>
        <v>6</v>
      </c>
      <c r="EM17" s="4">
        <f t="shared" si="16"/>
        <v>7</v>
      </c>
      <c r="EN17" s="4">
        <f t="shared" si="17"/>
        <v>7</v>
      </c>
      <c r="EO17" s="21">
        <f t="shared" si="41"/>
        <v>7</v>
      </c>
      <c r="EP17" s="58">
        <f t="shared" si="42"/>
        <v>16</v>
      </c>
    </row>
    <row r="18" spans="1:146">
      <c r="A18" s="4">
        <v>18</v>
      </c>
      <c r="B18" s="4" t="s">
        <v>1120</v>
      </c>
      <c r="C18" s="4" t="s">
        <v>55</v>
      </c>
      <c r="D18" s="4" t="s">
        <v>45</v>
      </c>
      <c r="E18" s="4" t="s">
        <v>46</v>
      </c>
      <c r="F18" s="4" t="s">
        <v>58</v>
      </c>
      <c r="G18" s="4" t="s">
        <v>60</v>
      </c>
      <c r="H18" s="4" t="s">
        <v>53</v>
      </c>
      <c r="I18" s="4" t="s">
        <v>155</v>
      </c>
      <c r="J18" s="4">
        <v>100</v>
      </c>
      <c r="K18" s="4">
        <v>3490</v>
      </c>
      <c r="L18" s="4" t="s">
        <v>39</v>
      </c>
      <c r="M18" s="43"/>
      <c r="N18" s="58" t="s">
        <v>431</v>
      </c>
      <c r="O18" s="58">
        <v>2</v>
      </c>
      <c r="P18" s="58" t="s">
        <v>432</v>
      </c>
      <c r="Q18" s="58">
        <v>0</v>
      </c>
      <c r="R18" s="58" t="s">
        <v>380</v>
      </c>
      <c r="S18" s="58">
        <v>0</v>
      </c>
      <c r="T18" s="58" t="s">
        <v>239</v>
      </c>
      <c r="U18" s="58">
        <v>1</v>
      </c>
      <c r="V18" s="58" t="s">
        <v>312</v>
      </c>
      <c r="W18" s="58">
        <v>2</v>
      </c>
      <c r="X18" s="58" t="s">
        <v>433</v>
      </c>
      <c r="Y18" s="58">
        <v>1</v>
      </c>
      <c r="Z18" s="58" t="s">
        <v>58</v>
      </c>
      <c r="AA18" s="58" t="s">
        <v>42</v>
      </c>
      <c r="AB18" s="58" t="s">
        <v>42</v>
      </c>
      <c r="AC18" s="58">
        <v>0</v>
      </c>
      <c r="AD18" s="58" t="s">
        <v>434</v>
      </c>
      <c r="AE18" s="58">
        <v>0</v>
      </c>
      <c r="AF18" s="58" t="s">
        <v>254</v>
      </c>
      <c r="AG18" s="58">
        <v>1</v>
      </c>
      <c r="AH18" s="58" t="s">
        <v>254</v>
      </c>
      <c r="AI18" s="58">
        <v>2</v>
      </c>
      <c r="AJ18" s="58" t="s">
        <v>435</v>
      </c>
      <c r="AK18" s="58">
        <v>0</v>
      </c>
      <c r="AL18" s="58" t="s">
        <v>243</v>
      </c>
      <c r="AM18" s="58">
        <v>0</v>
      </c>
      <c r="AN18" s="58" t="s">
        <v>257</v>
      </c>
      <c r="AO18" s="58">
        <v>1</v>
      </c>
      <c r="AP18" s="58" t="s">
        <v>226</v>
      </c>
      <c r="AQ18" s="58">
        <v>2</v>
      </c>
      <c r="AR18" s="58" t="s">
        <v>227</v>
      </c>
      <c r="AS18" s="58">
        <v>1</v>
      </c>
      <c r="AT18" s="58" t="s">
        <v>274</v>
      </c>
      <c r="AU18" s="58">
        <v>2</v>
      </c>
      <c r="AV18" s="58" t="s">
        <v>436</v>
      </c>
      <c r="AW18" s="58">
        <v>0</v>
      </c>
      <c r="AX18" s="58" t="s">
        <v>437</v>
      </c>
      <c r="AY18" s="58">
        <v>2</v>
      </c>
      <c r="AZ18" s="58" t="s">
        <v>231</v>
      </c>
      <c r="BA18" s="58">
        <v>0</v>
      </c>
      <c r="BB18" s="58" t="s">
        <v>438</v>
      </c>
      <c r="BC18" s="58">
        <v>2</v>
      </c>
      <c r="BD18" s="58" t="s">
        <v>279</v>
      </c>
      <c r="BE18" s="58">
        <v>2</v>
      </c>
      <c r="BF18" s="25"/>
      <c r="BG18" s="20" t="s">
        <v>431</v>
      </c>
      <c r="BH18" s="20">
        <v>2</v>
      </c>
      <c r="BI18" s="20" t="s">
        <v>432</v>
      </c>
      <c r="BJ18" s="20">
        <v>0</v>
      </c>
      <c r="BK18" s="20" t="s">
        <v>380</v>
      </c>
      <c r="BL18" s="20">
        <v>0</v>
      </c>
      <c r="BM18" s="20" t="s">
        <v>239</v>
      </c>
      <c r="BN18" s="20">
        <v>1</v>
      </c>
      <c r="BO18" s="20" t="s">
        <v>312</v>
      </c>
      <c r="BP18" s="20">
        <v>2</v>
      </c>
      <c r="BQ18" s="20" t="s">
        <v>433</v>
      </c>
      <c r="BR18" s="20">
        <v>1</v>
      </c>
      <c r="BS18" s="20" t="s">
        <v>58</v>
      </c>
      <c r="BT18" s="20" t="s">
        <v>42</v>
      </c>
      <c r="BU18" s="20" t="s">
        <v>42</v>
      </c>
      <c r="BV18" s="20">
        <v>0</v>
      </c>
      <c r="BW18" s="20" t="s">
        <v>434</v>
      </c>
      <c r="BX18" s="20">
        <v>0</v>
      </c>
      <c r="BY18" s="20" t="s">
        <v>254</v>
      </c>
      <c r="BZ18" s="20">
        <v>1</v>
      </c>
      <c r="CA18" s="20" t="s">
        <v>254</v>
      </c>
      <c r="CB18" s="20">
        <v>2</v>
      </c>
      <c r="CC18" s="20" t="s">
        <v>435</v>
      </c>
      <c r="CD18" s="20">
        <v>0</v>
      </c>
      <c r="CE18" s="20" t="s">
        <v>243</v>
      </c>
      <c r="CF18" s="20">
        <v>0</v>
      </c>
      <c r="CG18" s="20" t="s">
        <v>257</v>
      </c>
      <c r="CH18" s="20">
        <v>1</v>
      </c>
      <c r="CI18" s="20" t="s">
        <v>226</v>
      </c>
      <c r="CJ18" s="20">
        <v>2</v>
      </c>
      <c r="CK18" s="20" t="s">
        <v>227</v>
      </c>
      <c r="CL18" s="20">
        <v>1</v>
      </c>
      <c r="CM18" s="20" t="s">
        <v>274</v>
      </c>
      <c r="CN18" s="20">
        <v>2</v>
      </c>
      <c r="CO18" s="20" t="s">
        <v>436</v>
      </c>
      <c r="CP18" s="20">
        <v>0</v>
      </c>
      <c r="CQ18" s="20" t="s">
        <v>437</v>
      </c>
      <c r="CR18" s="20">
        <v>2</v>
      </c>
      <c r="CS18" s="20" t="s">
        <v>231</v>
      </c>
      <c r="CT18" s="20">
        <v>0</v>
      </c>
      <c r="CU18" s="20" t="s">
        <v>438</v>
      </c>
      <c r="CV18" s="20">
        <v>2</v>
      </c>
      <c r="CW18" s="20" t="s">
        <v>279</v>
      </c>
      <c r="CX18" s="20">
        <v>2</v>
      </c>
      <c r="CY18" s="55"/>
      <c r="CZ18" s="4">
        <f t="shared" si="18"/>
        <v>4</v>
      </c>
      <c r="DA18" s="4">
        <f t="shared" si="19"/>
        <v>4</v>
      </c>
      <c r="DB18" s="21">
        <f t="shared" si="20"/>
        <v>4</v>
      </c>
      <c r="DC18" s="4">
        <f t="shared" si="0"/>
        <v>3</v>
      </c>
      <c r="DD18" s="4">
        <f t="shared" si="1"/>
        <v>3</v>
      </c>
      <c r="DE18" s="21">
        <f t="shared" si="21"/>
        <v>3</v>
      </c>
      <c r="DF18" s="4">
        <f t="shared" si="22"/>
        <v>2</v>
      </c>
      <c r="DG18" s="4">
        <f t="shared" si="23"/>
        <v>2</v>
      </c>
      <c r="DH18" s="21">
        <f t="shared" si="24"/>
        <v>2</v>
      </c>
      <c r="DI18" s="58">
        <f t="shared" si="25"/>
        <v>9</v>
      </c>
      <c r="DJ18" s="4">
        <f t="shared" si="2"/>
        <v>4</v>
      </c>
      <c r="DK18" s="4">
        <f t="shared" si="3"/>
        <v>4</v>
      </c>
      <c r="DL18" s="21">
        <f t="shared" si="26"/>
        <v>4</v>
      </c>
      <c r="DM18" s="4">
        <f t="shared" si="4"/>
        <v>4</v>
      </c>
      <c r="DN18" s="4">
        <f t="shared" si="5"/>
        <v>4</v>
      </c>
      <c r="DO18" s="21">
        <f t="shared" si="27"/>
        <v>4</v>
      </c>
      <c r="DP18" s="4">
        <f t="shared" si="6"/>
        <v>1</v>
      </c>
      <c r="DQ18" s="4">
        <f t="shared" si="7"/>
        <v>1</v>
      </c>
      <c r="DR18" s="21">
        <f t="shared" si="28"/>
        <v>1</v>
      </c>
      <c r="DS18" s="58">
        <f t="shared" si="29"/>
        <v>9</v>
      </c>
      <c r="DT18" s="4">
        <f t="shared" si="30"/>
        <v>0</v>
      </c>
      <c r="DU18" s="4">
        <f t="shared" si="31"/>
        <v>0</v>
      </c>
      <c r="DV18" s="21">
        <f t="shared" si="32"/>
        <v>0</v>
      </c>
      <c r="DW18" s="4">
        <f t="shared" si="8"/>
        <v>2</v>
      </c>
      <c r="DX18" s="4">
        <f t="shared" si="9"/>
        <v>2</v>
      </c>
      <c r="DY18" s="21">
        <f t="shared" si="33"/>
        <v>2</v>
      </c>
      <c r="DZ18" s="4">
        <f t="shared" si="34"/>
        <v>2</v>
      </c>
      <c r="EA18" s="4">
        <f t="shared" si="35"/>
        <v>2</v>
      </c>
      <c r="EB18" s="21">
        <f t="shared" si="36"/>
        <v>2</v>
      </c>
      <c r="EC18" s="4">
        <f t="shared" si="10"/>
        <v>5</v>
      </c>
      <c r="ED18" s="4">
        <f t="shared" si="11"/>
        <v>5</v>
      </c>
      <c r="EE18" s="21">
        <f t="shared" si="37"/>
        <v>5</v>
      </c>
      <c r="EF18" s="58">
        <f t="shared" si="38"/>
        <v>9</v>
      </c>
      <c r="EG18" s="4">
        <f t="shared" si="12"/>
        <v>3</v>
      </c>
      <c r="EH18" s="4">
        <f t="shared" si="13"/>
        <v>3</v>
      </c>
      <c r="EI18" s="21">
        <f t="shared" si="39"/>
        <v>3</v>
      </c>
      <c r="EJ18" s="4">
        <f t="shared" si="14"/>
        <v>8</v>
      </c>
      <c r="EK18" s="4">
        <f t="shared" si="15"/>
        <v>8</v>
      </c>
      <c r="EL18" s="21">
        <f t="shared" si="40"/>
        <v>8</v>
      </c>
      <c r="EM18" s="4">
        <f t="shared" si="16"/>
        <v>1</v>
      </c>
      <c r="EN18" s="4">
        <f t="shared" si="17"/>
        <v>1</v>
      </c>
      <c r="EO18" s="21">
        <f t="shared" si="41"/>
        <v>1</v>
      </c>
      <c r="EP18" s="58">
        <f t="shared" si="42"/>
        <v>12</v>
      </c>
    </row>
    <row r="19" spans="1:146">
      <c r="A19" s="4">
        <v>19</v>
      </c>
      <c r="B19" s="4" t="s">
        <v>1120</v>
      </c>
      <c r="C19" s="4" t="s">
        <v>63</v>
      </c>
      <c r="D19" s="4" t="s">
        <v>45</v>
      </c>
      <c r="E19" s="4" t="s">
        <v>84</v>
      </c>
      <c r="F19" s="4" t="s">
        <v>58</v>
      </c>
      <c r="G19" s="4" t="s">
        <v>60</v>
      </c>
      <c r="H19" s="4" t="s">
        <v>53</v>
      </c>
      <c r="I19" s="4" t="s">
        <v>154</v>
      </c>
      <c r="J19" s="4">
        <v>89</v>
      </c>
      <c r="K19" s="4">
        <v>3536</v>
      </c>
      <c r="L19" s="4" t="s">
        <v>109</v>
      </c>
      <c r="M19" s="43"/>
      <c r="N19" s="58" t="s">
        <v>431</v>
      </c>
      <c r="O19" s="58">
        <v>2</v>
      </c>
      <c r="P19" s="58" t="s">
        <v>440</v>
      </c>
      <c r="Q19" s="58">
        <v>2</v>
      </c>
      <c r="R19" s="58" t="s">
        <v>216</v>
      </c>
      <c r="S19" s="58">
        <v>0</v>
      </c>
      <c r="T19" s="58" t="s">
        <v>239</v>
      </c>
      <c r="U19" s="58">
        <v>1</v>
      </c>
      <c r="V19" s="58" t="s">
        <v>441</v>
      </c>
      <c r="W19" s="58">
        <v>2</v>
      </c>
      <c r="X19" s="58" t="s">
        <v>442</v>
      </c>
      <c r="Y19" s="58">
        <v>1</v>
      </c>
      <c r="Z19" s="58" t="s">
        <v>58</v>
      </c>
      <c r="AA19" s="58" t="s">
        <v>58</v>
      </c>
      <c r="AB19" s="58" t="s">
        <v>58</v>
      </c>
      <c r="AC19" s="58">
        <v>0</v>
      </c>
      <c r="AD19" s="58" t="s">
        <v>443</v>
      </c>
      <c r="AE19" s="58">
        <v>2</v>
      </c>
      <c r="AF19" s="58" t="s">
        <v>254</v>
      </c>
      <c r="AG19" s="58">
        <v>1</v>
      </c>
      <c r="AH19" s="58" t="s">
        <v>254</v>
      </c>
      <c r="AI19" s="58">
        <v>2</v>
      </c>
      <c r="AJ19" s="58" t="s">
        <v>444</v>
      </c>
      <c r="AK19" s="58">
        <v>1</v>
      </c>
      <c r="AL19" s="58" t="s">
        <v>445</v>
      </c>
      <c r="AM19" s="58">
        <v>2</v>
      </c>
      <c r="AN19" s="58" t="s">
        <v>446</v>
      </c>
      <c r="AO19" s="58">
        <v>2</v>
      </c>
      <c r="AP19" s="58" t="s">
        <v>226</v>
      </c>
      <c r="AQ19" s="58">
        <v>2</v>
      </c>
      <c r="AR19" s="58" t="s">
        <v>292</v>
      </c>
      <c r="AS19" s="58">
        <v>0</v>
      </c>
      <c r="AT19" s="58" t="s">
        <v>447</v>
      </c>
      <c r="AU19" s="58">
        <v>0</v>
      </c>
      <c r="AV19" s="58" t="s">
        <v>40</v>
      </c>
      <c r="AW19" s="58">
        <v>0</v>
      </c>
      <c r="AX19" s="58" t="s">
        <v>448</v>
      </c>
      <c r="AY19" s="58">
        <v>0</v>
      </c>
      <c r="AZ19" s="58" t="s">
        <v>231</v>
      </c>
      <c r="BA19" s="58">
        <v>0</v>
      </c>
      <c r="BB19" s="58" t="s">
        <v>40</v>
      </c>
      <c r="BC19" s="58">
        <v>0</v>
      </c>
      <c r="BD19" s="58" t="s">
        <v>40</v>
      </c>
      <c r="BE19" s="58">
        <v>0</v>
      </c>
      <c r="BF19" s="25"/>
      <c r="BG19" s="20" t="s">
        <v>431</v>
      </c>
      <c r="BH19" s="20">
        <v>2</v>
      </c>
      <c r="BI19" s="20" t="s">
        <v>440</v>
      </c>
      <c r="BJ19" s="20">
        <v>2</v>
      </c>
      <c r="BK19" s="20" t="s">
        <v>216</v>
      </c>
      <c r="BL19" s="20">
        <v>0</v>
      </c>
      <c r="BM19" s="20" t="s">
        <v>239</v>
      </c>
      <c r="BN19" s="20">
        <v>1</v>
      </c>
      <c r="BO19" s="20" t="s">
        <v>441</v>
      </c>
      <c r="BP19" s="20">
        <v>2</v>
      </c>
      <c r="BQ19" s="20" t="s">
        <v>442</v>
      </c>
      <c r="BR19" s="20">
        <v>1</v>
      </c>
      <c r="BS19" s="20" t="s">
        <v>58</v>
      </c>
      <c r="BT19" s="20" t="s">
        <v>58</v>
      </c>
      <c r="BU19" s="20" t="s">
        <v>58</v>
      </c>
      <c r="BV19" s="20">
        <v>0</v>
      </c>
      <c r="BW19" s="20" t="s">
        <v>443</v>
      </c>
      <c r="BX19" s="20">
        <v>2</v>
      </c>
      <c r="BY19" s="20" t="s">
        <v>254</v>
      </c>
      <c r="BZ19" s="20">
        <v>1</v>
      </c>
      <c r="CA19" s="20" t="s">
        <v>254</v>
      </c>
      <c r="CB19" s="20">
        <v>2</v>
      </c>
      <c r="CC19" s="20" t="s">
        <v>444</v>
      </c>
      <c r="CD19" s="20">
        <v>1</v>
      </c>
      <c r="CE19" s="20" t="s">
        <v>445</v>
      </c>
      <c r="CF19" s="20">
        <v>2</v>
      </c>
      <c r="CG19" s="20" t="s">
        <v>446</v>
      </c>
      <c r="CH19" s="20">
        <v>2</v>
      </c>
      <c r="CI19" s="20" t="s">
        <v>226</v>
      </c>
      <c r="CJ19" s="20">
        <v>2</v>
      </c>
      <c r="CK19" s="20" t="s">
        <v>292</v>
      </c>
      <c r="CL19" s="20">
        <v>0</v>
      </c>
      <c r="CM19" s="20" t="s">
        <v>447</v>
      </c>
      <c r="CN19" s="20">
        <v>0</v>
      </c>
      <c r="CO19" s="20" t="s">
        <v>40</v>
      </c>
      <c r="CP19" s="20">
        <v>0</v>
      </c>
      <c r="CQ19" s="20" t="s">
        <v>448</v>
      </c>
      <c r="CR19" s="20">
        <v>0</v>
      </c>
      <c r="CS19" s="20" t="s">
        <v>231</v>
      </c>
      <c r="CT19" s="20">
        <v>0</v>
      </c>
      <c r="CU19" s="20" t="s">
        <v>40</v>
      </c>
      <c r="CV19" s="20">
        <v>0</v>
      </c>
      <c r="CW19" s="20" t="s">
        <v>40</v>
      </c>
      <c r="CX19" s="20">
        <v>0</v>
      </c>
      <c r="CY19" s="55"/>
      <c r="CZ19" s="4">
        <f t="shared" si="18"/>
        <v>2</v>
      </c>
      <c r="DA19" s="4">
        <f t="shared" si="19"/>
        <v>2</v>
      </c>
      <c r="DB19" s="21">
        <f t="shared" si="20"/>
        <v>2</v>
      </c>
      <c r="DC19" s="4">
        <f t="shared" si="0"/>
        <v>8</v>
      </c>
      <c r="DD19" s="4">
        <f t="shared" si="1"/>
        <v>8</v>
      </c>
      <c r="DE19" s="21">
        <f t="shared" si="21"/>
        <v>8</v>
      </c>
      <c r="DF19" s="4">
        <f t="shared" si="22"/>
        <v>2</v>
      </c>
      <c r="DG19" s="4">
        <f t="shared" si="23"/>
        <v>2</v>
      </c>
      <c r="DH19" s="21">
        <f t="shared" si="24"/>
        <v>2</v>
      </c>
      <c r="DI19" s="58">
        <f t="shared" si="25"/>
        <v>12</v>
      </c>
      <c r="DJ19" s="4">
        <f t="shared" si="2"/>
        <v>4</v>
      </c>
      <c r="DK19" s="4">
        <f t="shared" si="3"/>
        <v>4</v>
      </c>
      <c r="DL19" s="21">
        <f t="shared" si="26"/>
        <v>4</v>
      </c>
      <c r="DM19" s="4">
        <f t="shared" si="4"/>
        <v>0</v>
      </c>
      <c r="DN19" s="4">
        <f t="shared" si="5"/>
        <v>0</v>
      </c>
      <c r="DO19" s="21">
        <f t="shared" si="27"/>
        <v>0</v>
      </c>
      <c r="DP19" s="4">
        <f t="shared" si="6"/>
        <v>8</v>
      </c>
      <c r="DQ19" s="4">
        <f t="shared" si="7"/>
        <v>8</v>
      </c>
      <c r="DR19" s="21">
        <f t="shared" si="28"/>
        <v>8</v>
      </c>
      <c r="DS19" s="58">
        <f t="shared" si="29"/>
        <v>12</v>
      </c>
      <c r="DT19" s="4">
        <f t="shared" si="30"/>
        <v>2</v>
      </c>
      <c r="DU19" s="4">
        <f t="shared" si="31"/>
        <v>2</v>
      </c>
      <c r="DV19" s="21">
        <f t="shared" si="32"/>
        <v>2</v>
      </c>
      <c r="DW19" s="4">
        <f t="shared" si="8"/>
        <v>2</v>
      </c>
      <c r="DX19" s="4">
        <f t="shared" si="9"/>
        <v>2</v>
      </c>
      <c r="DY19" s="21">
        <f t="shared" si="33"/>
        <v>2</v>
      </c>
      <c r="DZ19" s="4">
        <f t="shared" si="34"/>
        <v>0</v>
      </c>
      <c r="EA19" s="4">
        <f t="shared" si="35"/>
        <v>0</v>
      </c>
      <c r="EB19" s="21">
        <f t="shared" si="36"/>
        <v>0</v>
      </c>
      <c r="EC19" s="4">
        <f t="shared" si="10"/>
        <v>8</v>
      </c>
      <c r="ED19" s="4">
        <f t="shared" si="11"/>
        <v>8</v>
      </c>
      <c r="EE19" s="21">
        <f t="shared" si="37"/>
        <v>8</v>
      </c>
      <c r="EF19" s="58">
        <f t="shared" si="38"/>
        <v>12</v>
      </c>
      <c r="EG19" s="4">
        <f t="shared" si="12"/>
        <v>2</v>
      </c>
      <c r="EH19" s="4">
        <f t="shared" si="13"/>
        <v>2</v>
      </c>
      <c r="EI19" s="21">
        <f t="shared" si="39"/>
        <v>2</v>
      </c>
      <c r="EJ19" s="4">
        <f t="shared" si="14"/>
        <v>4</v>
      </c>
      <c r="EK19" s="4">
        <f t="shared" si="15"/>
        <v>4</v>
      </c>
      <c r="EL19" s="21">
        <f t="shared" si="40"/>
        <v>4</v>
      </c>
      <c r="EM19" s="4">
        <f t="shared" si="16"/>
        <v>2</v>
      </c>
      <c r="EN19" s="4">
        <f t="shared" si="17"/>
        <v>2</v>
      </c>
      <c r="EO19" s="21">
        <f t="shared" si="41"/>
        <v>2</v>
      </c>
      <c r="EP19" s="58">
        <f t="shared" si="42"/>
        <v>8</v>
      </c>
    </row>
    <row r="20" spans="1:146">
      <c r="A20" s="4">
        <v>20</v>
      </c>
      <c r="B20" s="4" t="s">
        <v>1120</v>
      </c>
      <c r="C20" s="4" t="s">
        <v>44</v>
      </c>
      <c r="D20" s="4" t="s">
        <v>45</v>
      </c>
      <c r="E20" s="4" t="s">
        <v>46</v>
      </c>
      <c r="F20" s="4" t="s">
        <v>58</v>
      </c>
      <c r="G20" s="4" t="s">
        <v>60</v>
      </c>
      <c r="H20" s="4" t="s">
        <v>53</v>
      </c>
      <c r="I20" s="4" t="s">
        <v>156</v>
      </c>
      <c r="J20" s="4">
        <v>100</v>
      </c>
      <c r="K20" s="4">
        <v>2813</v>
      </c>
      <c r="L20" s="4" t="s">
        <v>39</v>
      </c>
      <c r="M20" s="43"/>
      <c r="N20" s="58" t="s">
        <v>450</v>
      </c>
      <c r="O20" s="58">
        <v>2</v>
      </c>
      <c r="P20" s="58" t="s">
        <v>451</v>
      </c>
      <c r="Q20" s="58">
        <v>2</v>
      </c>
      <c r="R20" s="58" t="s">
        <v>380</v>
      </c>
      <c r="S20" s="58">
        <v>0</v>
      </c>
      <c r="T20" s="58" t="s">
        <v>250</v>
      </c>
      <c r="U20" s="58">
        <v>0</v>
      </c>
      <c r="V20" s="58" t="s">
        <v>452</v>
      </c>
      <c r="W20" s="58">
        <v>0</v>
      </c>
      <c r="X20" s="58" t="s">
        <v>40</v>
      </c>
      <c r="Y20" s="58">
        <v>0</v>
      </c>
      <c r="Z20" s="58" t="s">
        <v>42</v>
      </c>
      <c r="AA20" s="58" t="s">
        <v>42</v>
      </c>
      <c r="AB20" s="58" t="s">
        <v>58</v>
      </c>
      <c r="AC20" s="58">
        <v>0</v>
      </c>
      <c r="AD20" s="58" t="s">
        <v>453</v>
      </c>
      <c r="AE20" s="58">
        <v>0</v>
      </c>
      <c r="AF20" s="58" t="s">
        <v>254</v>
      </c>
      <c r="AG20" s="58">
        <v>1</v>
      </c>
      <c r="AH20" s="58" t="s">
        <v>254</v>
      </c>
      <c r="AI20" s="58">
        <v>2</v>
      </c>
      <c r="AJ20" s="58" t="s">
        <v>454</v>
      </c>
      <c r="AK20" s="58">
        <v>2</v>
      </c>
      <c r="AL20" s="58" t="s">
        <v>224</v>
      </c>
      <c r="AM20" s="58">
        <v>2</v>
      </c>
      <c r="AN20" s="58" t="s">
        <v>317</v>
      </c>
      <c r="AO20" s="58">
        <v>2</v>
      </c>
      <c r="AP20" s="58" t="s">
        <v>226</v>
      </c>
      <c r="AQ20" s="58">
        <v>2</v>
      </c>
      <c r="AR20" s="58" t="s">
        <v>227</v>
      </c>
      <c r="AS20" s="58">
        <v>1</v>
      </c>
      <c r="AT20" s="58" t="s">
        <v>455</v>
      </c>
      <c r="AU20" s="58">
        <v>2</v>
      </c>
      <c r="AV20" s="58" t="s">
        <v>456</v>
      </c>
      <c r="AW20" s="58">
        <v>1</v>
      </c>
      <c r="AX20" s="58" t="s">
        <v>457</v>
      </c>
      <c r="AY20" s="58">
        <v>2</v>
      </c>
      <c r="AZ20" s="58" t="s">
        <v>334</v>
      </c>
      <c r="BA20" s="58">
        <v>0</v>
      </c>
      <c r="BB20" s="58" t="s">
        <v>421</v>
      </c>
      <c r="BC20" s="58">
        <v>0</v>
      </c>
      <c r="BD20" s="58" t="s">
        <v>458</v>
      </c>
      <c r="BE20" s="58">
        <v>0</v>
      </c>
      <c r="BF20" s="25"/>
      <c r="BG20" s="20" t="s">
        <v>450</v>
      </c>
      <c r="BH20" s="20">
        <v>2</v>
      </c>
      <c r="BI20" s="20" t="s">
        <v>451</v>
      </c>
      <c r="BJ20" s="20">
        <v>2</v>
      </c>
      <c r="BK20" s="20" t="s">
        <v>380</v>
      </c>
      <c r="BL20" s="20">
        <v>0</v>
      </c>
      <c r="BM20" s="20" t="s">
        <v>250</v>
      </c>
      <c r="BN20" s="20">
        <v>0</v>
      </c>
      <c r="BO20" s="20" t="s">
        <v>452</v>
      </c>
      <c r="BP20" s="20">
        <v>0</v>
      </c>
      <c r="BQ20" s="20" t="s">
        <v>40</v>
      </c>
      <c r="BR20" s="20">
        <v>0</v>
      </c>
      <c r="BS20" s="20" t="s">
        <v>42</v>
      </c>
      <c r="BT20" s="20" t="s">
        <v>42</v>
      </c>
      <c r="BU20" s="20" t="s">
        <v>58</v>
      </c>
      <c r="BV20" s="20">
        <v>0</v>
      </c>
      <c r="BW20" s="20" t="s">
        <v>453</v>
      </c>
      <c r="BX20" s="20">
        <v>0</v>
      </c>
      <c r="BY20" s="20" t="s">
        <v>254</v>
      </c>
      <c r="BZ20" s="20">
        <v>1</v>
      </c>
      <c r="CA20" s="20" t="s">
        <v>254</v>
      </c>
      <c r="CB20" s="20">
        <v>2</v>
      </c>
      <c r="CC20" s="20" t="s">
        <v>454</v>
      </c>
      <c r="CD20" s="20">
        <v>2</v>
      </c>
      <c r="CE20" s="20" t="s">
        <v>224</v>
      </c>
      <c r="CF20" s="20">
        <v>2</v>
      </c>
      <c r="CG20" s="20" t="s">
        <v>317</v>
      </c>
      <c r="CH20" s="20">
        <v>2</v>
      </c>
      <c r="CI20" s="20" t="s">
        <v>226</v>
      </c>
      <c r="CJ20" s="20">
        <v>2</v>
      </c>
      <c r="CK20" s="20" t="s">
        <v>227</v>
      </c>
      <c r="CL20" s="20">
        <v>1</v>
      </c>
      <c r="CM20" s="20" t="s">
        <v>455</v>
      </c>
      <c r="CN20" s="20">
        <v>2</v>
      </c>
      <c r="CO20" s="20" t="s">
        <v>456</v>
      </c>
      <c r="CP20" s="20">
        <v>1</v>
      </c>
      <c r="CQ20" s="20" t="s">
        <v>457</v>
      </c>
      <c r="CR20" s="20">
        <v>2</v>
      </c>
      <c r="CS20" s="20" t="s">
        <v>334</v>
      </c>
      <c r="CT20" s="20">
        <v>0</v>
      </c>
      <c r="CU20" s="20" t="s">
        <v>421</v>
      </c>
      <c r="CV20" s="20">
        <v>0</v>
      </c>
      <c r="CW20" s="20" t="s">
        <v>458</v>
      </c>
      <c r="CX20" s="20">
        <v>0</v>
      </c>
      <c r="CY20" s="55"/>
      <c r="CZ20" s="4">
        <f t="shared" si="18"/>
        <v>2</v>
      </c>
      <c r="DA20" s="4">
        <f t="shared" si="19"/>
        <v>2</v>
      </c>
      <c r="DB20" s="21">
        <f t="shared" si="20"/>
        <v>2</v>
      </c>
      <c r="DC20" s="4">
        <f t="shared" si="0"/>
        <v>6</v>
      </c>
      <c r="DD20" s="4">
        <f t="shared" si="1"/>
        <v>6</v>
      </c>
      <c r="DE20" s="21">
        <f t="shared" si="21"/>
        <v>6</v>
      </c>
      <c r="DF20" s="4">
        <f t="shared" si="22"/>
        <v>2</v>
      </c>
      <c r="DG20" s="4">
        <f t="shared" si="23"/>
        <v>2</v>
      </c>
      <c r="DH20" s="21">
        <f t="shared" si="24"/>
        <v>2</v>
      </c>
      <c r="DI20" s="58">
        <f t="shared" si="25"/>
        <v>10</v>
      </c>
      <c r="DJ20" s="4">
        <f t="shared" si="2"/>
        <v>4</v>
      </c>
      <c r="DK20" s="4">
        <f t="shared" si="3"/>
        <v>4</v>
      </c>
      <c r="DL20" s="21">
        <f t="shared" si="26"/>
        <v>4</v>
      </c>
      <c r="DM20" s="4">
        <f t="shared" si="4"/>
        <v>0</v>
      </c>
      <c r="DN20" s="4">
        <f t="shared" si="5"/>
        <v>0</v>
      </c>
      <c r="DO20" s="21">
        <f t="shared" si="27"/>
        <v>0</v>
      </c>
      <c r="DP20" s="4">
        <f t="shared" si="6"/>
        <v>6</v>
      </c>
      <c r="DQ20" s="4">
        <f t="shared" si="7"/>
        <v>6</v>
      </c>
      <c r="DR20" s="21">
        <f t="shared" si="28"/>
        <v>6</v>
      </c>
      <c r="DS20" s="58">
        <f t="shared" si="29"/>
        <v>10</v>
      </c>
      <c r="DT20" s="4">
        <f t="shared" si="30"/>
        <v>0</v>
      </c>
      <c r="DU20" s="4">
        <f t="shared" si="31"/>
        <v>0</v>
      </c>
      <c r="DV20" s="21">
        <f t="shared" si="32"/>
        <v>0</v>
      </c>
      <c r="DW20" s="4">
        <f t="shared" si="8"/>
        <v>2</v>
      </c>
      <c r="DX20" s="4">
        <f t="shared" si="9"/>
        <v>2</v>
      </c>
      <c r="DY20" s="21">
        <f t="shared" si="33"/>
        <v>2</v>
      </c>
      <c r="DZ20" s="4">
        <f t="shared" si="34"/>
        <v>0</v>
      </c>
      <c r="EA20" s="4">
        <f t="shared" si="35"/>
        <v>0</v>
      </c>
      <c r="EB20" s="21">
        <f t="shared" si="36"/>
        <v>0</v>
      </c>
      <c r="EC20" s="4">
        <f t="shared" si="10"/>
        <v>8</v>
      </c>
      <c r="ED20" s="4">
        <f t="shared" si="11"/>
        <v>8</v>
      </c>
      <c r="EE20" s="21">
        <f t="shared" si="37"/>
        <v>8</v>
      </c>
      <c r="EF20" s="58">
        <f t="shared" si="38"/>
        <v>10</v>
      </c>
      <c r="EG20" s="4">
        <f t="shared" si="12"/>
        <v>2</v>
      </c>
      <c r="EH20" s="4">
        <f t="shared" si="13"/>
        <v>2</v>
      </c>
      <c r="EI20" s="21">
        <f t="shared" si="39"/>
        <v>2</v>
      </c>
      <c r="EJ20" s="4">
        <f t="shared" si="14"/>
        <v>6</v>
      </c>
      <c r="EK20" s="4">
        <f t="shared" si="15"/>
        <v>6</v>
      </c>
      <c r="EL20" s="21">
        <f t="shared" si="40"/>
        <v>6</v>
      </c>
      <c r="EM20" s="4">
        <f t="shared" si="16"/>
        <v>3</v>
      </c>
      <c r="EN20" s="4">
        <f t="shared" si="17"/>
        <v>3</v>
      </c>
      <c r="EO20" s="21">
        <f t="shared" si="41"/>
        <v>3</v>
      </c>
      <c r="EP20" s="58">
        <f t="shared" si="42"/>
        <v>11</v>
      </c>
    </row>
    <row r="21" spans="1:146">
      <c r="A21" s="4">
        <v>21</v>
      </c>
      <c r="B21" s="4" t="s">
        <v>1120</v>
      </c>
      <c r="C21" s="4" t="s">
        <v>55</v>
      </c>
      <c r="D21" s="4" t="s">
        <v>64</v>
      </c>
      <c r="E21" s="4" t="s">
        <v>70</v>
      </c>
      <c r="F21" s="4" t="s">
        <v>58</v>
      </c>
      <c r="G21" s="4" t="s">
        <v>60</v>
      </c>
      <c r="H21" s="4" t="s">
        <v>81</v>
      </c>
      <c r="I21" s="4" t="s">
        <v>135</v>
      </c>
      <c r="J21" s="4">
        <v>60</v>
      </c>
      <c r="K21" s="4">
        <v>3572</v>
      </c>
      <c r="L21" s="4" t="s">
        <v>109</v>
      </c>
      <c r="M21" s="43"/>
      <c r="N21" s="58" t="s">
        <v>40</v>
      </c>
      <c r="O21" s="58">
        <v>0</v>
      </c>
      <c r="P21" s="58" t="s">
        <v>460</v>
      </c>
      <c r="Q21" s="58">
        <v>0</v>
      </c>
      <c r="R21" s="58" t="s">
        <v>311</v>
      </c>
      <c r="S21" s="58">
        <v>2</v>
      </c>
      <c r="T21" s="58" t="s">
        <v>283</v>
      </c>
      <c r="U21" s="58">
        <v>0</v>
      </c>
      <c r="V21" s="58" t="s">
        <v>461</v>
      </c>
      <c r="W21" s="58">
        <v>0</v>
      </c>
      <c r="X21" s="58" t="s">
        <v>462</v>
      </c>
      <c r="Y21" s="58">
        <v>0</v>
      </c>
      <c r="Z21" s="58" t="s">
        <v>42</v>
      </c>
      <c r="AA21" s="58" t="s">
        <v>42</v>
      </c>
      <c r="AB21" s="58" t="s">
        <v>42</v>
      </c>
      <c r="AC21" s="58">
        <v>0</v>
      </c>
      <c r="AD21" s="58" t="s">
        <v>463</v>
      </c>
      <c r="AE21" s="58">
        <v>0</v>
      </c>
      <c r="AF21" s="58" t="s">
        <v>221</v>
      </c>
      <c r="AG21" s="58">
        <v>0</v>
      </c>
      <c r="AH21" s="58" t="s">
        <v>221</v>
      </c>
      <c r="AI21" s="58">
        <v>0</v>
      </c>
      <c r="AJ21" s="58" t="s">
        <v>464</v>
      </c>
      <c r="AK21" s="58">
        <v>0</v>
      </c>
      <c r="AL21" s="58" t="s">
        <v>224</v>
      </c>
      <c r="AM21" s="58">
        <v>2</v>
      </c>
      <c r="AN21" s="58" t="s">
        <v>257</v>
      </c>
      <c r="AO21" s="58">
        <v>1</v>
      </c>
      <c r="AP21" s="58" t="s">
        <v>40</v>
      </c>
      <c r="AQ21" s="58">
        <v>0</v>
      </c>
      <c r="AR21" s="58" t="s">
        <v>40</v>
      </c>
      <c r="AS21" s="58">
        <v>0</v>
      </c>
      <c r="AT21" s="58" t="s">
        <v>40</v>
      </c>
      <c r="AU21" s="58">
        <v>0</v>
      </c>
      <c r="AV21" s="58" t="s">
        <v>40</v>
      </c>
      <c r="AW21" s="58">
        <v>0</v>
      </c>
      <c r="AX21" s="58" t="s">
        <v>40</v>
      </c>
      <c r="AY21" s="58">
        <v>0</v>
      </c>
      <c r="AZ21" s="58" t="s">
        <v>40</v>
      </c>
      <c r="BA21" s="58">
        <v>0</v>
      </c>
      <c r="BB21" s="58" t="s">
        <v>40</v>
      </c>
      <c r="BC21" s="58">
        <v>0</v>
      </c>
      <c r="BD21" s="58" t="s">
        <v>40</v>
      </c>
      <c r="BE21" s="58">
        <v>0</v>
      </c>
      <c r="BF21" s="25"/>
      <c r="BG21" s="20" t="s">
        <v>40</v>
      </c>
      <c r="BH21" s="20">
        <v>0</v>
      </c>
      <c r="BI21" s="20" t="s">
        <v>460</v>
      </c>
      <c r="BJ21" s="20">
        <v>0</v>
      </c>
      <c r="BK21" s="20" t="s">
        <v>311</v>
      </c>
      <c r="BL21" s="20">
        <v>2</v>
      </c>
      <c r="BM21" s="20" t="s">
        <v>283</v>
      </c>
      <c r="BN21" s="20">
        <v>0</v>
      </c>
      <c r="BO21" s="20" t="s">
        <v>461</v>
      </c>
      <c r="BP21" s="20">
        <v>0</v>
      </c>
      <c r="BQ21" s="20" t="s">
        <v>462</v>
      </c>
      <c r="BR21" s="20">
        <v>0</v>
      </c>
      <c r="BS21" s="20" t="s">
        <v>42</v>
      </c>
      <c r="BT21" s="20" t="s">
        <v>42</v>
      </c>
      <c r="BU21" s="20" t="s">
        <v>42</v>
      </c>
      <c r="BV21" s="20">
        <v>0</v>
      </c>
      <c r="BW21" s="20" t="s">
        <v>463</v>
      </c>
      <c r="BX21" s="20">
        <v>0</v>
      </c>
      <c r="BY21" s="20" t="s">
        <v>221</v>
      </c>
      <c r="BZ21" s="20">
        <v>0</v>
      </c>
      <c r="CA21" s="20" t="s">
        <v>221</v>
      </c>
      <c r="CB21" s="20">
        <v>0</v>
      </c>
      <c r="CC21" s="20" t="s">
        <v>464</v>
      </c>
      <c r="CD21" s="20">
        <v>0</v>
      </c>
      <c r="CE21" s="20" t="s">
        <v>224</v>
      </c>
      <c r="CF21" s="20">
        <v>2</v>
      </c>
      <c r="CG21" s="20" t="s">
        <v>257</v>
      </c>
      <c r="CH21" s="20">
        <v>1</v>
      </c>
      <c r="CI21" s="20" t="s">
        <v>40</v>
      </c>
      <c r="CJ21" s="20">
        <v>0</v>
      </c>
      <c r="CK21" s="20" t="s">
        <v>40</v>
      </c>
      <c r="CL21" s="20">
        <v>0</v>
      </c>
      <c r="CM21" s="20" t="s">
        <v>40</v>
      </c>
      <c r="CN21" s="20">
        <v>0</v>
      </c>
      <c r="CO21" s="20" t="s">
        <v>40</v>
      </c>
      <c r="CP21" s="20">
        <v>0</v>
      </c>
      <c r="CQ21" s="20" t="s">
        <v>40</v>
      </c>
      <c r="CR21" s="20">
        <v>0</v>
      </c>
      <c r="CS21" s="20" t="s">
        <v>40</v>
      </c>
      <c r="CT21" s="20">
        <v>0</v>
      </c>
      <c r="CU21" s="20" t="s">
        <v>40</v>
      </c>
      <c r="CV21" s="20">
        <v>0</v>
      </c>
      <c r="CW21" s="20" t="s">
        <v>40</v>
      </c>
      <c r="CX21" s="20">
        <v>0</v>
      </c>
      <c r="CY21" s="55"/>
      <c r="CZ21" s="4">
        <f t="shared" si="18"/>
        <v>0</v>
      </c>
      <c r="DA21" s="4">
        <f t="shared" si="19"/>
        <v>0</v>
      </c>
      <c r="DB21" s="21">
        <f t="shared" si="20"/>
        <v>0</v>
      </c>
      <c r="DC21" s="4">
        <f t="shared" si="0"/>
        <v>5</v>
      </c>
      <c r="DD21" s="4">
        <f t="shared" si="1"/>
        <v>5</v>
      </c>
      <c r="DE21" s="21">
        <f t="shared" si="21"/>
        <v>5</v>
      </c>
      <c r="DF21" s="4">
        <f t="shared" si="22"/>
        <v>0</v>
      </c>
      <c r="DG21" s="4">
        <f t="shared" si="23"/>
        <v>0</v>
      </c>
      <c r="DH21" s="21">
        <f t="shared" si="24"/>
        <v>0</v>
      </c>
      <c r="DI21" s="58">
        <f t="shared" si="25"/>
        <v>5</v>
      </c>
      <c r="DJ21" s="4">
        <f t="shared" si="2"/>
        <v>0</v>
      </c>
      <c r="DK21" s="4">
        <f t="shared" si="3"/>
        <v>0</v>
      </c>
      <c r="DL21" s="21">
        <f t="shared" si="26"/>
        <v>0</v>
      </c>
      <c r="DM21" s="4">
        <f t="shared" si="4"/>
        <v>0</v>
      </c>
      <c r="DN21" s="4">
        <f t="shared" si="5"/>
        <v>0</v>
      </c>
      <c r="DO21" s="21">
        <f t="shared" si="27"/>
        <v>0</v>
      </c>
      <c r="DP21" s="4">
        <f t="shared" si="6"/>
        <v>5</v>
      </c>
      <c r="DQ21" s="4">
        <f t="shared" si="7"/>
        <v>5</v>
      </c>
      <c r="DR21" s="21">
        <f t="shared" si="28"/>
        <v>5</v>
      </c>
      <c r="DS21" s="58">
        <f t="shared" si="29"/>
        <v>5</v>
      </c>
      <c r="DT21" s="4">
        <f t="shared" si="30"/>
        <v>0</v>
      </c>
      <c r="DU21" s="4">
        <f t="shared" si="31"/>
        <v>0</v>
      </c>
      <c r="DV21" s="21">
        <f t="shared" si="32"/>
        <v>0</v>
      </c>
      <c r="DW21" s="4">
        <f t="shared" si="8"/>
        <v>2</v>
      </c>
      <c r="DX21" s="4">
        <f t="shared" si="9"/>
        <v>2</v>
      </c>
      <c r="DY21" s="21">
        <f t="shared" si="33"/>
        <v>2</v>
      </c>
      <c r="DZ21" s="4">
        <f t="shared" si="34"/>
        <v>0</v>
      </c>
      <c r="EA21" s="4">
        <f t="shared" si="35"/>
        <v>0</v>
      </c>
      <c r="EB21" s="21">
        <f t="shared" si="36"/>
        <v>0</v>
      </c>
      <c r="EC21" s="4">
        <f t="shared" si="10"/>
        <v>3</v>
      </c>
      <c r="ED21" s="4">
        <f t="shared" si="11"/>
        <v>3</v>
      </c>
      <c r="EE21" s="21">
        <f t="shared" si="37"/>
        <v>3</v>
      </c>
      <c r="EF21" s="58">
        <f t="shared" si="38"/>
        <v>5</v>
      </c>
      <c r="EG21" s="4">
        <f t="shared" si="12"/>
        <v>0</v>
      </c>
      <c r="EH21" s="4">
        <f t="shared" si="13"/>
        <v>0</v>
      </c>
      <c r="EI21" s="21">
        <f t="shared" si="39"/>
        <v>0</v>
      </c>
      <c r="EJ21" s="4">
        <f t="shared" si="14"/>
        <v>0</v>
      </c>
      <c r="EK21" s="4">
        <f t="shared" si="15"/>
        <v>0</v>
      </c>
      <c r="EL21" s="21">
        <f t="shared" si="40"/>
        <v>0</v>
      </c>
      <c r="EM21" s="4">
        <f t="shared" si="16"/>
        <v>0</v>
      </c>
      <c r="EN21" s="4">
        <f t="shared" si="17"/>
        <v>0</v>
      </c>
      <c r="EO21" s="21">
        <f t="shared" si="41"/>
        <v>0</v>
      </c>
      <c r="EP21" s="58">
        <f t="shared" si="42"/>
        <v>0</v>
      </c>
    </row>
    <row r="22" spans="1:146">
      <c r="A22" s="4">
        <v>33</v>
      </c>
      <c r="B22" s="4" t="s">
        <v>1121</v>
      </c>
      <c r="C22" s="4" t="s">
        <v>86</v>
      </c>
      <c r="D22" s="4" t="s">
        <v>64</v>
      </c>
      <c r="E22" s="4" t="s">
        <v>46</v>
      </c>
      <c r="F22" s="4" t="s">
        <v>58</v>
      </c>
      <c r="G22" s="4" t="s">
        <v>60</v>
      </c>
      <c r="H22" s="4" t="s">
        <v>87</v>
      </c>
      <c r="I22" s="4" t="s">
        <v>126</v>
      </c>
      <c r="J22" s="4">
        <v>100</v>
      </c>
      <c r="K22" s="4">
        <v>3270</v>
      </c>
      <c r="L22" s="4" t="s">
        <v>39</v>
      </c>
      <c r="M22" s="43"/>
      <c r="N22" s="58" t="s">
        <v>214</v>
      </c>
      <c r="O22" s="58">
        <v>0</v>
      </c>
      <c r="P22" s="58" t="s">
        <v>492</v>
      </c>
      <c r="Q22" s="58">
        <v>2</v>
      </c>
      <c r="R22" s="58" t="s">
        <v>311</v>
      </c>
      <c r="S22" s="58">
        <v>2</v>
      </c>
      <c r="T22" s="58" t="s">
        <v>283</v>
      </c>
      <c r="U22" s="58">
        <v>0</v>
      </c>
      <c r="V22" s="58" t="s">
        <v>493</v>
      </c>
      <c r="W22" s="58">
        <v>0</v>
      </c>
      <c r="X22" s="58" t="s">
        <v>494</v>
      </c>
      <c r="Y22" s="58">
        <v>0</v>
      </c>
      <c r="Z22" s="58" t="s">
        <v>42</v>
      </c>
      <c r="AA22" s="58" t="s">
        <v>42</v>
      </c>
      <c r="AB22" s="58" t="s">
        <v>58</v>
      </c>
      <c r="AC22" s="58">
        <v>0</v>
      </c>
      <c r="AD22" s="58" t="s">
        <v>495</v>
      </c>
      <c r="AE22" s="58">
        <v>0</v>
      </c>
      <c r="AF22" s="58" t="s">
        <v>287</v>
      </c>
      <c r="AG22" s="58">
        <v>0</v>
      </c>
      <c r="AH22" s="58" t="s">
        <v>496</v>
      </c>
      <c r="AI22" s="58">
        <v>0</v>
      </c>
      <c r="AJ22" s="58" t="s">
        <v>497</v>
      </c>
      <c r="AK22" s="58">
        <v>0</v>
      </c>
      <c r="AL22" s="58" t="s">
        <v>498</v>
      </c>
      <c r="AM22" s="58">
        <v>0</v>
      </c>
      <c r="AN22" s="58" t="s">
        <v>499</v>
      </c>
      <c r="AO22" s="58">
        <v>0</v>
      </c>
      <c r="AP22" s="58" t="s">
        <v>500</v>
      </c>
      <c r="AQ22" s="58">
        <v>0</v>
      </c>
      <c r="AR22" s="58" t="s">
        <v>330</v>
      </c>
      <c r="AS22" s="58">
        <v>0</v>
      </c>
      <c r="AT22" s="58" t="s">
        <v>501</v>
      </c>
      <c r="AU22" s="58">
        <v>0</v>
      </c>
      <c r="AV22" s="58" t="s">
        <v>502</v>
      </c>
      <c r="AW22" s="58">
        <v>0</v>
      </c>
      <c r="AX22" s="58" t="s">
        <v>503</v>
      </c>
      <c r="AY22" s="58">
        <v>0</v>
      </c>
      <c r="AZ22" s="58" t="s">
        <v>231</v>
      </c>
      <c r="BA22" s="58">
        <v>0</v>
      </c>
      <c r="BB22" s="58" t="s">
        <v>504</v>
      </c>
      <c r="BC22" s="58">
        <v>0</v>
      </c>
      <c r="BD22" s="58" t="s">
        <v>505</v>
      </c>
      <c r="BE22" s="58">
        <v>0</v>
      </c>
      <c r="BF22" s="25"/>
      <c r="BG22" s="20" t="s">
        <v>214</v>
      </c>
      <c r="BH22" s="20">
        <v>0</v>
      </c>
      <c r="BI22" s="20" t="s">
        <v>492</v>
      </c>
      <c r="BJ22" s="20">
        <v>2</v>
      </c>
      <c r="BK22" s="20" t="s">
        <v>311</v>
      </c>
      <c r="BL22" s="20">
        <v>2</v>
      </c>
      <c r="BM22" s="20" t="s">
        <v>283</v>
      </c>
      <c r="BN22" s="20">
        <v>0</v>
      </c>
      <c r="BO22" s="20" t="s">
        <v>493</v>
      </c>
      <c r="BP22" s="20">
        <v>0</v>
      </c>
      <c r="BQ22" s="20" t="s">
        <v>494</v>
      </c>
      <c r="BR22" s="20">
        <v>0</v>
      </c>
      <c r="BS22" s="20" t="s">
        <v>42</v>
      </c>
      <c r="BT22" s="20" t="s">
        <v>42</v>
      </c>
      <c r="BU22" s="20" t="s">
        <v>58</v>
      </c>
      <c r="BV22" s="20">
        <v>0</v>
      </c>
      <c r="BW22" s="20" t="s">
        <v>495</v>
      </c>
      <c r="BX22" s="20">
        <v>0</v>
      </c>
      <c r="BY22" s="20" t="s">
        <v>287</v>
      </c>
      <c r="BZ22" s="20">
        <v>0</v>
      </c>
      <c r="CA22" s="20" t="s">
        <v>496</v>
      </c>
      <c r="CB22" s="20">
        <v>0</v>
      </c>
      <c r="CC22" s="20" t="s">
        <v>497</v>
      </c>
      <c r="CD22" s="20">
        <v>0</v>
      </c>
      <c r="CE22" s="20" t="s">
        <v>498</v>
      </c>
      <c r="CF22" s="20">
        <v>0</v>
      </c>
      <c r="CG22" s="20" t="s">
        <v>499</v>
      </c>
      <c r="CH22" s="20">
        <v>0</v>
      </c>
      <c r="CI22" s="20" t="s">
        <v>500</v>
      </c>
      <c r="CJ22" s="20">
        <v>0</v>
      </c>
      <c r="CK22" s="20" t="s">
        <v>330</v>
      </c>
      <c r="CL22" s="20">
        <v>0</v>
      </c>
      <c r="CM22" s="20" t="s">
        <v>501</v>
      </c>
      <c r="CN22" s="20">
        <v>0</v>
      </c>
      <c r="CO22" s="20" t="s">
        <v>502</v>
      </c>
      <c r="CP22" s="20">
        <v>0</v>
      </c>
      <c r="CQ22" s="20" t="s">
        <v>503</v>
      </c>
      <c r="CR22" s="20">
        <v>0</v>
      </c>
      <c r="CS22" s="20" t="s">
        <v>231</v>
      </c>
      <c r="CT22" s="20">
        <v>0</v>
      </c>
      <c r="CU22" s="20" t="s">
        <v>504</v>
      </c>
      <c r="CV22" s="20">
        <v>0</v>
      </c>
      <c r="CW22" s="20" t="s">
        <v>505</v>
      </c>
      <c r="CX22" s="20">
        <v>0</v>
      </c>
      <c r="CY22" s="55"/>
      <c r="CZ22" s="4">
        <f t="shared" si="18"/>
        <v>2</v>
      </c>
      <c r="DA22" s="4">
        <f t="shared" si="19"/>
        <v>2</v>
      </c>
      <c r="DB22" s="21">
        <f t="shared" si="20"/>
        <v>2</v>
      </c>
      <c r="DC22" s="4">
        <f t="shared" si="0"/>
        <v>2</v>
      </c>
      <c r="DD22" s="4">
        <f t="shared" si="1"/>
        <v>2</v>
      </c>
      <c r="DE22" s="21">
        <f t="shared" si="21"/>
        <v>2</v>
      </c>
      <c r="DF22" s="4">
        <f t="shared" si="22"/>
        <v>0</v>
      </c>
      <c r="DG22" s="4">
        <f t="shared" si="23"/>
        <v>0</v>
      </c>
      <c r="DH22" s="21">
        <f t="shared" si="24"/>
        <v>0</v>
      </c>
      <c r="DI22" s="58">
        <f t="shared" si="25"/>
        <v>4</v>
      </c>
      <c r="DJ22" s="4">
        <f t="shared" si="2"/>
        <v>0</v>
      </c>
      <c r="DK22" s="4">
        <f t="shared" si="3"/>
        <v>0</v>
      </c>
      <c r="DL22" s="21">
        <f t="shared" si="26"/>
        <v>0</v>
      </c>
      <c r="DM22" s="4">
        <f t="shared" si="4"/>
        <v>0</v>
      </c>
      <c r="DN22" s="4">
        <f t="shared" si="5"/>
        <v>0</v>
      </c>
      <c r="DO22" s="21">
        <f t="shared" si="27"/>
        <v>0</v>
      </c>
      <c r="DP22" s="4">
        <f t="shared" si="6"/>
        <v>4</v>
      </c>
      <c r="DQ22" s="4">
        <f t="shared" si="7"/>
        <v>4</v>
      </c>
      <c r="DR22" s="21">
        <f t="shared" si="28"/>
        <v>4</v>
      </c>
      <c r="DS22" s="58">
        <f t="shared" si="29"/>
        <v>4</v>
      </c>
      <c r="DT22" s="4">
        <f t="shared" si="30"/>
        <v>0</v>
      </c>
      <c r="DU22" s="4">
        <f t="shared" si="31"/>
        <v>0</v>
      </c>
      <c r="DV22" s="21">
        <f t="shared" si="32"/>
        <v>0</v>
      </c>
      <c r="DW22" s="4">
        <f t="shared" si="8"/>
        <v>4</v>
      </c>
      <c r="DX22" s="4">
        <f t="shared" si="9"/>
        <v>4</v>
      </c>
      <c r="DY22" s="21">
        <f t="shared" si="33"/>
        <v>4</v>
      </c>
      <c r="DZ22" s="4">
        <f t="shared" si="34"/>
        <v>0</v>
      </c>
      <c r="EA22" s="4">
        <f t="shared" si="35"/>
        <v>0</v>
      </c>
      <c r="EB22" s="21">
        <f t="shared" si="36"/>
        <v>0</v>
      </c>
      <c r="EC22" s="4">
        <f t="shared" si="10"/>
        <v>0</v>
      </c>
      <c r="ED22" s="4">
        <f t="shared" si="11"/>
        <v>0</v>
      </c>
      <c r="EE22" s="21">
        <f t="shared" si="37"/>
        <v>0</v>
      </c>
      <c r="EF22" s="58">
        <f t="shared" si="38"/>
        <v>4</v>
      </c>
      <c r="EG22" s="4">
        <f t="shared" si="12"/>
        <v>0</v>
      </c>
      <c r="EH22" s="4">
        <f t="shared" si="13"/>
        <v>0</v>
      </c>
      <c r="EI22" s="21">
        <f t="shared" si="39"/>
        <v>0</v>
      </c>
      <c r="EJ22" s="4">
        <f t="shared" si="14"/>
        <v>0</v>
      </c>
      <c r="EK22" s="4">
        <f t="shared" si="15"/>
        <v>0</v>
      </c>
      <c r="EL22" s="21">
        <f t="shared" si="40"/>
        <v>0</v>
      </c>
      <c r="EM22" s="4">
        <f t="shared" si="16"/>
        <v>0</v>
      </c>
      <c r="EN22" s="4">
        <f t="shared" si="17"/>
        <v>0</v>
      </c>
      <c r="EO22" s="21">
        <f t="shared" si="41"/>
        <v>0</v>
      </c>
      <c r="EP22" s="58">
        <f t="shared" si="42"/>
        <v>0</v>
      </c>
    </row>
    <row r="23" spans="1:146">
      <c r="A23" s="4">
        <v>34</v>
      </c>
      <c r="B23" s="4" t="s">
        <v>1121</v>
      </c>
      <c r="C23" s="4" t="s">
        <v>44</v>
      </c>
      <c r="D23" s="4" t="s">
        <v>64</v>
      </c>
      <c r="E23" s="4" t="s">
        <v>84</v>
      </c>
      <c r="F23" s="4" t="s">
        <v>58</v>
      </c>
      <c r="G23" s="4" t="s">
        <v>60</v>
      </c>
      <c r="H23" s="4" t="s">
        <v>85</v>
      </c>
      <c r="I23" s="4" t="s">
        <v>121</v>
      </c>
      <c r="J23" s="4">
        <v>100</v>
      </c>
      <c r="K23" s="4">
        <v>2729</v>
      </c>
      <c r="L23" s="4" t="s">
        <v>39</v>
      </c>
      <c r="M23" s="43"/>
      <c r="N23" s="58" t="s">
        <v>507</v>
      </c>
      <c r="O23" s="58">
        <v>0</v>
      </c>
      <c r="P23" s="58" t="s">
        <v>508</v>
      </c>
      <c r="Q23" s="58">
        <v>0</v>
      </c>
      <c r="R23" s="58" t="s">
        <v>311</v>
      </c>
      <c r="S23" s="58">
        <v>2</v>
      </c>
      <c r="T23" s="58" t="s">
        <v>239</v>
      </c>
      <c r="U23" s="58">
        <v>1</v>
      </c>
      <c r="V23" s="58" t="s">
        <v>509</v>
      </c>
      <c r="W23" s="58">
        <v>0</v>
      </c>
      <c r="X23" s="58" t="s">
        <v>510</v>
      </c>
      <c r="Y23" s="58">
        <v>0</v>
      </c>
      <c r="Z23" s="58" t="s">
        <v>58</v>
      </c>
      <c r="AA23" s="58" t="s">
        <v>42</v>
      </c>
      <c r="AB23" s="58" t="s">
        <v>42</v>
      </c>
      <c r="AC23" s="58">
        <v>0</v>
      </c>
      <c r="AD23" s="58" t="s">
        <v>511</v>
      </c>
      <c r="AE23" s="58">
        <v>0</v>
      </c>
      <c r="AF23" s="58" t="s">
        <v>254</v>
      </c>
      <c r="AG23" s="58">
        <v>1</v>
      </c>
      <c r="AH23" s="58" t="s">
        <v>327</v>
      </c>
      <c r="AI23" s="58">
        <v>2</v>
      </c>
      <c r="AJ23" s="58" t="s">
        <v>512</v>
      </c>
      <c r="AK23" s="58">
        <v>0</v>
      </c>
      <c r="AL23" s="58" t="s">
        <v>224</v>
      </c>
      <c r="AM23" s="58">
        <v>2</v>
      </c>
      <c r="AN23" s="58" t="s">
        <v>513</v>
      </c>
      <c r="AO23" s="58">
        <v>2</v>
      </c>
      <c r="AP23" s="58" t="s">
        <v>226</v>
      </c>
      <c r="AQ23" s="58">
        <v>2</v>
      </c>
      <c r="AR23" s="58" t="s">
        <v>364</v>
      </c>
      <c r="AS23" s="58">
        <v>0</v>
      </c>
      <c r="AT23" s="58" t="s">
        <v>514</v>
      </c>
      <c r="AU23" s="58">
        <v>2</v>
      </c>
      <c r="AV23" s="58" t="s">
        <v>515</v>
      </c>
      <c r="AW23" s="58">
        <v>0</v>
      </c>
      <c r="AX23" s="58" t="s">
        <v>516</v>
      </c>
      <c r="AY23" s="58">
        <v>0</v>
      </c>
      <c r="AZ23" s="58" t="s">
        <v>334</v>
      </c>
      <c r="BA23" s="58">
        <v>0</v>
      </c>
      <c r="BB23" s="58" t="s">
        <v>517</v>
      </c>
      <c r="BC23" s="58">
        <v>0</v>
      </c>
      <c r="BD23" s="58" t="s">
        <v>518</v>
      </c>
      <c r="BE23" s="58">
        <v>0</v>
      </c>
      <c r="BF23" s="25"/>
      <c r="BG23" s="20" t="s">
        <v>507</v>
      </c>
      <c r="BH23" s="20">
        <v>0</v>
      </c>
      <c r="BI23" s="20" t="s">
        <v>508</v>
      </c>
      <c r="BJ23" s="20">
        <v>0</v>
      </c>
      <c r="BK23" s="20" t="s">
        <v>311</v>
      </c>
      <c r="BL23" s="20">
        <v>2</v>
      </c>
      <c r="BM23" s="20" t="s">
        <v>239</v>
      </c>
      <c r="BN23" s="20">
        <v>1</v>
      </c>
      <c r="BO23" s="20" t="s">
        <v>509</v>
      </c>
      <c r="BP23" s="20">
        <v>0</v>
      </c>
      <c r="BQ23" s="20" t="s">
        <v>510</v>
      </c>
      <c r="BR23" s="20">
        <v>0</v>
      </c>
      <c r="BS23" s="20" t="s">
        <v>58</v>
      </c>
      <c r="BT23" s="20" t="s">
        <v>42</v>
      </c>
      <c r="BU23" s="20" t="s">
        <v>42</v>
      </c>
      <c r="BV23" s="20">
        <v>0</v>
      </c>
      <c r="BW23" s="20" t="s">
        <v>511</v>
      </c>
      <c r="BX23" s="20">
        <v>0</v>
      </c>
      <c r="BY23" s="20" t="s">
        <v>254</v>
      </c>
      <c r="BZ23" s="20">
        <v>1</v>
      </c>
      <c r="CA23" s="20" t="s">
        <v>327</v>
      </c>
      <c r="CB23" s="20">
        <v>1</v>
      </c>
      <c r="CC23" s="20" t="s">
        <v>512</v>
      </c>
      <c r="CD23" s="20">
        <v>0</v>
      </c>
      <c r="CE23" s="20" t="s">
        <v>224</v>
      </c>
      <c r="CF23" s="20">
        <v>2</v>
      </c>
      <c r="CG23" s="20" t="s">
        <v>513</v>
      </c>
      <c r="CH23" s="20">
        <v>2</v>
      </c>
      <c r="CI23" s="20" t="s">
        <v>226</v>
      </c>
      <c r="CJ23" s="20">
        <v>2</v>
      </c>
      <c r="CK23" s="20" t="s">
        <v>364</v>
      </c>
      <c r="CL23" s="20">
        <v>0</v>
      </c>
      <c r="CM23" s="20" t="s">
        <v>514</v>
      </c>
      <c r="CN23" s="20">
        <v>2</v>
      </c>
      <c r="CO23" s="20" t="s">
        <v>515</v>
      </c>
      <c r="CP23" s="20">
        <v>0</v>
      </c>
      <c r="CQ23" s="20" t="s">
        <v>516</v>
      </c>
      <c r="CR23" s="20">
        <v>0</v>
      </c>
      <c r="CS23" s="20" t="s">
        <v>334</v>
      </c>
      <c r="CT23" s="20">
        <v>0</v>
      </c>
      <c r="CU23" s="20" t="s">
        <v>517</v>
      </c>
      <c r="CV23" s="20">
        <v>0</v>
      </c>
      <c r="CW23" s="20" t="s">
        <v>518</v>
      </c>
      <c r="CX23" s="20">
        <v>0</v>
      </c>
      <c r="CY23" s="55"/>
      <c r="CZ23" s="4">
        <f t="shared" si="18"/>
        <v>0</v>
      </c>
      <c r="DA23" s="4">
        <f t="shared" si="19"/>
        <v>0</v>
      </c>
      <c r="DB23" s="21">
        <f t="shared" si="20"/>
        <v>0</v>
      </c>
      <c r="DC23" s="4">
        <f t="shared" si="0"/>
        <v>8</v>
      </c>
      <c r="DD23" s="4">
        <f t="shared" si="1"/>
        <v>8</v>
      </c>
      <c r="DE23" s="21">
        <f t="shared" si="21"/>
        <v>8</v>
      </c>
      <c r="DF23" s="4">
        <f t="shared" si="22"/>
        <v>0</v>
      </c>
      <c r="DG23" s="4">
        <f t="shared" si="23"/>
        <v>0</v>
      </c>
      <c r="DH23" s="21">
        <f t="shared" si="24"/>
        <v>0</v>
      </c>
      <c r="DI23" s="58">
        <f t="shared" si="25"/>
        <v>8</v>
      </c>
      <c r="DJ23" s="4">
        <f t="shared" si="2"/>
        <v>2</v>
      </c>
      <c r="DK23" s="4">
        <f t="shared" si="3"/>
        <v>2</v>
      </c>
      <c r="DL23" s="21">
        <f t="shared" si="26"/>
        <v>2</v>
      </c>
      <c r="DM23" s="4">
        <f t="shared" si="4"/>
        <v>0</v>
      </c>
      <c r="DN23" s="4">
        <f t="shared" si="5"/>
        <v>0</v>
      </c>
      <c r="DO23" s="21">
        <f t="shared" si="27"/>
        <v>0</v>
      </c>
      <c r="DP23" s="4">
        <f t="shared" si="6"/>
        <v>6</v>
      </c>
      <c r="DQ23" s="4">
        <f t="shared" si="7"/>
        <v>6</v>
      </c>
      <c r="DR23" s="21">
        <f t="shared" si="28"/>
        <v>6</v>
      </c>
      <c r="DS23" s="58">
        <f t="shared" si="29"/>
        <v>8</v>
      </c>
      <c r="DT23" s="4">
        <f t="shared" si="30"/>
        <v>0</v>
      </c>
      <c r="DU23" s="4">
        <f t="shared" si="31"/>
        <v>0</v>
      </c>
      <c r="DV23" s="21">
        <f t="shared" si="32"/>
        <v>0</v>
      </c>
      <c r="DW23" s="4">
        <f t="shared" si="8"/>
        <v>2</v>
      </c>
      <c r="DX23" s="4">
        <f t="shared" si="9"/>
        <v>2</v>
      </c>
      <c r="DY23" s="21">
        <f t="shared" si="33"/>
        <v>2</v>
      </c>
      <c r="DZ23" s="4">
        <f t="shared" si="34"/>
        <v>0</v>
      </c>
      <c r="EA23" s="4">
        <f t="shared" si="35"/>
        <v>0</v>
      </c>
      <c r="EB23" s="21">
        <f t="shared" si="36"/>
        <v>0</v>
      </c>
      <c r="EC23" s="4">
        <f t="shared" si="10"/>
        <v>6</v>
      </c>
      <c r="ED23" s="4">
        <f t="shared" si="11"/>
        <v>6</v>
      </c>
      <c r="EE23" s="21">
        <f t="shared" si="37"/>
        <v>6</v>
      </c>
      <c r="EF23" s="58">
        <f t="shared" si="38"/>
        <v>8</v>
      </c>
      <c r="EG23" s="4">
        <f t="shared" si="12"/>
        <v>2</v>
      </c>
      <c r="EH23" s="4">
        <f t="shared" si="13"/>
        <v>2</v>
      </c>
      <c r="EI23" s="21">
        <f t="shared" si="39"/>
        <v>2</v>
      </c>
      <c r="EJ23" s="4">
        <f t="shared" si="14"/>
        <v>4</v>
      </c>
      <c r="EK23" s="4">
        <f t="shared" si="15"/>
        <v>3</v>
      </c>
      <c r="EL23" s="21">
        <f t="shared" si="40"/>
        <v>3.5</v>
      </c>
      <c r="EM23" s="4">
        <f t="shared" si="16"/>
        <v>0</v>
      </c>
      <c r="EN23" s="4">
        <f t="shared" si="17"/>
        <v>0</v>
      </c>
      <c r="EO23" s="21">
        <f t="shared" si="41"/>
        <v>0</v>
      </c>
      <c r="EP23" s="58">
        <f t="shared" si="42"/>
        <v>5.5</v>
      </c>
    </row>
    <row r="24" spans="1:146">
      <c r="A24" s="4">
        <v>35</v>
      </c>
      <c r="B24" s="4" t="s">
        <v>1121</v>
      </c>
      <c r="C24" s="4"/>
      <c r="D24" s="4"/>
      <c r="E24" s="4"/>
      <c r="F24" s="4"/>
      <c r="G24" s="4"/>
      <c r="H24" s="4"/>
      <c r="I24" s="4" t="s">
        <v>163</v>
      </c>
      <c r="J24" s="4">
        <v>100</v>
      </c>
      <c r="K24" s="4">
        <v>2396</v>
      </c>
      <c r="L24" s="4" t="s">
        <v>39</v>
      </c>
      <c r="M24" s="43"/>
      <c r="N24" s="58" t="s">
        <v>520</v>
      </c>
      <c r="O24" s="58">
        <v>0</v>
      </c>
      <c r="P24" s="58" t="s">
        <v>40</v>
      </c>
      <c r="Q24" s="58">
        <v>0</v>
      </c>
      <c r="R24" s="58" t="s">
        <v>311</v>
      </c>
      <c r="S24" s="58">
        <v>2</v>
      </c>
      <c r="T24" s="58" t="s">
        <v>250</v>
      </c>
      <c r="U24" s="58">
        <v>0</v>
      </c>
      <c r="V24" s="58" t="s">
        <v>521</v>
      </c>
      <c r="W24" s="58">
        <v>0</v>
      </c>
      <c r="X24" s="58" t="s">
        <v>40</v>
      </c>
      <c r="Y24" s="58">
        <v>0</v>
      </c>
      <c r="Z24" s="58" t="s">
        <v>58</v>
      </c>
      <c r="AA24" s="58" t="s">
        <v>58</v>
      </c>
      <c r="AB24" s="58" t="s">
        <v>58</v>
      </c>
      <c r="AC24" s="58">
        <v>0</v>
      </c>
      <c r="AD24" s="58" t="s">
        <v>40</v>
      </c>
      <c r="AE24" s="58">
        <v>0</v>
      </c>
      <c r="AF24" s="58" t="s">
        <v>254</v>
      </c>
      <c r="AG24" s="58">
        <v>1</v>
      </c>
      <c r="AH24" s="58" t="s">
        <v>522</v>
      </c>
      <c r="AI24" s="58">
        <v>0</v>
      </c>
      <c r="AJ24" s="58" t="s">
        <v>411</v>
      </c>
      <c r="AK24" s="58">
        <v>0</v>
      </c>
      <c r="AL24" s="58" t="s">
        <v>224</v>
      </c>
      <c r="AM24" s="58">
        <v>2</v>
      </c>
      <c r="AN24" s="58" t="s">
        <v>523</v>
      </c>
      <c r="AO24" s="58">
        <v>2</v>
      </c>
      <c r="AP24" s="58" t="s">
        <v>273</v>
      </c>
      <c r="AQ24" s="58">
        <v>0</v>
      </c>
      <c r="AR24" s="58" t="s">
        <v>292</v>
      </c>
      <c r="AS24" s="58">
        <v>0</v>
      </c>
      <c r="AT24" s="58" t="s">
        <v>331</v>
      </c>
      <c r="AU24" s="58">
        <v>0</v>
      </c>
      <c r="AV24" s="58" t="s">
        <v>40</v>
      </c>
      <c r="AW24" s="58">
        <v>0</v>
      </c>
      <c r="AX24" s="58" t="s">
        <v>524</v>
      </c>
      <c r="AY24" s="58">
        <v>2</v>
      </c>
      <c r="AZ24" s="58" t="s">
        <v>398</v>
      </c>
      <c r="BA24" s="58">
        <v>0</v>
      </c>
      <c r="BB24" s="58" t="s">
        <v>525</v>
      </c>
      <c r="BC24" s="58">
        <v>0</v>
      </c>
      <c r="BD24" s="58" t="s">
        <v>526</v>
      </c>
      <c r="BE24" s="58">
        <v>0</v>
      </c>
      <c r="BF24" s="25"/>
      <c r="BG24" s="20" t="s">
        <v>520</v>
      </c>
      <c r="BH24" s="20">
        <v>0</v>
      </c>
      <c r="BI24" s="20" t="s">
        <v>40</v>
      </c>
      <c r="BJ24" s="20">
        <v>0</v>
      </c>
      <c r="BK24" s="20" t="s">
        <v>311</v>
      </c>
      <c r="BL24" s="20">
        <v>2</v>
      </c>
      <c r="BM24" s="20" t="s">
        <v>250</v>
      </c>
      <c r="BN24" s="20">
        <v>0</v>
      </c>
      <c r="BO24" s="20" t="s">
        <v>521</v>
      </c>
      <c r="BP24" s="20">
        <v>0</v>
      </c>
      <c r="BQ24" s="20" t="s">
        <v>40</v>
      </c>
      <c r="BR24" s="20">
        <v>0</v>
      </c>
      <c r="BS24" s="20" t="s">
        <v>58</v>
      </c>
      <c r="BT24" s="20" t="s">
        <v>58</v>
      </c>
      <c r="BU24" s="20" t="s">
        <v>58</v>
      </c>
      <c r="BV24" s="20">
        <v>0</v>
      </c>
      <c r="BW24" s="20" t="s">
        <v>40</v>
      </c>
      <c r="BX24" s="20">
        <v>0</v>
      </c>
      <c r="BY24" s="20" t="s">
        <v>254</v>
      </c>
      <c r="BZ24" s="20">
        <v>1</v>
      </c>
      <c r="CA24" s="20" t="s">
        <v>522</v>
      </c>
      <c r="CB24" s="20">
        <v>0</v>
      </c>
      <c r="CC24" s="20" t="s">
        <v>411</v>
      </c>
      <c r="CD24" s="20">
        <v>0</v>
      </c>
      <c r="CE24" s="20" t="s">
        <v>224</v>
      </c>
      <c r="CF24" s="20">
        <v>2</v>
      </c>
      <c r="CG24" s="20" t="s">
        <v>523</v>
      </c>
      <c r="CH24" s="20">
        <v>2</v>
      </c>
      <c r="CI24" s="20" t="s">
        <v>273</v>
      </c>
      <c r="CJ24" s="20">
        <v>0</v>
      </c>
      <c r="CK24" s="20" t="s">
        <v>292</v>
      </c>
      <c r="CL24" s="20">
        <v>0</v>
      </c>
      <c r="CM24" s="20" t="s">
        <v>331</v>
      </c>
      <c r="CN24" s="20">
        <v>0</v>
      </c>
      <c r="CO24" s="20" t="s">
        <v>40</v>
      </c>
      <c r="CP24" s="20">
        <v>0</v>
      </c>
      <c r="CQ24" s="20" t="s">
        <v>524</v>
      </c>
      <c r="CR24" s="20">
        <v>2</v>
      </c>
      <c r="CS24" s="20" t="s">
        <v>398</v>
      </c>
      <c r="CT24" s="20">
        <v>0</v>
      </c>
      <c r="CU24" s="20" t="s">
        <v>525</v>
      </c>
      <c r="CV24" s="20">
        <v>0</v>
      </c>
      <c r="CW24" s="20" t="s">
        <v>526</v>
      </c>
      <c r="CX24" s="20">
        <v>0</v>
      </c>
      <c r="CY24" s="55"/>
      <c r="CZ24" s="4">
        <f t="shared" si="18"/>
        <v>0</v>
      </c>
      <c r="DA24" s="4">
        <f t="shared" si="19"/>
        <v>0</v>
      </c>
      <c r="DB24" s="21">
        <f t="shared" si="20"/>
        <v>0</v>
      </c>
      <c r="DC24" s="4">
        <f t="shared" si="0"/>
        <v>6</v>
      </c>
      <c r="DD24" s="4">
        <f t="shared" si="1"/>
        <v>6</v>
      </c>
      <c r="DE24" s="21">
        <f t="shared" si="21"/>
        <v>6</v>
      </c>
      <c r="DF24" s="4">
        <f t="shared" si="22"/>
        <v>0</v>
      </c>
      <c r="DG24" s="4">
        <f t="shared" si="23"/>
        <v>0</v>
      </c>
      <c r="DH24" s="21">
        <f t="shared" si="24"/>
        <v>0</v>
      </c>
      <c r="DI24" s="58">
        <f t="shared" si="25"/>
        <v>6</v>
      </c>
      <c r="DJ24" s="4">
        <f t="shared" si="2"/>
        <v>0</v>
      </c>
      <c r="DK24" s="4">
        <f t="shared" si="3"/>
        <v>0</v>
      </c>
      <c r="DL24" s="21">
        <f t="shared" si="26"/>
        <v>0</v>
      </c>
      <c r="DM24" s="4">
        <f t="shared" si="4"/>
        <v>0</v>
      </c>
      <c r="DN24" s="4">
        <f t="shared" si="5"/>
        <v>0</v>
      </c>
      <c r="DO24" s="21">
        <f t="shared" si="27"/>
        <v>0</v>
      </c>
      <c r="DP24" s="4">
        <f t="shared" si="6"/>
        <v>6</v>
      </c>
      <c r="DQ24" s="4">
        <f t="shared" si="7"/>
        <v>6</v>
      </c>
      <c r="DR24" s="21">
        <f t="shared" si="28"/>
        <v>6</v>
      </c>
      <c r="DS24" s="58">
        <f t="shared" si="29"/>
        <v>6</v>
      </c>
      <c r="DT24" s="4">
        <f t="shared" si="30"/>
        <v>0</v>
      </c>
      <c r="DU24" s="4">
        <f t="shared" si="31"/>
        <v>0</v>
      </c>
      <c r="DV24" s="21">
        <f t="shared" si="32"/>
        <v>0</v>
      </c>
      <c r="DW24" s="4">
        <f t="shared" si="8"/>
        <v>2</v>
      </c>
      <c r="DX24" s="4">
        <f t="shared" si="9"/>
        <v>2</v>
      </c>
      <c r="DY24" s="21">
        <f t="shared" si="33"/>
        <v>2</v>
      </c>
      <c r="DZ24" s="4">
        <f t="shared" si="34"/>
        <v>0</v>
      </c>
      <c r="EA24" s="4">
        <f t="shared" si="35"/>
        <v>0</v>
      </c>
      <c r="EB24" s="21">
        <f t="shared" si="36"/>
        <v>0</v>
      </c>
      <c r="EC24" s="4">
        <f t="shared" si="10"/>
        <v>4</v>
      </c>
      <c r="ED24" s="4">
        <f t="shared" si="11"/>
        <v>4</v>
      </c>
      <c r="EE24" s="21">
        <f t="shared" si="37"/>
        <v>4</v>
      </c>
      <c r="EF24" s="58">
        <f t="shared" si="38"/>
        <v>6</v>
      </c>
      <c r="EG24" s="4">
        <f t="shared" si="12"/>
        <v>1</v>
      </c>
      <c r="EH24" s="4">
        <f t="shared" si="13"/>
        <v>1</v>
      </c>
      <c r="EI24" s="21">
        <f t="shared" si="39"/>
        <v>1</v>
      </c>
      <c r="EJ24" s="4">
        <f t="shared" si="14"/>
        <v>2</v>
      </c>
      <c r="EK24" s="4">
        <f t="shared" si="15"/>
        <v>2</v>
      </c>
      <c r="EL24" s="21">
        <f t="shared" si="40"/>
        <v>2</v>
      </c>
      <c r="EM24" s="4">
        <f t="shared" si="16"/>
        <v>0</v>
      </c>
      <c r="EN24" s="4">
        <f t="shared" si="17"/>
        <v>0</v>
      </c>
      <c r="EO24" s="21">
        <f t="shared" si="41"/>
        <v>0</v>
      </c>
      <c r="EP24" s="58">
        <f t="shared" si="42"/>
        <v>3</v>
      </c>
    </row>
    <row r="25" spans="1:146">
      <c r="A25" s="4">
        <v>36</v>
      </c>
      <c r="B25" s="4" t="s">
        <v>1121</v>
      </c>
      <c r="C25" s="4" t="s">
        <v>44</v>
      </c>
      <c r="D25" s="4" t="s">
        <v>64</v>
      </c>
      <c r="E25" s="4" t="s">
        <v>84</v>
      </c>
      <c r="F25" s="4" t="s">
        <v>58</v>
      </c>
      <c r="G25" s="4" t="s">
        <v>60</v>
      </c>
      <c r="H25" s="4" t="s">
        <v>85</v>
      </c>
      <c r="I25" s="4" t="s">
        <v>133</v>
      </c>
      <c r="J25" s="4">
        <v>85</v>
      </c>
      <c r="K25" s="4">
        <v>3586</v>
      </c>
      <c r="L25" s="4" t="s">
        <v>109</v>
      </c>
      <c r="M25" s="43"/>
      <c r="N25" s="58" t="s">
        <v>528</v>
      </c>
      <c r="O25" s="58">
        <v>0</v>
      </c>
      <c r="P25" s="58" t="s">
        <v>167</v>
      </c>
      <c r="Q25" s="58">
        <v>0</v>
      </c>
      <c r="R25" s="58" t="s">
        <v>238</v>
      </c>
      <c r="S25" s="58">
        <v>0</v>
      </c>
      <c r="T25" s="58" t="s">
        <v>250</v>
      </c>
      <c r="U25" s="58">
        <v>0</v>
      </c>
      <c r="V25" s="58" t="s">
        <v>529</v>
      </c>
      <c r="W25" s="58">
        <v>0</v>
      </c>
      <c r="X25" s="58" t="s">
        <v>40</v>
      </c>
      <c r="Y25" s="58">
        <v>0</v>
      </c>
      <c r="Z25" s="58" t="s">
        <v>42</v>
      </c>
      <c r="AA25" s="58" t="s">
        <v>58</v>
      </c>
      <c r="AB25" s="58" t="s">
        <v>42</v>
      </c>
      <c r="AC25" s="58">
        <v>0</v>
      </c>
      <c r="AD25" s="58" t="s">
        <v>40</v>
      </c>
      <c r="AE25" s="58">
        <v>0</v>
      </c>
      <c r="AF25" s="58" t="s">
        <v>530</v>
      </c>
      <c r="AG25" s="58">
        <v>0</v>
      </c>
      <c r="AH25" s="58" t="s">
        <v>531</v>
      </c>
      <c r="AI25" s="58">
        <v>0</v>
      </c>
      <c r="AJ25" s="58" t="s">
        <v>532</v>
      </c>
      <c r="AK25" s="58">
        <v>2</v>
      </c>
      <c r="AL25" s="58" t="s">
        <v>533</v>
      </c>
      <c r="AM25" s="58">
        <v>0</v>
      </c>
      <c r="AN25" s="58" t="s">
        <v>534</v>
      </c>
      <c r="AO25" s="58">
        <v>1</v>
      </c>
      <c r="AP25" s="58" t="s">
        <v>344</v>
      </c>
      <c r="AQ25" s="58">
        <v>0</v>
      </c>
      <c r="AR25" s="58" t="s">
        <v>364</v>
      </c>
      <c r="AS25" s="58">
        <v>0</v>
      </c>
      <c r="AT25" s="58" t="s">
        <v>40</v>
      </c>
      <c r="AU25" s="58">
        <v>0</v>
      </c>
      <c r="AV25" s="58" t="s">
        <v>535</v>
      </c>
      <c r="AW25" s="58">
        <v>0</v>
      </c>
      <c r="AX25" s="58" t="s">
        <v>536</v>
      </c>
      <c r="AY25" s="58">
        <v>0</v>
      </c>
      <c r="AZ25" s="58" t="s">
        <v>40</v>
      </c>
      <c r="BA25" s="58">
        <v>0</v>
      </c>
      <c r="BB25" s="58" t="s">
        <v>40</v>
      </c>
      <c r="BC25" s="58">
        <v>0</v>
      </c>
      <c r="BD25" s="58" t="s">
        <v>40</v>
      </c>
      <c r="BE25" s="58">
        <v>0</v>
      </c>
      <c r="BF25" s="25"/>
      <c r="BG25" s="20" t="s">
        <v>528</v>
      </c>
      <c r="BH25" s="20">
        <v>0</v>
      </c>
      <c r="BI25" s="20" t="s">
        <v>167</v>
      </c>
      <c r="BJ25" s="20">
        <v>0</v>
      </c>
      <c r="BK25" s="20" t="s">
        <v>238</v>
      </c>
      <c r="BL25" s="20">
        <v>0</v>
      </c>
      <c r="BM25" s="20" t="s">
        <v>250</v>
      </c>
      <c r="BN25" s="20">
        <v>0</v>
      </c>
      <c r="BO25" s="20" t="s">
        <v>529</v>
      </c>
      <c r="BP25" s="20">
        <v>0</v>
      </c>
      <c r="BQ25" s="20" t="s">
        <v>40</v>
      </c>
      <c r="BR25" s="20">
        <v>0</v>
      </c>
      <c r="BS25" s="20" t="s">
        <v>42</v>
      </c>
      <c r="BT25" s="20" t="s">
        <v>58</v>
      </c>
      <c r="BU25" s="20" t="s">
        <v>42</v>
      </c>
      <c r="BV25" s="20">
        <v>0</v>
      </c>
      <c r="BW25" s="20" t="s">
        <v>40</v>
      </c>
      <c r="BX25" s="20">
        <v>0</v>
      </c>
      <c r="BY25" s="20" t="s">
        <v>530</v>
      </c>
      <c r="BZ25" s="20">
        <v>0</v>
      </c>
      <c r="CA25" s="20" t="s">
        <v>531</v>
      </c>
      <c r="CB25" s="20">
        <v>0</v>
      </c>
      <c r="CC25" s="20" t="s">
        <v>532</v>
      </c>
      <c r="CD25" s="20">
        <v>2</v>
      </c>
      <c r="CE25" s="20" t="s">
        <v>533</v>
      </c>
      <c r="CF25" s="20">
        <v>0</v>
      </c>
      <c r="CG25" s="20" t="s">
        <v>534</v>
      </c>
      <c r="CH25" s="20">
        <v>1</v>
      </c>
      <c r="CI25" s="20" t="s">
        <v>344</v>
      </c>
      <c r="CJ25" s="20">
        <v>0</v>
      </c>
      <c r="CK25" s="20" t="s">
        <v>364</v>
      </c>
      <c r="CL25" s="20">
        <v>0</v>
      </c>
      <c r="CM25" s="20" t="s">
        <v>40</v>
      </c>
      <c r="CN25" s="20">
        <v>0</v>
      </c>
      <c r="CO25" s="20" t="s">
        <v>535</v>
      </c>
      <c r="CP25" s="20">
        <v>0</v>
      </c>
      <c r="CQ25" s="20" t="s">
        <v>536</v>
      </c>
      <c r="CR25" s="20">
        <v>0</v>
      </c>
      <c r="CS25" s="20" t="s">
        <v>40</v>
      </c>
      <c r="CT25" s="20">
        <v>0</v>
      </c>
      <c r="CU25" s="20" t="s">
        <v>40</v>
      </c>
      <c r="CV25" s="20">
        <v>0</v>
      </c>
      <c r="CW25" s="20" t="s">
        <v>40</v>
      </c>
      <c r="CX25" s="20">
        <v>0</v>
      </c>
      <c r="CY25" s="55"/>
      <c r="CZ25" s="4">
        <f t="shared" si="18"/>
        <v>0</v>
      </c>
      <c r="DA25" s="4">
        <f t="shared" si="19"/>
        <v>0</v>
      </c>
      <c r="DB25" s="21">
        <f t="shared" si="20"/>
        <v>0</v>
      </c>
      <c r="DC25" s="4">
        <f t="shared" si="0"/>
        <v>1</v>
      </c>
      <c r="DD25" s="4">
        <f t="shared" si="1"/>
        <v>1</v>
      </c>
      <c r="DE25" s="21">
        <f t="shared" si="21"/>
        <v>1</v>
      </c>
      <c r="DF25" s="4">
        <f t="shared" si="22"/>
        <v>0</v>
      </c>
      <c r="DG25" s="4">
        <f t="shared" si="23"/>
        <v>0</v>
      </c>
      <c r="DH25" s="21">
        <f t="shared" si="24"/>
        <v>0</v>
      </c>
      <c r="DI25" s="58">
        <f t="shared" si="25"/>
        <v>1</v>
      </c>
      <c r="DJ25" s="4">
        <f t="shared" si="2"/>
        <v>0</v>
      </c>
      <c r="DK25" s="4">
        <f t="shared" si="3"/>
        <v>0</v>
      </c>
      <c r="DL25" s="21">
        <f t="shared" si="26"/>
        <v>0</v>
      </c>
      <c r="DM25" s="4">
        <f t="shared" si="4"/>
        <v>0</v>
      </c>
      <c r="DN25" s="4">
        <f t="shared" si="5"/>
        <v>0</v>
      </c>
      <c r="DO25" s="21">
        <f t="shared" si="27"/>
        <v>0</v>
      </c>
      <c r="DP25" s="4">
        <f t="shared" si="6"/>
        <v>1</v>
      </c>
      <c r="DQ25" s="4">
        <f t="shared" si="7"/>
        <v>1</v>
      </c>
      <c r="DR25" s="21">
        <f t="shared" si="28"/>
        <v>1</v>
      </c>
      <c r="DS25" s="58">
        <f t="shared" si="29"/>
        <v>1</v>
      </c>
      <c r="DT25" s="4">
        <f t="shared" si="30"/>
        <v>0</v>
      </c>
      <c r="DU25" s="4">
        <f t="shared" si="31"/>
        <v>0</v>
      </c>
      <c r="DV25" s="21">
        <f t="shared" si="32"/>
        <v>0</v>
      </c>
      <c r="DW25" s="4">
        <f t="shared" si="8"/>
        <v>0</v>
      </c>
      <c r="DX25" s="4">
        <f t="shared" si="9"/>
        <v>0</v>
      </c>
      <c r="DY25" s="21">
        <f t="shared" si="33"/>
        <v>0</v>
      </c>
      <c r="DZ25" s="4">
        <f t="shared" si="34"/>
        <v>0</v>
      </c>
      <c r="EA25" s="4">
        <f t="shared" si="35"/>
        <v>0</v>
      </c>
      <c r="EB25" s="21">
        <f t="shared" si="36"/>
        <v>0</v>
      </c>
      <c r="EC25" s="4">
        <f t="shared" si="10"/>
        <v>1</v>
      </c>
      <c r="ED25" s="4">
        <f t="shared" si="11"/>
        <v>1</v>
      </c>
      <c r="EE25" s="21">
        <f t="shared" si="37"/>
        <v>1</v>
      </c>
      <c r="EF25" s="58">
        <f t="shared" si="38"/>
        <v>1</v>
      </c>
      <c r="EG25" s="4">
        <f t="shared" si="12"/>
        <v>0</v>
      </c>
      <c r="EH25" s="4">
        <f t="shared" si="13"/>
        <v>0</v>
      </c>
      <c r="EI25" s="21">
        <f t="shared" si="39"/>
        <v>0</v>
      </c>
      <c r="EJ25" s="4">
        <f t="shared" si="14"/>
        <v>0</v>
      </c>
      <c r="EK25" s="4">
        <f t="shared" si="15"/>
        <v>0</v>
      </c>
      <c r="EL25" s="21">
        <f t="shared" si="40"/>
        <v>0</v>
      </c>
      <c r="EM25" s="4">
        <f t="shared" si="16"/>
        <v>2</v>
      </c>
      <c r="EN25" s="4">
        <f t="shared" si="17"/>
        <v>2</v>
      </c>
      <c r="EO25" s="21">
        <f t="shared" si="41"/>
        <v>2</v>
      </c>
      <c r="EP25" s="58">
        <f t="shared" si="42"/>
        <v>2</v>
      </c>
    </row>
    <row r="26" spans="1:146">
      <c r="A26" s="4">
        <v>37</v>
      </c>
      <c r="B26" s="4" t="s">
        <v>1121</v>
      </c>
      <c r="C26" s="4" t="s">
        <v>44</v>
      </c>
      <c r="D26" s="4" t="s">
        <v>45</v>
      </c>
      <c r="E26" s="4" t="s">
        <v>84</v>
      </c>
      <c r="F26" s="4" t="s">
        <v>58</v>
      </c>
      <c r="G26" s="4" t="s">
        <v>60</v>
      </c>
      <c r="H26" s="4" t="s">
        <v>90</v>
      </c>
      <c r="I26" s="4" t="s">
        <v>115</v>
      </c>
      <c r="J26" s="4">
        <v>72</v>
      </c>
      <c r="K26" s="4">
        <v>3484</v>
      </c>
      <c r="L26" s="4" t="s">
        <v>109</v>
      </c>
      <c r="M26" s="43"/>
      <c r="N26" s="58" t="s">
        <v>40</v>
      </c>
      <c r="O26" s="58">
        <v>0</v>
      </c>
      <c r="P26" s="58" t="s">
        <v>538</v>
      </c>
      <c r="Q26" s="58">
        <v>2</v>
      </c>
      <c r="R26" s="58" t="s">
        <v>216</v>
      </c>
      <c r="S26" s="58">
        <v>0</v>
      </c>
      <c r="T26" s="58" t="s">
        <v>239</v>
      </c>
      <c r="U26" s="58">
        <v>1</v>
      </c>
      <c r="V26" s="58" t="s">
        <v>40</v>
      </c>
      <c r="W26" s="58">
        <v>0</v>
      </c>
      <c r="X26" s="58" t="s">
        <v>539</v>
      </c>
      <c r="Y26" s="58">
        <v>0</v>
      </c>
      <c r="Z26" s="58" t="s">
        <v>58</v>
      </c>
      <c r="AA26" s="58" t="s">
        <v>42</v>
      </c>
      <c r="AB26" s="58" t="s">
        <v>58</v>
      </c>
      <c r="AC26" s="58">
        <v>0</v>
      </c>
      <c r="AD26" s="58" t="s">
        <v>540</v>
      </c>
      <c r="AE26" s="58">
        <v>0</v>
      </c>
      <c r="AF26" s="58" t="s">
        <v>221</v>
      </c>
      <c r="AG26" s="58">
        <v>0</v>
      </c>
      <c r="AH26" s="58" t="s">
        <v>541</v>
      </c>
      <c r="AI26" s="58">
        <v>0</v>
      </c>
      <c r="AJ26" s="58" t="s">
        <v>542</v>
      </c>
      <c r="AK26" s="58">
        <v>0</v>
      </c>
      <c r="AL26" s="58" t="s">
        <v>224</v>
      </c>
      <c r="AM26" s="58">
        <v>2</v>
      </c>
      <c r="AN26" s="58" t="s">
        <v>543</v>
      </c>
      <c r="AO26" s="58">
        <v>1</v>
      </c>
      <c r="AP26" s="58" t="s">
        <v>500</v>
      </c>
      <c r="AQ26" s="58">
        <v>0</v>
      </c>
      <c r="AR26" s="58" t="s">
        <v>40</v>
      </c>
      <c r="AS26" s="58">
        <v>0</v>
      </c>
      <c r="AT26" s="58" t="s">
        <v>40</v>
      </c>
      <c r="AU26" s="58">
        <v>0</v>
      </c>
      <c r="AV26" s="58" t="s">
        <v>40</v>
      </c>
      <c r="AW26" s="58">
        <v>0</v>
      </c>
      <c r="AX26" s="58" t="s">
        <v>40</v>
      </c>
      <c r="AY26" s="58">
        <v>0</v>
      </c>
      <c r="AZ26" s="58" t="s">
        <v>40</v>
      </c>
      <c r="BA26" s="58">
        <v>0</v>
      </c>
      <c r="BB26" s="58" t="s">
        <v>40</v>
      </c>
      <c r="BC26" s="58">
        <v>0</v>
      </c>
      <c r="BD26" s="58" t="s">
        <v>40</v>
      </c>
      <c r="BE26" s="58">
        <v>0</v>
      </c>
      <c r="BF26" s="25"/>
      <c r="BG26" s="20" t="s">
        <v>40</v>
      </c>
      <c r="BH26" s="20">
        <v>0</v>
      </c>
      <c r="BI26" s="20" t="s">
        <v>538</v>
      </c>
      <c r="BJ26" s="20">
        <v>2</v>
      </c>
      <c r="BK26" s="20" t="s">
        <v>216</v>
      </c>
      <c r="BL26" s="20">
        <v>0</v>
      </c>
      <c r="BM26" s="20" t="s">
        <v>239</v>
      </c>
      <c r="BN26" s="20">
        <v>1</v>
      </c>
      <c r="BO26" s="20" t="s">
        <v>40</v>
      </c>
      <c r="BP26" s="20">
        <v>0</v>
      </c>
      <c r="BQ26" s="20" t="s">
        <v>539</v>
      </c>
      <c r="BR26" s="20">
        <v>0</v>
      </c>
      <c r="BS26" s="20" t="s">
        <v>58</v>
      </c>
      <c r="BT26" s="20" t="s">
        <v>42</v>
      </c>
      <c r="BU26" s="20" t="s">
        <v>58</v>
      </c>
      <c r="BV26" s="20">
        <v>0</v>
      </c>
      <c r="BW26" s="20" t="s">
        <v>540</v>
      </c>
      <c r="BX26" s="20">
        <v>0</v>
      </c>
      <c r="BY26" s="20" t="s">
        <v>221</v>
      </c>
      <c r="BZ26" s="20">
        <v>0</v>
      </c>
      <c r="CA26" s="20" t="s">
        <v>541</v>
      </c>
      <c r="CB26" s="20">
        <v>0</v>
      </c>
      <c r="CC26" s="20" t="s">
        <v>542</v>
      </c>
      <c r="CD26" s="20">
        <v>0</v>
      </c>
      <c r="CE26" s="20" t="s">
        <v>224</v>
      </c>
      <c r="CF26" s="20">
        <v>2</v>
      </c>
      <c r="CG26" s="20" t="s">
        <v>543</v>
      </c>
      <c r="CH26" s="20">
        <v>1</v>
      </c>
      <c r="CI26" s="20" t="s">
        <v>500</v>
      </c>
      <c r="CJ26" s="20">
        <v>0</v>
      </c>
      <c r="CK26" s="20" t="s">
        <v>40</v>
      </c>
      <c r="CL26" s="20">
        <v>0</v>
      </c>
      <c r="CM26" s="20" t="s">
        <v>40</v>
      </c>
      <c r="CN26" s="20">
        <v>0</v>
      </c>
      <c r="CO26" s="20" t="s">
        <v>40</v>
      </c>
      <c r="CP26" s="20">
        <v>0</v>
      </c>
      <c r="CQ26" s="20" t="s">
        <v>40</v>
      </c>
      <c r="CR26" s="20">
        <v>0</v>
      </c>
      <c r="CS26" s="20" t="s">
        <v>40</v>
      </c>
      <c r="CT26" s="20">
        <v>0</v>
      </c>
      <c r="CU26" s="20" t="s">
        <v>40</v>
      </c>
      <c r="CV26" s="20">
        <v>0</v>
      </c>
      <c r="CW26" s="20" t="s">
        <v>40</v>
      </c>
      <c r="CX26" s="20">
        <v>0</v>
      </c>
      <c r="CY26" s="55"/>
      <c r="CZ26" s="4">
        <f t="shared" si="18"/>
        <v>2</v>
      </c>
      <c r="DA26" s="4">
        <f t="shared" si="19"/>
        <v>2</v>
      </c>
      <c r="DB26" s="21">
        <f t="shared" si="20"/>
        <v>2</v>
      </c>
      <c r="DC26" s="4">
        <f t="shared" si="0"/>
        <v>3</v>
      </c>
      <c r="DD26" s="4">
        <f t="shared" si="1"/>
        <v>3</v>
      </c>
      <c r="DE26" s="21">
        <f t="shared" si="21"/>
        <v>3</v>
      </c>
      <c r="DF26" s="4">
        <f t="shared" si="22"/>
        <v>0</v>
      </c>
      <c r="DG26" s="4">
        <f t="shared" si="23"/>
        <v>0</v>
      </c>
      <c r="DH26" s="21">
        <f t="shared" si="24"/>
        <v>0</v>
      </c>
      <c r="DI26" s="58">
        <f t="shared" si="25"/>
        <v>5</v>
      </c>
      <c r="DJ26" s="4">
        <f t="shared" si="2"/>
        <v>0</v>
      </c>
      <c r="DK26" s="4">
        <f t="shared" si="3"/>
        <v>0</v>
      </c>
      <c r="DL26" s="21">
        <f t="shared" si="26"/>
        <v>0</v>
      </c>
      <c r="DM26" s="4">
        <f t="shared" si="4"/>
        <v>0</v>
      </c>
      <c r="DN26" s="4">
        <f t="shared" si="5"/>
        <v>0</v>
      </c>
      <c r="DO26" s="21">
        <f t="shared" si="27"/>
        <v>0</v>
      </c>
      <c r="DP26" s="4">
        <f t="shared" si="6"/>
        <v>5</v>
      </c>
      <c r="DQ26" s="4">
        <f t="shared" si="7"/>
        <v>5</v>
      </c>
      <c r="DR26" s="21">
        <f t="shared" si="28"/>
        <v>5</v>
      </c>
      <c r="DS26" s="58">
        <f t="shared" si="29"/>
        <v>5</v>
      </c>
      <c r="DT26" s="4">
        <f t="shared" si="30"/>
        <v>0</v>
      </c>
      <c r="DU26" s="4">
        <f t="shared" si="31"/>
        <v>0</v>
      </c>
      <c r="DV26" s="21">
        <f t="shared" si="32"/>
        <v>0</v>
      </c>
      <c r="DW26" s="4">
        <f t="shared" si="8"/>
        <v>2</v>
      </c>
      <c r="DX26" s="4">
        <f t="shared" si="9"/>
        <v>2</v>
      </c>
      <c r="DY26" s="21">
        <f t="shared" si="33"/>
        <v>2</v>
      </c>
      <c r="DZ26" s="4">
        <f t="shared" si="34"/>
        <v>0</v>
      </c>
      <c r="EA26" s="4">
        <f t="shared" si="35"/>
        <v>0</v>
      </c>
      <c r="EB26" s="21">
        <f t="shared" si="36"/>
        <v>0</v>
      </c>
      <c r="EC26" s="4">
        <f t="shared" si="10"/>
        <v>3</v>
      </c>
      <c r="ED26" s="4">
        <f t="shared" si="11"/>
        <v>3</v>
      </c>
      <c r="EE26" s="21">
        <f t="shared" si="37"/>
        <v>3</v>
      </c>
      <c r="EF26" s="58">
        <f t="shared" si="38"/>
        <v>5</v>
      </c>
      <c r="EG26" s="4">
        <f t="shared" si="12"/>
        <v>1</v>
      </c>
      <c r="EH26" s="4">
        <f t="shared" si="13"/>
        <v>1</v>
      </c>
      <c r="EI26" s="21">
        <f t="shared" si="39"/>
        <v>1</v>
      </c>
      <c r="EJ26" s="4">
        <f t="shared" si="14"/>
        <v>0</v>
      </c>
      <c r="EK26" s="4">
        <f t="shared" si="15"/>
        <v>0</v>
      </c>
      <c r="EL26" s="21">
        <f t="shared" si="40"/>
        <v>0</v>
      </c>
      <c r="EM26" s="4">
        <f t="shared" si="16"/>
        <v>0</v>
      </c>
      <c r="EN26" s="4">
        <f t="shared" si="17"/>
        <v>0</v>
      </c>
      <c r="EO26" s="21">
        <f t="shared" si="41"/>
        <v>0</v>
      </c>
      <c r="EP26" s="58">
        <f t="shared" si="42"/>
        <v>1</v>
      </c>
    </row>
    <row r="27" spans="1:146">
      <c r="A27" s="4">
        <v>38</v>
      </c>
      <c r="B27" s="4" t="s">
        <v>1121</v>
      </c>
      <c r="C27" s="4" t="s">
        <v>44</v>
      </c>
      <c r="D27" s="4" t="s">
        <v>45</v>
      </c>
      <c r="E27" s="4" t="s">
        <v>46</v>
      </c>
      <c r="F27" s="4" t="s">
        <v>58</v>
      </c>
      <c r="G27" s="4" t="s">
        <v>60</v>
      </c>
      <c r="H27" s="4" t="s">
        <v>90</v>
      </c>
      <c r="I27" s="4" t="s">
        <v>120</v>
      </c>
      <c r="J27" s="4">
        <v>100</v>
      </c>
      <c r="K27" s="4">
        <v>2396</v>
      </c>
      <c r="L27" s="4" t="s">
        <v>39</v>
      </c>
      <c r="M27" s="43"/>
      <c r="N27" s="58" t="s">
        <v>545</v>
      </c>
      <c r="O27" s="58">
        <v>0</v>
      </c>
      <c r="P27" s="58" t="s">
        <v>546</v>
      </c>
      <c r="Q27" s="58">
        <v>2</v>
      </c>
      <c r="R27" s="58" t="s">
        <v>216</v>
      </c>
      <c r="S27" s="58">
        <v>0</v>
      </c>
      <c r="T27" s="58" t="s">
        <v>239</v>
      </c>
      <c r="U27" s="58">
        <v>1</v>
      </c>
      <c r="V27" s="58" t="s">
        <v>40</v>
      </c>
      <c r="W27" s="58">
        <v>0</v>
      </c>
      <c r="X27" s="58" t="s">
        <v>547</v>
      </c>
      <c r="Y27" s="58">
        <v>1</v>
      </c>
      <c r="Z27" s="58" t="s">
        <v>40</v>
      </c>
      <c r="AA27" s="58" t="s">
        <v>42</v>
      </c>
      <c r="AB27" s="58" t="s">
        <v>40</v>
      </c>
      <c r="AC27" s="58">
        <v>0</v>
      </c>
      <c r="AD27" s="58" t="s">
        <v>166</v>
      </c>
      <c r="AE27" s="58">
        <v>0</v>
      </c>
      <c r="AF27" s="58" t="s">
        <v>40</v>
      </c>
      <c r="AG27" s="58">
        <v>0</v>
      </c>
      <c r="AH27" s="58" t="s">
        <v>548</v>
      </c>
      <c r="AI27" s="58">
        <v>0</v>
      </c>
      <c r="AJ27" s="58" t="s">
        <v>40</v>
      </c>
      <c r="AK27" s="58">
        <v>0</v>
      </c>
      <c r="AL27" s="58" t="s">
        <v>224</v>
      </c>
      <c r="AM27" s="58">
        <v>2</v>
      </c>
      <c r="AN27" s="58" t="s">
        <v>543</v>
      </c>
      <c r="AO27" s="58">
        <v>1</v>
      </c>
      <c r="AP27" s="58" t="s">
        <v>273</v>
      </c>
      <c r="AQ27" s="58">
        <v>0</v>
      </c>
      <c r="AR27" s="58" t="s">
        <v>227</v>
      </c>
      <c r="AS27" s="58">
        <v>1</v>
      </c>
      <c r="AT27" s="58" t="s">
        <v>549</v>
      </c>
      <c r="AU27" s="58">
        <v>0</v>
      </c>
      <c r="AV27" s="58" t="s">
        <v>40</v>
      </c>
      <c r="AW27" s="58">
        <v>0</v>
      </c>
      <c r="AX27" s="58" t="s">
        <v>550</v>
      </c>
      <c r="AY27" s="58">
        <v>0</v>
      </c>
      <c r="AZ27" s="58" t="s">
        <v>231</v>
      </c>
      <c r="BA27" s="58">
        <v>0</v>
      </c>
      <c r="BB27" s="58" t="s">
        <v>421</v>
      </c>
      <c r="BC27" s="58">
        <v>0</v>
      </c>
      <c r="BD27" s="58" t="s">
        <v>262</v>
      </c>
      <c r="BE27" s="58">
        <v>2</v>
      </c>
      <c r="BF27" s="25"/>
      <c r="BG27" s="20" t="s">
        <v>545</v>
      </c>
      <c r="BH27" s="20">
        <v>0</v>
      </c>
      <c r="BI27" s="20" t="s">
        <v>546</v>
      </c>
      <c r="BJ27" s="20">
        <v>2</v>
      </c>
      <c r="BK27" s="20" t="s">
        <v>216</v>
      </c>
      <c r="BL27" s="20">
        <v>0</v>
      </c>
      <c r="BM27" s="20" t="s">
        <v>239</v>
      </c>
      <c r="BN27" s="20">
        <v>1</v>
      </c>
      <c r="BO27" s="20" t="s">
        <v>40</v>
      </c>
      <c r="BP27" s="20">
        <v>0</v>
      </c>
      <c r="BQ27" s="20" t="s">
        <v>547</v>
      </c>
      <c r="BR27" s="20">
        <v>1</v>
      </c>
      <c r="BS27" s="20" t="s">
        <v>40</v>
      </c>
      <c r="BT27" s="20" t="s">
        <v>42</v>
      </c>
      <c r="BU27" s="20" t="s">
        <v>40</v>
      </c>
      <c r="BV27" s="20">
        <v>0</v>
      </c>
      <c r="BW27" s="20" t="s">
        <v>166</v>
      </c>
      <c r="BX27" s="20">
        <v>0</v>
      </c>
      <c r="BY27" s="20" t="s">
        <v>40</v>
      </c>
      <c r="BZ27" s="20">
        <v>0</v>
      </c>
      <c r="CA27" s="20" t="s">
        <v>548</v>
      </c>
      <c r="CB27" s="20">
        <v>0</v>
      </c>
      <c r="CC27" s="20" t="s">
        <v>40</v>
      </c>
      <c r="CD27" s="20">
        <v>0</v>
      </c>
      <c r="CE27" s="20" t="s">
        <v>224</v>
      </c>
      <c r="CF27" s="20">
        <v>2</v>
      </c>
      <c r="CG27" s="20" t="s">
        <v>543</v>
      </c>
      <c r="CH27" s="20">
        <v>1</v>
      </c>
      <c r="CI27" s="20" t="s">
        <v>273</v>
      </c>
      <c r="CJ27" s="20">
        <v>0</v>
      </c>
      <c r="CK27" s="20" t="s">
        <v>227</v>
      </c>
      <c r="CL27" s="20">
        <v>1</v>
      </c>
      <c r="CM27" s="20" t="s">
        <v>549</v>
      </c>
      <c r="CN27" s="20">
        <v>0</v>
      </c>
      <c r="CO27" s="20" t="s">
        <v>40</v>
      </c>
      <c r="CP27" s="20">
        <v>0</v>
      </c>
      <c r="CQ27" s="20" t="s">
        <v>550</v>
      </c>
      <c r="CR27" s="20">
        <v>0</v>
      </c>
      <c r="CS27" s="20" t="s">
        <v>231</v>
      </c>
      <c r="CT27" s="20">
        <v>0</v>
      </c>
      <c r="CU27" s="20" t="s">
        <v>421</v>
      </c>
      <c r="CV27" s="20">
        <v>0</v>
      </c>
      <c r="CW27" s="20" t="s">
        <v>262</v>
      </c>
      <c r="CX27" s="20">
        <v>2</v>
      </c>
      <c r="CY27" s="55"/>
      <c r="CZ27" s="4">
        <f t="shared" si="18"/>
        <v>4</v>
      </c>
      <c r="DA27" s="4">
        <f t="shared" si="19"/>
        <v>4</v>
      </c>
      <c r="DB27" s="21">
        <f t="shared" si="20"/>
        <v>4</v>
      </c>
      <c r="DC27" s="4">
        <f t="shared" si="0"/>
        <v>3</v>
      </c>
      <c r="DD27" s="4">
        <f t="shared" si="1"/>
        <v>3</v>
      </c>
      <c r="DE27" s="21">
        <f t="shared" si="21"/>
        <v>3</v>
      </c>
      <c r="DF27" s="4">
        <f t="shared" si="22"/>
        <v>0</v>
      </c>
      <c r="DG27" s="4">
        <f t="shared" si="23"/>
        <v>0</v>
      </c>
      <c r="DH27" s="21">
        <f t="shared" si="24"/>
        <v>0</v>
      </c>
      <c r="DI27" s="58">
        <f t="shared" si="25"/>
        <v>7</v>
      </c>
      <c r="DJ27" s="4">
        <f t="shared" si="2"/>
        <v>0</v>
      </c>
      <c r="DK27" s="4">
        <f t="shared" si="3"/>
        <v>0</v>
      </c>
      <c r="DL27" s="21">
        <f t="shared" si="26"/>
        <v>0</v>
      </c>
      <c r="DM27" s="4">
        <f t="shared" si="4"/>
        <v>2</v>
      </c>
      <c r="DN27" s="4">
        <f t="shared" si="5"/>
        <v>2</v>
      </c>
      <c r="DO27" s="21">
        <f t="shared" si="27"/>
        <v>2</v>
      </c>
      <c r="DP27" s="4">
        <f t="shared" si="6"/>
        <v>5</v>
      </c>
      <c r="DQ27" s="4">
        <f t="shared" si="7"/>
        <v>5</v>
      </c>
      <c r="DR27" s="21">
        <f t="shared" si="28"/>
        <v>5</v>
      </c>
      <c r="DS27" s="58">
        <f t="shared" si="29"/>
        <v>7</v>
      </c>
      <c r="DT27" s="4">
        <f t="shared" si="30"/>
        <v>0</v>
      </c>
      <c r="DU27" s="4">
        <f t="shared" si="31"/>
        <v>0</v>
      </c>
      <c r="DV27" s="21">
        <f t="shared" si="32"/>
        <v>0</v>
      </c>
      <c r="DW27" s="4">
        <f t="shared" si="8"/>
        <v>4</v>
      </c>
      <c r="DX27" s="4">
        <f t="shared" si="9"/>
        <v>4</v>
      </c>
      <c r="DY27" s="21">
        <f t="shared" si="33"/>
        <v>4</v>
      </c>
      <c r="DZ27" s="4">
        <f t="shared" si="34"/>
        <v>0</v>
      </c>
      <c r="EA27" s="4">
        <f t="shared" si="35"/>
        <v>0</v>
      </c>
      <c r="EB27" s="21">
        <f t="shared" si="36"/>
        <v>0</v>
      </c>
      <c r="EC27" s="4">
        <f t="shared" si="10"/>
        <v>3</v>
      </c>
      <c r="ED27" s="4">
        <f t="shared" si="11"/>
        <v>3</v>
      </c>
      <c r="EE27" s="21">
        <f t="shared" si="37"/>
        <v>3</v>
      </c>
      <c r="EF27" s="58">
        <f t="shared" si="38"/>
        <v>7</v>
      </c>
      <c r="EG27" s="4">
        <f t="shared" si="12"/>
        <v>2</v>
      </c>
      <c r="EH27" s="4">
        <f t="shared" si="13"/>
        <v>2</v>
      </c>
      <c r="EI27" s="21">
        <f t="shared" si="39"/>
        <v>2</v>
      </c>
      <c r="EJ27" s="4">
        <f t="shared" si="14"/>
        <v>0</v>
      </c>
      <c r="EK27" s="4">
        <f t="shared" si="15"/>
        <v>0</v>
      </c>
      <c r="EL27" s="21">
        <f t="shared" si="40"/>
        <v>0</v>
      </c>
      <c r="EM27" s="4">
        <f t="shared" si="16"/>
        <v>1</v>
      </c>
      <c r="EN27" s="4">
        <f t="shared" si="17"/>
        <v>1</v>
      </c>
      <c r="EO27" s="21">
        <f t="shared" si="41"/>
        <v>1</v>
      </c>
      <c r="EP27" s="58">
        <f t="shared" si="42"/>
        <v>3</v>
      </c>
    </row>
    <row r="28" spans="1:146">
      <c r="A28" s="4">
        <v>39</v>
      </c>
      <c r="B28" s="4" t="s">
        <v>1121</v>
      </c>
      <c r="C28" s="4" t="s">
        <v>44</v>
      </c>
      <c r="D28" s="4" t="s">
        <v>64</v>
      </c>
      <c r="E28" s="4" t="s">
        <v>46</v>
      </c>
      <c r="F28" s="4" t="s">
        <v>58</v>
      </c>
      <c r="G28" s="4" t="s">
        <v>60</v>
      </c>
      <c r="H28" s="4" t="s">
        <v>81</v>
      </c>
      <c r="I28" s="4" t="s">
        <v>137</v>
      </c>
      <c r="J28" s="4">
        <v>89</v>
      </c>
      <c r="K28" s="4">
        <v>3512</v>
      </c>
      <c r="L28" s="4" t="s">
        <v>109</v>
      </c>
      <c r="M28" s="43"/>
      <c r="N28" s="58" t="s">
        <v>552</v>
      </c>
      <c r="O28" s="58">
        <v>0</v>
      </c>
      <c r="P28" s="58" t="s">
        <v>553</v>
      </c>
      <c r="Q28" s="58">
        <v>2</v>
      </c>
      <c r="R28" s="58" t="s">
        <v>380</v>
      </c>
      <c r="S28" s="58">
        <v>0</v>
      </c>
      <c r="T28" s="58" t="s">
        <v>217</v>
      </c>
      <c r="U28" s="58">
        <v>0</v>
      </c>
      <c r="V28" s="58" t="s">
        <v>554</v>
      </c>
      <c r="W28" s="58">
        <v>0</v>
      </c>
      <c r="X28" s="58" t="s">
        <v>555</v>
      </c>
      <c r="Y28" s="58">
        <v>1</v>
      </c>
      <c r="Z28" s="58" t="s">
        <v>58</v>
      </c>
      <c r="AA28" s="58" t="s">
        <v>42</v>
      </c>
      <c r="AB28" s="58" t="s">
        <v>42</v>
      </c>
      <c r="AC28" s="58">
        <v>0</v>
      </c>
      <c r="AD28" s="58" t="s">
        <v>556</v>
      </c>
      <c r="AE28" s="58">
        <v>2</v>
      </c>
      <c r="AF28" s="58" t="s">
        <v>221</v>
      </c>
      <c r="AG28" s="58">
        <v>0</v>
      </c>
      <c r="AH28" s="58" t="s">
        <v>557</v>
      </c>
      <c r="AI28" s="58">
        <v>0</v>
      </c>
      <c r="AJ28" s="58" t="s">
        <v>558</v>
      </c>
      <c r="AK28" s="58">
        <v>1</v>
      </c>
      <c r="AL28" s="58" t="s">
        <v>256</v>
      </c>
      <c r="AM28" s="58">
        <v>2</v>
      </c>
      <c r="AN28" s="58" t="s">
        <v>559</v>
      </c>
      <c r="AO28" s="58">
        <v>0</v>
      </c>
      <c r="AP28" s="58" t="s">
        <v>226</v>
      </c>
      <c r="AQ28" s="58">
        <v>2</v>
      </c>
      <c r="AR28" s="58" t="s">
        <v>292</v>
      </c>
      <c r="AS28" s="58">
        <v>0</v>
      </c>
      <c r="AT28" s="58" t="s">
        <v>560</v>
      </c>
      <c r="AU28" s="58">
        <v>0</v>
      </c>
      <c r="AV28" s="58" t="s">
        <v>40</v>
      </c>
      <c r="AW28" s="58">
        <v>0</v>
      </c>
      <c r="AX28" s="58" t="s">
        <v>40</v>
      </c>
      <c r="AY28" s="58">
        <v>0</v>
      </c>
      <c r="AZ28" s="58" t="s">
        <v>277</v>
      </c>
      <c r="BA28" s="58">
        <v>2</v>
      </c>
      <c r="BB28" s="58" t="s">
        <v>40</v>
      </c>
      <c r="BC28" s="58">
        <v>0</v>
      </c>
      <c r="BD28" s="58" t="s">
        <v>40</v>
      </c>
      <c r="BE28" s="58">
        <v>0</v>
      </c>
      <c r="BF28" s="25"/>
      <c r="BG28" s="20" t="s">
        <v>552</v>
      </c>
      <c r="BH28" s="20">
        <v>0</v>
      </c>
      <c r="BI28" s="20" t="s">
        <v>553</v>
      </c>
      <c r="BJ28" s="20">
        <v>2</v>
      </c>
      <c r="BK28" s="20" t="s">
        <v>380</v>
      </c>
      <c r="BL28" s="20">
        <v>0</v>
      </c>
      <c r="BM28" s="20" t="s">
        <v>217</v>
      </c>
      <c r="BN28" s="20">
        <v>0</v>
      </c>
      <c r="BO28" s="20" t="s">
        <v>554</v>
      </c>
      <c r="BP28" s="20">
        <v>0</v>
      </c>
      <c r="BQ28" s="20" t="s">
        <v>555</v>
      </c>
      <c r="BR28" s="20">
        <v>1</v>
      </c>
      <c r="BS28" s="20" t="s">
        <v>58</v>
      </c>
      <c r="BT28" s="20" t="s">
        <v>42</v>
      </c>
      <c r="BU28" s="20" t="s">
        <v>42</v>
      </c>
      <c r="BV28" s="20">
        <v>0</v>
      </c>
      <c r="BW28" s="20" t="s">
        <v>556</v>
      </c>
      <c r="BX28" s="20">
        <v>2</v>
      </c>
      <c r="BY28" s="20" t="s">
        <v>221</v>
      </c>
      <c r="BZ28" s="20">
        <v>0</v>
      </c>
      <c r="CA28" s="20" t="s">
        <v>557</v>
      </c>
      <c r="CB28" s="20">
        <v>0</v>
      </c>
      <c r="CC28" s="20" t="s">
        <v>558</v>
      </c>
      <c r="CD28" s="20">
        <v>1</v>
      </c>
      <c r="CE28" s="20" t="s">
        <v>256</v>
      </c>
      <c r="CF28" s="20">
        <v>2</v>
      </c>
      <c r="CG28" s="20" t="s">
        <v>559</v>
      </c>
      <c r="CH28" s="20">
        <v>0</v>
      </c>
      <c r="CI28" s="20" t="s">
        <v>226</v>
      </c>
      <c r="CJ28" s="20">
        <v>2</v>
      </c>
      <c r="CK28" s="20" t="s">
        <v>292</v>
      </c>
      <c r="CL28" s="20">
        <v>0</v>
      </c>
      <c r="CM28" s="20" t="s">
        <v>560</v>
      </c>
      <c r="CN28" s="20">
        <v>0</v>
      </c>
      <c r="CO28" s="20" t="s">
        <v>40</v>
      </c>
      <c r="CP28" s="20">
        <v>0</v>
      </c>
      <c r="CQ28" s="20" t="s">
        <v>40</v>
      </c>
      <c r="CR28" s="20">
        <v>0</v>
      </c>
      <c r="CS28" s="20" t="s">
        <v>277</v>
      </c>
      <c r="CT28" s="20">
        <v>2</v>
      </c>
      <c r="CU28" s="20" t="s">
        <v>40</v>
      </c>
      <c r="CV28" s="20">
        <v>0</v>
      </c>
      <c r="CW28" s="20" t="s">
        <v>40</v>
      </c>
      <c r="CX28" s="20">
        <v>0</v>
      </c>
      <c r="CY28" s="55"/>
      <c r="CZ28" s="4">
        <f t="shared" si="18"/>
        <v>4</v>
      </c>
      <c r="DA28" s="4">
        <f t="shared" si="19"/>
        <v>4</v>
      </c>
      <c r="DB28" s="21">
        <f t="shared" si="20"/>
        <v>4</v>
      </c>
      <c r="DC28" s="4">
        <f t="shared" si="0"/>
        <v>6</v>
      </c>
      <c r="DD28" s="4">
        <f t="shared" si="1"/>
        <v>6</v>
      </c>
      <c r="DE28" s="21">
        <f t="shared" si="21"/>
        <v>6</v>
      </c>
      <c r="DF28" s="4">
        <f t="shared" si="22"/>
        <v>0</v>
      </c>
      <c r="DG28" s="4">
        <f t="shared" si="23"/>
        <v>0</v>
      </c>
      <c r="DH28" s="21">
        <f t="shared" si="24"/>
        <v>0</v>
      </c>
      <c r="DI28" s="58">
        <f t="shared" si="25"/>
        <v>10</v>
      </c>
      <c r="DJ28" s="4">
        <f t="shared" si="2"/>
        <v>4</v>
      </c>
      <c r="DK28" s="4">
        <f t="shared" si="3"/>
        <v>4</v>
      </c>
      <c r="DL28" s="21">
        <f t="shared" si="26"/>
        <v>4</v>
      </c>
      <c r="DM28" s="4">
        <f t="shared" si="4"/>
        <v>0</v>
      </c>
      <c r="DN28" s="4">
        <f t="shared" si="5"/>
        <v>0</v>
      </c>
      <c r="DO28" s="21">
        <f t="shared" si="27"/>
        <v>0</v>
      </c>
      <c r="DP28" s="4">
        <f t="shared" si="6"/>
        <v>6</v>
      </c>
      <c r="DQ28" s="4">
        <f t="shared" si="7"/>
        <v>6</v>
      </c>
      <c r="DR28" s="21">
        <f t="shared" si="28"/>
        <v>6</v>
      </c>
      <c r="DS28" s="58">
        <f t="shared" si="29"/>
        <v>10</v>
      </c>
      <c r="DT28" s="4">
        <f t="shared" si="30"/>
        <v>2</v>
      </c>
      <c r="DU28" s="4">
        <f t="shared" si="31"/>
        <v>2</v>
      </c>
      <c r="DV28" s="21">
        <f t="shared" si="32"/>
        <v>2</v>
      </c>
      <c r="DW28" s="4">
        <f t="shared" si="8"/>
        <v>2</v>
      </c>
      <c r="DX28" s="4">
        <f t="shared" si="9"/>
        <v>2</v>
      </c>
      <c r="DY28" s="21">
        <f t="shared" si="33"/>
        <v>2</v>
      </c>
      <c r="DZ28" s="4">
        <f t="shared" si="34"/>
        <v>2</v>
      </c>
      <c r="EA28" s="4">
        <f t="shared" si="35"/>
        <v>2</v>
      </c>
      <c r="EB28" s="21">
        <f t="shared" si="36"/>
        <v>2</v>
      </c>
      <c r="EC28" s="4">
        <f t="shared" si="10"/>
        <v>4</v>
      </c>
      <c r="ED28" s="4">
        <f t="shared" si="11"/>
        <v>4</v>
      </c>
      <c r="EE28" s="21">
        <f t="shared" si="37"/>
        <v>4</v>
      </c>
      <c r="EF28" s="58">
        <f t="shared" si="38"/>
        <v>10</v>
      </c>
      <c r="EG28" s="4">
        <f t="shared" si="12"/>
        <v>0</v>
      </c>
      <c r="EH28" s="4">
        <f t="shared" si="13"/>
        <v>0</v>
      </c>
      <c r="EI28" s="21">
        <f t="shared" si="39"/>
        <v>0</v>
      </c>
      <c r="EJ28" s="4">
        <f t="shared" si="14"/>
        <v>0</v>
      </c>
      <c r="EK28" s="4">
        <f t="shared" si="15"/>
        <v>0</v>
      </c>
      <c r="EL28" s="21">
        <f t="shared" si="40"/>
        <v>0</v>
      </c>
      <c r="EM28" s="4">
        <f t="shared" si="16"/>
        <v>2</v>
      </c>
      <c r="EN28" s="4">
        <f t="shared" si="17"/>
        <v>2</v>
      </c>
      <c r="EO28" s="21">
        <f t="shared" si="41"/>
        <v>2</v>
      </c>
      <c r="EP28" s="58">
        <f t="shared" si="42"/>
        <v>2</v>
      </c>
    </row>
    <row r="29" spans="1:146">
      <c r="A29" s="4">
        <v>40</v>
      </c>
      <c r="B29" s="4" t="s">
        <v>1121</v>
      </c>
      <c r="C29" s="4" t="s">
        <v>63</v>
      </c>
      <c r="D29" s="4" t="s">
        <v>64</v>
      </c>
      <c r="E29" s="4" t="s">
        <v>46</v>
      </c>
      <c r="F29" s="4" t="s">
        <v>58</v>
      </c>
      <c r="G29" s="4" t="s">
        <v>60</v>
      </c>
      <c r="H29" s="4" t="s">
        <v>81</v>
      </c>
      <c r="I29" s="4" t="s">
        <v>141</v>
      </c>
      <c r="J29" s="4">
        <v>100</v>
      </c>
      <c r="K29" s="4">
        <v>2311</v>
      </c>
      <c r="L29" s="4" t="s">
        <v>39</v>
      </c>
      <c r="M29" s="43"/>
      <c r="N29" s="58" t="s">
        <v>350</v>
      </c>
      <c r="O29" s="58">
        <v>2</v>
      </c>
      <c r="P29" s="58" t="s">
        <v>562</v>
      </c>
      <c r="Q29" s="58">
        <v>0</v>
      </c>
      <c r="R29" s="58" t="s">
        <v>216</v>
      </c>
      <c r="S29" s="58">
        <v>0</v>
      </c>
      <c r="T29" s="58" t="s">
        <v>239</v>
      </c>
      <c r="U29" s="58">
        <v>1</v>
      </c>
      <c r="V29" s="58" t="s">
        <v>563</v>
      </c>
      <c r="W29" s="58">
        <v>2</v>
      </c>
      <c r="X29" s="58" t="s">
        <v>564</v>
      </c>
      <c r="Y29" s="58">
        <v>2</v>
      </c>
      <c r="Z29" s="58" t="s">
        <v>42</v>
      </c>
      <c r="AA29" s="58" t="s">
        <v>58</v>
      </c>
      <c r="AB29" s="58" t="s">
        <v>58</v>
      </c>
      <c r="AC29" s="58">
        <v>0</v>
      </c>
      <c r="AD29" s="58" t="s">
        <v>565</v>
      </c>
      <c r="AE29" s="58">
        <v>0</v>
      </c>
      <c r="AF29" s="58" t="s">
        <v>254</v>
      </c>
      <c r="AG29" s="58">
        <v>1</v>
      </c>
      <c r="AH29" s="58" t="s">
        <v>287</v>
      </c>
      <c r="AI29" s="58">
        <v>0</v>
      </c>
      <c r="AJ29" s="58" t="s">
        <v>40</v>
      </c>
      <c r="AK29" s="58">
        <v>0</v>
      </c>
      <c r="AL29" s="58" t="s">
        <v>566</v>
      </c>
      <c r="AM29" s="58">
        <v>0</v>
      </c>
      <c r="AN29" s="58" t="s">
        <v>567</v>
      </c>
      <c r="AO29" s="58">
        <v>2</v>
      </c>
      <c r="AP29" s="58" t="s">
        <v>226</v>
      </c>
      <c r="AQ29" s="58">
        <v>2</v>
      </c>
      <c r="AR29" s="58" t="s">
        <v>227</v>
      </c>
      <c r="AS29" s="58">
        <v>1</v>
      </c>
      <c r="AT29" s="58" t="s">
        <v>568</v>
      </c>
      <c r="AU29" s="58">
        <v>0</v>
      </c>
      <c r="AV29" s="58" t="s">
        <v>569</v>
      </c>
      <c r="AW29" s="58">
        <v>2</v>
      </c>
      <c r="AX29" s="58" t="s">
        <v>570</v>
      </c>
      <c r="AY29" s="58">
        <v>0</v>
      </c>
      <c r="AZ29" s="58" t="s">
        <v>277</v>
      </c>
      <c r="BA29" s="58">
        <v>2</v>
      </c>
      <c r="BB29" s="58" t="s">
        <v>421</v>
      </c>
      <c r="BC29" s="58">
        <v>0</v>
      </c>
      <c r="BD29" s="58" t="s">
        <v>571</v>
      </c>
      <c r="BE29" s="58">
        <v>0</v>
      </c>
      <c r="BF29" s="25"/>
      <c r="BG29" s="20" t="s">
        <v>350</v>
      </c>
      <c r="BH29" s="20">
        <v>2</v>
      </c>
      <c r="BI29" s="20" t="s">
        <v>562</v>
      </c>
      <c r="BJ29" s="20">
        <v>0</v>
      </c>
      <c r="BK29" s="20" t="s">
        <v>216</v>
      </c>
      <c r="BL29" s="20">
        <v>0</v>
      </c>
      <c r="BM29" s="20" t="s">
        <v>239</v>
      </c>
      <c r="BN29" s="20">
        <v>1</v>
      </c>
      <c r="BO29" s="20" t="s">
        <v>563</v>
      </c>
      <c r="BP29" s="20">
        <v>2</v>
      </c>
      <c r="BQ29" s="20" t="s">
        <v>564</v>
      </c>
      <c r="BR29" s="20">
        <v>2</v>
      </c>
      <c r="BS29" s="20" t="s">
        <v>42</v>
      </c>
      <c r="BT29" s="20" t="s">
        <v>58</v>
      </c>
      <c r="BU29" s="20" t="s">
        <v>58</v>
      </c>
      <c r="BV29" s="20">
        <v>0</v>
      </c>
      <c r="BW29" s="20" t="s">
        <v>565</v>
      </c>
      <c r="BX29" s="20">
        <v>0</v>
      </c>
      <c r="BY29" s="20" t="s">
        <v>254</v>
      </c>
      <c r="BZ29" s="20">
        <v>1</v>
      </c>
      <c r="CA29" s="20" t="s">
        <v>287</v>
      </c>
      <c r="CB29" s="20">
        <v>0</v>
      </c>
      <c r="CC29" s="20" t="s">
        <v>40</v>
      </c>
      <c r="CD29" s="20">
        <v>0</v>
      </c>
      <c r="CE29" s="20" t="s">
        <v>566</v>
      </c>
      <c r="CF29" s="20">
        <v>0</v>
      </c>
      <c r="CG29" s="20" t="s">
        <v>567</v>
      </c>
      <c r="CH29" s="20">
        <v>2</v>
      </c>
      <c r="CI29" s="20" t="s">
        <v>226</v>
      </c>
      <c r="CJ29" s="20">
        <v>2</v>
      </c>
      <c r="CK29" s="20" t="s">
        <v>227</v>
      </c>
      <c r="CL29" s="20">
        <v>1</v>
      </c>
      <c r="CM29" s="20" t="s">
        <v>568</v>
      </c>
      <c r="CN29" s="20">
        <v>0</v>
      </c>
      <c r="CO29" s="20" t="s">
        <v>569</v>
      </c>
      <c r="CP29" s="20">
        <v>2</v>
      </c>
      <c r="CQ29" s="20" t="s">
        <v>570</v>
      </c>
      <c r="CR29" s="20">
        <v>0</v>
      </c>
      <c r="CS29" s="20" t="s">
        <v>277</v>
      </c>
      <c r="CT29" s="20">
        <v>2</v>
      </c>
      <c r="CU29" s="20" t="s">
        <v>421</v>
      </c>
      <c r="CV29" s="20">
        <v>0</v>
      </c>
      <c r="CW29" s="20" t="s">
        <v>571</v>
      </c>
      <c r="CX29" s="20">
        <v>0</v>
      </c>
      <c r="CY29" s="55"/>
      <c r="CZ29" s="4">
        <f t="shared" si="18"/>
        <v>2</v>
      </c>
      <c r="DA29" s="4">
        <f t="shared" si="19"/>
        <v>2</v>
      </c>
      <c r="DB29" s="21">
        <f t="shared" si="20"/>
        <v>2</v>
      </c>
      <c r="DC29" s="4">
        <f t="shared" si="0"/>
        <v>4</v>
      </c>
      <c r="DD29" s="4">
        <f t="shared" si="1"/>
        <v>4</v>
      </c>
      <c r="DE29" s="21">
        <f t="shared" si="21"/>
        <v>4</v>
      </c>
      <c r="DF29" s="4">
        <f t="shared" si="22"/>
        <v>2</v>
      </c>
      <c r="DG29" s="4">
        <f t="shared" si="23"/>
        <v>2</v>
      </c>
      <c r="DH29" s="21">
        <f t="shared" si="24"/>
        <v>2</v>
      </c>
      <c r="DI29" s="58">
        <f t="shared" si="25"/>
        <v>8</v>
      </c>
      <c r="DJ29" s="4">
        <f t="shared" si="2"/>
        <v>6</v>
      </c>
      <c r="DK29" s="4">
        <f t="shared" si="3"/>
        <v>6</v>
      </c>
      <c r="DL29" s="21">
        <f t="shared" si="26"/>
        <v>6</v>
      </c>
      <c r="DM29" s="4">
        <f t="shared" si="4"/>
        <v>0</v>
      </c>
      <c r="DN29" s="4">
        <f t="shared" si="5"/>
        <v>0</v>
      </c>
      <c r="DO29" s="21">
        <f t="shared" si="27"/>
        <v>0</v>
      </c>
      <c r="DP29" s="4">
        <f t="shared" si="6"/>
        <v>2</v>
      </c>
      <c r="DQ29" s="4">
        <f t="shared" si="7"/>
        <v>2</v>
      </c>
      <c r="DR29" s="21">
        <f t="shared" si="28"/>
        <v>2</v>
      </c>
      <c r="DS29" s="58">
        <f t="shared" si="29"/>
        <v>8</v>
      </c>
      <c r="DT29" s="4">
        <f t="shared" si="30"/>
        <v>0</v>
      </c>
      <c r="DU29" s="4">
        <f t="shared" si="31"/>
        <v>0</v>
      </c>
      <c r="DV29" s="21">
        <f t="shared" si="32"/>
        <v>0</v>
      </c>
      <c r="DW29" s="4">
        <f t="shared" si="8"/>
        <v>0</v>
      </c>
      <c r="DX29" s="4">
        <f t="shared" si="9"/>
        <v>0</v>
      </c>
      <c r="DY29" s="21">
        <f t="shared" si="33"/>
        <v>0</v>
      </c>
      <c r="DZ29" s="4">
        <f t="shared" si="34"/>
        <v>2</v>
      </c>
      <c r="EA29" s="4">
        <f t="shared" si="35"/>
        <v>2</v>
      </c>
      <c r="EB29" s="21">
        <f t="shared" si="36"/>
        <v>2</v>
      </c>
      <c r="EC29" s="4">
        <f t="shared" si="10"/>
        <v>6</v>
      </c>
      <c r="ED29" s="4">
        <f t="shared" si="11"/>
        <v>6</v>
      </c>
      <c r="EE29" s="21">
        <f t="shared" si="37"/>
        <v>6</v>
      </c>
      <c r="EF29" s="58">
        <f t="shared" si="38"/>
        <v>8</v>
      </c>
      <c r="EG29" s="4">
        <f t="shared" si="12"/>
        <v>3</v>
      </c>
      <c r="EH29" s="4">
        <f t="shared" si="13"/>
        <v>3</v>
      </c>
      <c r="EI29" s="21">
        <f t="shared" si="39"/>
        <v>3</v>
      </c>
      <c r="EJ29" s="4">
        <f t="shared" si="14"/>
        <v>2</v>
      </c>
      <c r="EK29" s="4">
        <f t="shared" si="15"/>
        <v>2</v>
      </c>
      <c r="EL29" s="21">
        <f t="shared" si="40"/>
        <v>2</v>
      </c>
      <c r="EM29" s="4">
        <f t="shared" si="16"/>
        <v>4</v>
      </c>
      <c r="EN29" s="4">
        <f t="shared" si="17"/>
        <v>4</v>
      </c>
      <c r="EO29" s="21">
        <f t="shared" si="41"/>
        <v>4</v>
      </c>
      <c r="EP29" s="58">
        <f t="shared" si="42"/>
        <v>9</v>
      </c>
    </row>
    <row r="30" spans="1:146">
      <c r="A30" s="4">
        <v>41</v>
      </c>
      <c r="B30" s="4" t="s">
        <v>1121</v>
      </c>
      <c r="C30" s="4" t="s">
        <v>44</v>
      </c>
      <c r="D30" s="4" t="s">
        <v>64</v>
      </c>
      <c r="E30" s="4" t="s">
        <v>70</v>
      </c>
      <c r="F30" s="4" t="s">
        <v>58</v>
      </c>
      <c r="G30" s="4" t="s">
        <v>60</v>
      </c>
      <c r="H30" s="4" t="s">
        <v>81</v>
      </c>
      <c r="I30" s="4" t="s">
        <v>139</v>
      </c>
      <c r="J30" s="4">
        <v>100</v>
      </c>
      <c r="K30" s="4">
        <v>3189</v>
      </c>
      <c r="L30" s="4" t="s">
        <v>39</v>
      </c>
      <c r="M30" s="43"/>
      <c r="N30" s="58" t="s">
        <v>573</v>
      </c>
      <c r="O30" s="58">
        <v>2</v>
      </c>
      <c r="P30" s="58" t="s">
        <v>574</v>
      </c>
      <c r="Q30" s="58">
        <v>2</v>
      </c>
      <c r="R30" s="58" t="s">
        <v>311</v>
      </c>
      <c r="S30" s="58">
        <v>2</v>
      </c>
      <c r="T30" s="58" t="s">
        <v>239</v>
      </c>
      <c r="U30" s="58">
        <v>1</v>
      </c>
      <c r="V30" s="58" t="s">
        <v>563</v>
      </c>
      <c r="W30" s="58">
        <v>2</v>
      </c>
      <c r="X30" s="58" t="s">
        <v>575</v>
      </c>
      <c r="Y30" s="58">
        <v>3</v>
      </c>
      <c r="Z30" s="58" t="s">
        <v>58</v>
      </c>
      <c r="AA30" s="58" t="s">
        <v>42</v>
      </c>
      <c r="AB30" s="58" t="s">
        <v>42</v>
      </c>
      <c r="AC30" s="58">
        <v>0</v>
      </c>
      <c r="AD30" s="58" t="s">
        <v>576</v>
      </c>
      <c r="AE30" s="58">
        <v>2</v>
      </c>
      <c r="AF30" s="58" t="s">
        <v>221</v>
      </c>
      <c r="AG30" s="58">
        <v>0</v>
      </c>
      <c r="AH30" s="58" t="s">
        <v>577</v>
      </c>
      <c r="AI30" s="58">
        <v>0</v>
      </c>
      <c r="AJ30" s="58" t="s">
        <v>578</v>
      </c>
      <c r="AK30" s="58">
        <v>4</v>
      </c>
      <c r="AL30" s="58" t="s">
        <v>224</v>
      </c>
      <c r="AM30" s="58">
        <v>2</v>
      </c>
      <c r="AN30" s="58" t="s">
        <v>579</v>
      </c>
      <c r="AO30" s="58">
        <v>2</v>
      </c>
      <c r="AP30" s="58" t="s">
        <v>226</v>
      </c>
      <c r="AQ30" s="58">
        <v>2</v>
      </c>
      <c r="AR30" s="58" t="s">
        <v>227</v>
      </c>
      <c r="AS30" s="58">
        <v>1</v>
      </c>
      <c r="AT30" s="58" t="s">
        <v>274</v>
      </c>
      <c r="AU30" s="58">
        <v>2</v>
      </c>
      <c r="AV30" s="58" t="s">
        <v>580</v>
      </c>
      <c r="AW30" s="58">
        <v>2</v>
      </c>
      <c r="AX30" s="58" t="s">
        <v>581</v>
      </c>
      <c r="AY30" s="58">
        <v>0</v>
      </c>
      <c r="AZ30" s="58" t="s">
        <v>277</v>
      </c>
      <c r="BA30" s="58">
        <v>2</v>
      </c>
      <c r="BB30" s="58" t="s">
        <v>438</v>
      </c>
      <c r="BC30" s="58">
        <v>2</v>
      </c>
      <c r="BD30" s="58" t="s">
        <v>307</v>
      </c>
      <c r="BE30" s="58">
        <v>2</v>
      </c>
      <c r="BF30" s="25"/>
      <c r="BG30" s="20" t="s">
        <v>573</v>
      </c>
      <c r="BH30" s="20">
        <v>2</v>
      </c>
      <c r="BI30" s="20" t="s">
        <v>574</v>
      </c>
      <c r="BJ30" s="20">
        <v>2</v>
      </c>
      <c r="BK30" s="20" t="s">
        <v>311</v>
      </c>
      <c r="BL30" s="20">
        <v>2</v>
      </c>
      <c r="BM30" s="20" t="s">
        <v>239</v>
      </c>
      <c r="BN30" s="20">
        <v>1</v>
      </c>
      <c r="BO30" s="20" t="s">
        <v>563</v>
      </c>
      <c r="BP30" s="20">
        <v>2</v>
      </c>
      <c r="BQ30" s="20" t="s">
        <v>575</v>
      </c>
      <c r="BR30" s="20">
        <v>2</v>
      </c>
      <c r="BS30" s="20" t="s">
        <v>58</v>
      </c>
      <c r="BT30" s="20" t="s">
        <v>42</v>
      </c>
      <c r="BU30" s="20" t="s">
        <v>42</v>
      </c>
      <c r="BV30" s="20">
        <v>0</v>
      </c>
      <c r="BW30" s="20" t="s">
        <v>576</v>
      </c>
      <c r="BX30" s="20">
        <v>2</v>
      </c>
      <c r="BY30" s="20" t="s">
        <v>221</v>
      </c>
      <c r="BZ30" s="20">
        <v>0</v>
      </c>
      <c r="CA30" s="20" t="s">
        <v>577</v>
      </c>
      <c r="CB30" s="20">
        <v>0</v>
      </c>
      <c r="CC30" s="20" t="s">
        <v>578</v>
      </c>
      <c r="CD30" s="20">
        <v>4</v>
      </c>
      <c r="CE30" s="20" t="s">
        <v>224</v>
      </c>
      <c r="CF30" s="20">
        <v>2</v>
      </c>
      <c r="CG30" s="20" t="s">
        <v>579</v>
      </c>
      <c r="CH30" s="20">
        <v>2</v>
      </c>
      <c r="CI30" s="20" t="s">
        <v>226</v>
      </c>
      <c r="CJ30" s="20">
        <v>2</v>
      </c>
      <c r="CK30" s="20" t="s">
        <v>227</v>
      </c>
      <c r="CL30" s="20">
        <v>1</v>
      </c>
      <c r="CM30" s="20" t="s">
        <v>274</v>
      </c>
      <c r="CN30" s="20">
        <v>2</v>
      </c>
      <c r="CO30" s="20" t="s">
        <v>580</v>
      </c>
      <c r="CP30" s="20">
        <v>2</v>
      </c>
      <c r="CQ30" s="20" t="s">
        <v>581</v>
      </c>
      <c r="CR30" s="20">
        <v>0</v>
      </c>
      <c r="CS30" s="20" t="s">
        <v>277</v>
      </c>
      <c r="CT30" s="20">
        <v>2</v>
      </c>
      <c r="CU30" s="20" t="s">
        <v>438</v>
      </c>
      <c r="CV30" s="20">
        <v>2</v>
      </c>
      <c r="CW30" s="20" t="s">
        <v>307</v>
      </c>
      <c r="CX30" s="20">
        <v>2</v>
      </c>
      <c r="CY30" s="55"/>
      <c r="CZ30" s="4">
        <f t="shared" si="18"/>
        <v>8</v>
      </c>
      <c r="DA30" s="4">
        <f t="shared" si="19"/>
        <v>8</v>
      </c>
      <c r="DB30" s="21">
        <f t="shared" si="20"/>
        <v>8</v>
      </c>
      <c r="DC30" s="4">
        <f t="shared" si="0"/>
        <v>10</v>
      </c>
      <c r="DD30" s="4">
        <f t="shared" si="1"/>
        <v>10</v>
      </c>
      <c r="DE30" s="21">
        <f t="shared" si="21"/>
        <v>10</v>
      </c>
      <c r="DF30" s="4">
        <f t="shared" si="22"/>
        <v>2</v>
      </c>
      <c r="DG30" s="4">
        <f t="shared" si="23"/>
        <v>2</v>
      </c>
      <c r="DH30" s="21">
        <f t="shared" si="24"/>
        <v>2</v>
      </c>
      <c r="DI30" s="58">
        <f t="shared" si="25"/>
        <v>20</v>
      </c>
      <c r="DJ30" s="4">
        <f t="shared" si="2"/>
        <v>6</v>
      </c>
      <c r="DK30" s="4">
        <f t="shared" si="3"/>
        <v>6</v>
      </c>
      <c r="DL30" s="21">
        <f t="shared" si="26"/>
        <v>6</v>
      </c>
      <c r="DM30" s="4">
        <f t="shared" si="4"/>
        <v>4</v>
      </c>
      <c r="DN30" s="4">
        <f t="shared" si="5"/>
        <v>4</v>
      </c>
      <c r="DO30" s="21">
        <f t="shared" si="27"/>
        <v>4</v>
      </c>
      <c r="DP30" s="4">
        <f t="shared" si="6"/>
        <v>10</v>
      </c>
      <c r="DQ30" s="4">
        <f t="shared" si="7"/>
        <v>10</v>
      </c>
      <c r="DR30" s="21">
        <f t="shared" si="28"/>
        <v>10</v>
      </c>
      <c r="DS30" s="58">
        <f t="shared" si="29"/>
        <v>20</v>
      </c>
      <c r="DT30" s="4">
        <f t="shared" si="30"/>
        <v>2</v>
      </c>
      <c r="DU30" s="4">
        <f t="shared" si="31"/>
        <v>2</v>
      </c>
      <c r="DV30" s="21">
        <f t="shared" si="32"/>
        <v>2</v>
      </c>
      <c r="DW30" s="4">
        <f t="shared" si="8"/>
        <v>6</v>
      </c>
      <c r="DX30" s="4">
        <f t="shared" si="9"/>
        <v>6</v>
      </c>
      <c r="DY30" s="21">
        <f t="shared" si="33"/>
        <v>6</v>
      </c>
      <c r="DZ30" s="4">
        <f t="shared" si="34"/>
        <v>4</v>
      </c>
      <c r="EA30" s="4">
        <f t="shared" si="35"/>
        <v>4</v>
      </c>
      <c r="EB30" s="21">
        <f t="shared" si="36"/>
        <v>4</v>
      </c>
      <c r="EC30" s="4">
        <f t="shared" si="10"/>
        <v>8</v>
      </c>
      <c r="ED30" s="4">
        <f t="shared" si="11"/>
        <v>8</v>
      </c>
      <c r="EE30" s="21">
        <f t="shared" si="37"/>
        <v>8</v>
      </c>
      <c r="EF30" s="58">
        <f t="shared" si="38"/>
        <v>20</v>
      </c>
      <c r="EG30" s="4">
        <f t="shared" si="12"/>
        <v>2</v>
      </c>
      <c r="EH30" s="4">
        <f t="shared" si="13"/>
        <v>2</v>
      </c>
      <c r="EI30" s="21">
        <f t="shared" si="39"/>
        <v>2</v>
      </c>
      <c r="EJ30" s="4">
        <f t="shared" si="14"/>
        <v>4</v>
      </c>
      <c r="EK30" s="4">
        <f t="shared" si="15"/>
        <v>4</v>
      </c>
      <c r="EL30" s="21">
        <f t="shared" si="40"/>
        <v>4</v>
      </c>
      <c r="EM30" s="4">
        <f t="shared" si="16"/>
        <v>9</v>
      </c>
      <c r="EN30" s="4">
        <f t="shared" si="17"/>
        <v>8</v>
      </c>
      <c r="EO30" s="21">
        <f t="shared" si="41"/>
        <v>8.5</v>
      </c>
      <c r="EP30" s="58">
        <f t="shared" si="42"/>
        <v>14.5</v>
      </c>
    </row>
    <row r="31" spans="1:146">
      <c r="A31" s="4">
        <v>42</v>
      </c>
      <c r="B31" s="4" t="s">
        <v>1121</v>
      </c>
      <c r="C31" s="4" t="s">
        <v>86</v>
      </c>
      <c r="D31" s="4" t="s">
        <v>45</v>
      </c>
      <c r="E31" s="4" t="s">
        <v>84</v>
      </c>
      <c r="F31" s="4" t="s">
        <v>58</v>
      </c>
      <c r="G31" s="4" t="s">
        <v>60</v>
      </c>
      <c r="H31" s="4" t="s">
        <v>85</v>
      </c>
      <c r="I31" s="4" t="s">
        <v>127</v>
      </c>
      <c r="J31" s="4">
        <v>85</v>
      </c>
      <c r="K31" s="4">
        <v>3599</v>
      </c>
      <c r="L31" s="4" t="s">
        <v>109</v>
      </c>
      <c r="M31" s="43"/>
      <c r="N31" s="58" t="s">
        <v>583</v>
      </c>
      <c r="O31" s="58">
        <v>0</v>
      </c>
      <c r="P31" s="58" t="s">
        <v>584</v>
      </c>
      <c r="Q31" s="58">
        <v>0</v>
      </c>
      <c r="R31" s="58" t="s">
        <v>216</v>
      </c>
      <c r="S31" s="58">
        <v>0</v>
      </c>
      <c r="T31" s="58" t="s">
        <v>217</v>
      </c>
      <c r="U31" s="58">
        <v>0</v>
      </c>
      <c r="V31" s="58" t="s">
        <v>585</v>
      </c>
      <c r="W31" s="58">
        <v>0</v>
      </c>
      <c r="X31" s="58" t="s">
        <v>586</v>
      </c>
      <c r="Y31" s="58">
        <v>0</v>
      </c>
      <c r="Z31" s="58" t="s">
        <v>58</v>
      </c>
      <c r="AA31" s="58" t="s">
        <v>58</v>
      </c>
      <c r="AB31" s="58" t="s">
        <v>58</v>
      </c>
      <c r="AC31" s="58">
        <v>0</v>
      </c>
      <c r="AD31" s="58" t="s">
        <v>587</v>
      </c>
      <c r="AE31" s="58">
        <v>2</v>
      </c>
      <c r="AF31" s="58" t="s">
        <v>221</v>
      </c>
      <c r="AG31" s="58">
        <v>0</v>
      </c>
      <c r="AH31" s="58" t="s">
        <v>588</v>
      </c>
      <c r="AI31" s="58">
        <v>0</v>
      </c>
      <c r="AJ31" s="58" t="s">
        <v>589</v>
      </c>
      <c r="AK31" s="58">
        <v>0</v>
      </c>
      <c r="AL31" s="58" t="s">
        <v>256</v>
      </c>
      <c r="AM31" s="58">
        <v>2</v>
      </c>
      <c r="AN31" s="58" t="s">
        <v>590</v>
      </c>
      <c r="AO31" s="58">
        <v>1</v>
      </c>
      <c r="AP31" s="58" t="s">
        <v>226</v>
      </c>
      <c r="AQ31" s="58">
        <v>2</v>
      </c>
      <c r="AR31" s="58" t="s">
        <v>227</v>
      </c>
      <c r="AS31" s="58">
        <v>1</v>
      </c>
      <c r="AT31" s="58" t="s">
        <v>274</v>
      </c>
      <c r="AU31" s="58">
        <v>2</v>
      </c>
      <c r="AV31" s="58" t="s">
        <v>591</v>
      </c>
      <c r="AW31" s="58">
        <v>0</v>
      </c>
      <c r="AX31" s="58" t="s">
        <v>592</v>
      </c>
      <c r="AY31" s="58">
        <v>2</v>
      </c>
      <c r="AZ31" s="58" t="s">
        <v>40</v>
      </c>
      <c r="BA31" s="58">
        <v>0</v>
      </c>
      <c r="BB31" s="58" t="s">
        <v>40</v>
      </c>
      <c r="BC31" s="58">
        <v>0</v>
      </c>
      <c r="BD31" s="58" t="s">
        <v>40</v>
      </c>
      <c r="BE31" s="58">
        <v>0</v>
      </c>
      <c r="BF31" s="25"/>
      <c r="BG31" s="20" t="s">
        <v>583</v>
      </c>
      <c r="BH31" s="20">
        <v>0</v>
      </c>
      <c r="BI31" s="20" t="s">
        <v>584</v>
      </c>
      <c r="BJ31" s="20">
        <v>0</v>
      </c>
      <c r="BK31" s="20" t="s">
        <v>216</v>
      </c>
      <c r="BL31" s="20">
        <v>0</v>
      </c>
      <c r="BM31" s="20" t="s">
        <v>217</v>
      </c>
      <c r="BN31" s="20">
        <v>0</v>
      </c>
      <c r="BO31" s="20" t="s">
        <v>585</v>
      </c>
      <c r="BP31" s="20">
        <v>0</v>
      </c>
      <c r="BQ31" s="20" t="s">
        <v>586</v>
      </c>
      <c r="BR31" s="20">
        <v>0</v>
      </c>
      <c r="BS31" s="20" t="s">
        <v>58</v>
      </c>
      <c r="BT31" s="20" t="s">
        <v>58</v>
      </c>
      <c r="BU31" s="20" t="s">
        <v>58</v>
      </c>
      <c r="BV31" s="20">
        <v>0</v>
      </c>
      <c r="BW31" s="20" t="s">
        <v>587</v>
      </c>
      <c r="BX31" s="20">
        <v>2</v>
      </c>
      <c r="BY31" s="20" t="s">
        <v>221</v>
      </c>
      <c r="BZ31" s="20">
        <v>0</v>
      </c>
      <c r="CA31" s="20" t="s">
        <v>588</v>
      </c>
      <c r="CB31" s="20">
        <v>0</v>
      </c>
      <c r="CC31" s="20" t="s">
        <v>589</v>
      </c>
      <c r="CD31" s="20">
        <v>0</v>
      </c>
      <c r="CE31" s="20" t="s">
        <v>256</v>
      </c>
      <c r="CF31" s="20">
        <v>2</v>
      </c>
      <c r="CG31" s="20" t="s">
        <v>590</v>
      </c>
      <c r="CH31" s="20">
        <v>1</v>
      </c>
      <c r="CI31" s="20" t="s">
        <v>226</v>
      </c>
      <c r="CJ31" s="20">
        <v>2</v>
      </c>
      <c r="CK31" s="20" t="s">
        <v>227</v>
      </c>
      <c r="CL31" s="20">
        <v>1</v>
      </c>
      <c r="CM31" s="20" t="s">
        <v>274</v>
      </c>
      <c r="CN31" s="20">
        <v>2</v>
      </c>
      <c r="CO31" s="20" t="s">
        <v>591</v>
      </c>
      <c r="CP31" s="20">
        <v>0</v>
      </c>
      <c r="CQ31" s="20" t="s">
        <v>592</v>
      </c>
      <c r="CR31" s="20">
        <v>2</v>
      </c>
      <c r="CS31" s="20" t="s">
        <v>40</v>
      </c>
      <c r="CT31" s="20">
        <v>0</v>
      </c>
      <c r="CU31" s="20" t="s">
        <v>40</v>
      </c>
      <c r="CV31" s="20">
        <v>0</v>
      </c>
      <c r="CW31" s="20" t="s">
        <v>40</v>
      </c>
      <c r="CX31" s="20">
        <v>0</v>
      </c>
      <c r="CY31" s="55"/>
      <c r="CZ31" s="4">
        <f t="shared" si="18"/>
        <v>0</v>
      </c>
      <c r="DA31" s="4">
        <f t="shared" si="19"/>
        <v>0</v>
      </c>
      <c r="DB31" s="21">
        <f t="shared" si="20"/>
        <v>0</v>
      </c>
      <c r="DC31" s="4">
        <f t="shared" si="0"/>
        <v>7</v>
      </c>
      <c r="DD31" s="4">
        <f t="shared" si="1"/>
        <v>7</v>
      </c>
      <c r="DE31" s="21">
        <f t="shared" si="21"/>
        <v>7</v>
      </c>
      <c r="DF31" s="4">
        <f t="shared" si="22"/>
        <v>0</v>
      </c>
      <c r="DG31" s="4">
        <f t="shared" si="23"/>
        <v>0</v>
      </c>
      <c r="DH31" s="21">
        <f t="shared" si="24"/>
        <v>0</v>
      </c>
      <c r="DI31" s="58">
        <f t="shared" si="25"/>
        <v>7</v>
      </c>
      <c r="DJ31" s="4">
        <f t="shared" si="2"/>
        <v>2</v>
      </c>
      <c r="DK31" s="4">
        <f t="shared" si="3"/>
        <v>2</v>
      </c>
      <c r="DL31" s="21">
        <f t="shared" si="26"/>
        <v>2</v>
      </c>
      <c r="DM31" s="4">
        <f t="shared" si="4"/>
        <v>0</v>
      </c>
      <c r="DN31" s="4">
        <f t="shared" si="5"/>
        <v>0</v>
      </c>
      <c r="DO31" s="21">
        <f t="shared" si="27"/>
        <v>0</v>
      </c>
      <c r="DP31" s="4">
        <f t="shared" si="6"/>
        <v>5</v>
      </c>
      <c r="DQ31" s="4">
        <f t="shared" si="7"/>
        <v>5</v>
      </c>
      <c r="DR31" s="21">
        <f t="shared" si="28"/>
        <v>5</v>
      </c>
      <c r="DS31" s="58">
        <f t="shared" si="29"/>
        <v>7</v>
      </c>
      <c r="DT31" s="4">
        <f t="shared" si="30"/>
        <v>2</v>
      </c>
      <c r="DU31" s="4">
        <f t="shared" si="31"/>
        <v>2</v>
      </c>
      <c r="DV31" s="21">
        <f t="shared" si="32"/>
        <v>2</v>
      </c>
      <c r="DW31" s="4">
        <f t="shared" si="8"/>
        <v>0</v>
      </c>
      <c r="DX31" s="4">
        <f t="shared" si="9"/>
        <v>0</v>
      </c>
      <c r="DY31" s="21">
        <f t="shared" si="33"/>
        <v>0</v>
      </c>
      <c r="DZ31" s="4">
        <f t="shared" si="34"/>
        <v>0</v>
      </c>
      <c r="EA31" s="4">
        <f t="shared" si="35"/>
        <v>0</v>
      </c>
      <c r="EB31" s="21">
        <f t="shared" si="36"/>
        <v>0</v>
      </c>
      <c r="EC31" s="4">
        <f t="shared" si="10"/>
        <v>5</v>
      </c>
      <c r="ED31" s="4">
        <f t="shared" si="11"/>
        <v>5</v>
      </c>
      <c r="EE31" s="21">
        <f t="shared" si="37"/>
        <v>5</v>
      </c>
      <c r="EF31" s="58">
        <f t="shared" si="38"/>
        <v>7</v>
      </c>
      <c r="EG31" s="4">
        <f t="shared" si="12"/>
        <v>1</v>
      </c>
      <c r="EH31" s="4">
        <f t="shared" si="13"/>
        <v>1</v>
      </c>
      <c r="EI31" s="21">
        <f t="shared" si="39"/>
        <v>1</v>
      </c>
      <c r="EJ31" s="4">
        <f t="shared" si="14"/>
        <v>4</v>
      </c>
      <c r="EK31" s="4">
        <f t="shared" si="15"/>
        <v>4</v>
      </c>
      <c r="EL31" s="21">
        <f t="shared" si="40"/>
        <v>4</v>
      </c>
      <c r="EM31" s="4">
        <f t="shared" si="16"/>
        <v>0</v>
      </c>
      <c r="EN31" s="4">
        <f t="shared" si="17"/>
        <v>0</v>
      </c>
      <c r="EO31" s="21">
        <f t="shared" si="41"/>
        <v>0</v>
      </c>
      <c r="EP31" s="58">
        <f t="shared" si="42"/>
        <v>5</v>
      </c>
    </row>
    <row r="32" spans="1:146">
      <c r="A32" s="4">
        <v>43</v>
      </c>
      <c r="B32" s="4" t="s">
        <v>1121</v>
      </c>
      <c r="C32" s="4" t="s">
        <v>86</v>
      </c>
      <c r="D32" s="4" t="s">
        <v>64</v>
      </c>
      <c r="E32" s="4" t="s">
        <v>46</v>
      </c>
      <c r="F32" s="4" t="s">
        <v>58</v>
      </c>
      <c r="G32" s="4" t="s">
        <v>60</v>
      </c>
      <c r="H32" s="4" t="s">
        <v>85</v>
      </c>
      <c r="I32" s="4" t="s">
        <v>122</v>
      </c>
      <c r="J32" s="4">
        <v>100</v>
      </c>
      <c r="K32" s="4">
        <v>3345</v>
      </c>
      <c r="L32" s="4" t="s">
        <v>39</v>
      </c>
      <c r="M32" s="43"/>
      <c r="N32" s="58" t="s">
        <v>594</v>
      </c>
      <c r="O32" s="58">
        <v>0</v>
      </c>
      <c r="P32" s="58" t="s">
        <v>595</v>
      </c>
      <c r="Q32" s="58">
        <v>0</v>
      </c>
      <c r="R32" s="58" t="s">
        <v>216</v>
      </c>
      <c r="S32" s="58">
        <v>0</v>
      </c>
      <c r="T32" s="58" t="s">
        <v>283</v>
      </c>
      <c r="U32" s="58">
        <v>0</v>
      </c>
      <c r="V32" s="58" t="s">
        <v>596</v>
      </c>
      <c r="W32" s="58">
        <v>0</v>
      </c>
      <c r="X32" s="58" t="s">
        <v>597</v>
      </c>
      <c r="Y32" s="58">
        <v>0</v>
      </c>
      <c r="Z32" s="58" t="s">
        <v>58</v>
      </c>
      <c r="AA32" s="58" t="s">
        <v>58</v>
      </c>
      <c r="AB32" s="58" t="s">
        <v>42</v>
      </c>
      <c r="AC32" s="58">
        <v>2</v>
      </c>
      <c r="AD32" s="58" t="s">
        <v>598</v>
      </c>
      <c r="AE32" s="58">
        <v>2</v>
      </c>
      <c r="AF32" s="58" t="s">
        <v>254</v>
      </c>
      <c r="AG32" s="58">
        <v>1</v>
      </c>
      <c r="AH32" s="58" t="s">
        <v>599</v>
      </c>
      <c r="AI32" s="58">
        <v>0</v>
      </c>
      <c r="AJ32" s="58" t="s">
        <v>600</v>
      </c>
      <c r="AK32" s="58">
        <v>0</v>
      </c>
      <c r="AL32" s="58" t="s">
        <v>224</v>
      </c>
      <c r="AM32" s="58">
        <v>2</v>
      </c>
      <c r="AN32" s="58" t="s">
        <v>601</v>
      </c>
      <c r="AO32" s="58">
        <v>2</v>
      </c>
      <c r="AP32" s="58" t="s">
        <v>226</v>
      </c>
      <c r="AQ32" s="58">
        <v>2</v>
      </c>
      <c r="AR32" s="58" t="s">
        <v>292</v>
      </c>
      <c r="AS32" s="58">
        <v>0</v>
      </c>
      <c r="AT32" s="58" t="s">
        <v>602</v>
      </c>
      <c r="AU32" s="58">
        <v>0</v>
      </c>
      <c r="AV32" s="58" t="s">
        <v>603</v>
      </c>
      <c r="AW32" s="58">
        <v>0</v>
      </c>
      <c r="AX32" s="58" t="s">
        <v>604</v>
      </c>
      <c r="AY32" s="58">
        <v>0</v>
      </c>
      <c r="AZ32" s="58" t="s">
        <v>231</v>
      </c>
      <c r="BA32" s="58">
        <v>0</v>
      </c>
      <c r="BB32" s="58" t="s">
        <v>605</v>
      </c>
      <c r="BC32" s="58">
        <v>2</v>
      </c>
      <c r="BD32" s="58" t="s">
        <v>350</v>
      </c>
      <c r="BE32" s="58">
        <v>0</v>
      </c>
      <c r="BF32" s="25"/>
      <c r="BG32" s="20" t="s">
        <v>594</v>
      </c>
      <c r="BH32" s="20">
        <v>0</v>
      </c>
      <c r="BI32" s="20" t="s">
        <v>595</v>
      </c>
      <c r="BJ32" s="20">
        <v>1</v>
      </c>
      <c r="BK32" s="20" t="s">
        <v>216</v>
      </c>
      <c r="BL32" s="20">
        <v>0</v>
      </c>
      <c r="BM32" s="20" t="s">
        <v>283</v>
      </c>
      <c r="BN32" s="20">
        <v>0</v>
      </c>
      <c r="BO32" s="20" t="s">
        <v>596</v>
      </c>
      <c r="BP32" s="20">
        <v>0</v>
      </c>
      <c r="BQ32" s="20" t="s">
        <v>597</v>
      </c>
      <c r="BR32" s="20">
        <v>1</v>
      </c>
      <c r="BS32" s="20" t="s">
        <v>58</v>
      </c>
      <c r="BT32" s="20" t="s">
        <v>58</v>
      </c>
      <c r="BU32" s="20" t="s">
        <v>42</v>
      </c>
      <c r="BV32" s="20">
        <v>2</v>
      </c>
      <c r="BW32" s="20" t="s">
        <v>598</v>
      </c>
      <c r="BX32" s="20">
        <v>2</v>
      </c>
      <c r="BY32" s="20" t="s">
        <v>254</v>
      </c>
      <c r="BZ32" s="20">
        <v>1</v>
      </c>
      <c r="CA32" s="20" t="s">
        <v>599</v>
      </c>
      <c r="CB32" s="20">
        <v>0</v>
      </c>
      <c r="CC32" s="20" t="s">
        <v>600</v>
      </c>
      <c r="CD32" s="20">
        <v>0</v>
      </c>
      <c r="CE32" s="20" t="s">
        <v>224</v>
      </c>
      <c r="CF32" s="20">
        <v>2</v>
      </c>
      <c r="CG32" s="20" t="s">
        <v>601</v>
      </c>
      <c r="CH32" s="20">
        <v>2</v>
      </c>
      <c r="CI32" s="20" t="s">
        <v>226</v>
      </c>
      <c r="CJ32" s="20">
        <v>2</v>
      </c>
      <c r="CK32" s="20" t="s">
        <v>292</v>
      </c>
      <c r="CL32" s="20">
        <v>0</v>
      </c>
      <c r="CM32" s="20" t="s">
        <v>602</v>
      </c>
      <c r="CN32" s="20">
        <v>0</v>
      </c>
      <c r="CO32" s="20" t="s">
        <v>603</v>
      </c>
      <c r="CP32" s="20">
        <v>1</v>
      </c>
      <c r="CQ32" s="20" t="s">
        <v>604</v>
      </c>
      <c r="CR32" s="20">
        <v>0</v>
      </c>
      <c r="CS32" s="20" t="s">
        <v>231</v>
      </c>
      <c r="CT32" s="20">
        <v>0</v>
      </c>
      <c r="CU32" s="20" t="s">
        <v>605</v>
      </c>
      <c r="CV32" s="20">
        <v>2</v>
      </c>
      <c r="CW32" s="20" t="s">
        <v>350</v>
      </c>
      <c r="CX32" s="20">
        <v>0</v>
      </c>
      <c r="CY32" s="55"/>
      <c r="CZ32" s="4">
        <f t="shared" si="18"/>
        <v>2</v>
      </c>
      <c r="DA32" s="4">
        <f t="shared" si="19"/>
        <v>3</v>
      </c>
      <c r="DB32" s="21">
        <f t="shared" si="20"/>
        <v>2.5</v>
      </c>
      <c r="DC32" s="4">
        <f t="shared" si="0"/>
        <v>10</v>
      </c>
      <c r="DD32" s="4">
        <f t="shared" si="1"/>
        <v>10</v>
      </c>
      <c r="DE32" s="21">
        <f t="shared" si="21"/>
        <v>10</v>
      </c>
      <c r="DF32" s="4">
        <f t="shared" si="22"/>
        <v>0</v>
      </c>
      <c r="DG32" s="4">
        <f t="shared" si="23"/>
        <v>0</v>
      </c>
      <c r="DH32" s="21">
        <f t="shared" si="24"/>
        <v>0</v>
      </c>
      <c r="DI32" s="58">
        <f t="shared" si="25"/>
        <v>12.5</v>
      </c>
      <c r="DJ32" s="4">
        <f t="shared" si="2"/>
        <v>2</v>
      </c>
      <c r="DK32" s="4">
        <f t="shared" si="3"/>
        <v>2</v>
      </c>
      <c r="DL32" s="21">
        <f t="shared" si="26"/>
        <v>2</v>
      </c>
      <c r="DM32" s="4">
        <f t="shared" si="4"/>
        <v>4</v>
      </c>
      <c r="DN32" s="4">
        <f t="shared" si="5"/>
        <v>4</v>
      </c>
      <c r="DO32" s="21">
        <f t="shared" si="27"/>
        <v>4</v>
      </c>
      <c r="DP32" s="4">
        <f t="shared" si="6"/>
        <v>6</v>
      </c>
      <c r="DQ32" s="4">
        <f t="shared" si="7"/>
        <v>7</v>
      </c>
      <c r="DR32" s="21">
        <f t="shared" si="28"/>
        <v>6.5</v>
      </c>
      <c r="DS32" s="58">
        <f t="shared" si="29"/>
        <v>12.5</v>
      </c>
      <c r="DT32" s="4">
        <f t="shared" si="30"/>
        <v>4</v>
      </c>
      <c r="DU32" s="4">
        <f t="shared" si="31"/>
        <v>4</v>
      </c>
      <c r="DV32" s="21">
        <f t="shared" si="32"/>
        <v>4</v>
      </c>
      <c r="DW32" s="4">
        <f t="shared" si="8"/>
        <v>0</v>
      </c>
      <c r="DX32" s="4">
        <f t="shared" si="9"/>
        <v>1</v>
      </c>
      <c r="DY32" s="21">
        <f t="shared" si="33"/>
        <v>0.5</v>
      </c>
      <c r="DZ32" s="4">
        <f t="shared" si="34"/>
        <v>2</v>
      </c>
      <c r="EA32" s="4">
        <f t="shared" si="35"/>
        <v>2</v>
      </c>
      <c r="EB32" s="21">
        <f t="shared" si="36"/>
        <v>2</v>
      </c>
      <c r="EC32" s="4">
        <f t="shared" si="10"/>
        <v>6</v>
      </c>
      <c r="ED32" s="4">
        <f t="shared" si="11"/>
        <v>6</v>
      </c>
      <c r="EE32" s="21">
        <f t="shared" si="37"/>
        <v>6</v>
      </c>
      <c r="EF32" s="58">
        <f t="shared" si="38"/>
        <v>12.5</v>
      </c>
      <c r="EG32" s="4">
        <f t="shared" si="12"/>
        <v>1</v>
      </c>
      <c r="EH32" s="4">
        <f t="shared" si="13"/>
        <v>1</v>
      </c>
      <c r="EI32" s="21">
        <f t="shared" si="39"/>
        <v>1</v>
      </c>
      <c r="EJ32" s="4">
        <f t="shared" si="14"/>
        <v>0</v>
      </c>
      <c r="EK32" s="4">
        <f t="shared" si="15"/>
        <v>0</v>
      </c>
      <c r="EL32" s="21">
        <f t="shared" si="40"/>
        <v>0</v>
      </c>
      <c r="EM32" s="4">
        <f t="shared" si="16"/>
        <v>0</v>
      </c>
      <c r="EN32" s="4">
        <f t="shared" si="17"/>
        <v>2</v>
      </c>
      <c r="EO32" s="21">
        <f t="shared" si="41"/>
        <v>1</v>
      </c>
      <c r="EP32" s="58">
        <f t="shared" si="42"/>
        <v>2</v>
      </c>
    </row>
    <row r="33" spans="1:146">
      <c r="A33" s="4">
        <v>44</v>
      </c>
      <c r="B33" s="4" t="s">
        <v>1121</v>
      </c>
      <c r="C33" s="4" t="s">
        <v>44</v>
      </c>
      <c r="D33" s="4" t="s">
        <v>64</v>
      </c>
      <c r="E33" s="4" t="s">
        <v>84</v>
      </c>
      <c r="F33" s="4" t="s">
        <v>42</v>
      </c>
      <c r="G33" s="4" t="s">
        <v>52</v>
      </c>
      <c r="H33" s="4" t="s">
        <v>102</v>
      </c>
      <c r="I33" s="4" t="s">
        <v>146</v>
      </c>
      <c r="J33" s="4">
        <v>100</v>
      </c>
      <c r="K33" s="4">
        <v>1689</v>
      </c>
      <c r="L33" s="4" t="s">
        <v>39</v>
      </c>
      <c r="M33" s="43"/>
      <c r="N33" s="58" t="s">
        <v>607</v>
      </c>
      <c r="O33" s="58">
        <v>2</v>
      </c>
      <c r="P33" s="58" t="s">
        <v>608</v>
      </c>
      <c r="Q33" s="58">
        <v>2</v>
      </c>
      <c r="R33" s="58" t="s">
        <v>380</v>
      </c>
      <c r="S33" s="58">
        <v>0</v>
      </c>
      <c r="T33" s="58" t="s">
        <v>250</v>
      </c>
      <c r="U33" s="58">
        <v>0</v>
      </c>
      <c r="V33" s="58" t="s">
        <v>609</v>
      </c>
      <c r="W33" s="58">
        <v>0</v>
      </c>
      <c r="X33" s="58" t="s">
        <v>610</v>
      </c>
      <c r="Y33" s="58">
        <v>0</v>
      </c>
      <c r="Z33" s="58" t="s">
        <v>42</v>
      </c>
      <c r="AA33" s="58" t="s">
        <v>58</v>
      </c>
      <c r="AB33" s="58" t="s">
        <v>42</v>
      </c>
      <c r="AC33" s="58">
        <v>0</v>
      </c>
      <c r="AD33" s="58" t="s">
        <v>611</v>
      </c>
      <c r="AE33" s="58">
        <v>0</v>
      </c>
      <c r="AF33" s="58" t="s">
        <v>254</v>
      </c>
      <c r="AG33" s="58">
        <v>1</v>
      </c>
      <c r="AH33" s="58" t="s">
        <v>612</v>
      </c>
      <c r="AI33" s="58">
        <v>0</v>
      </c>
      <c r="AJ33" s="58" t="s">
        <v>613</v>
      </c>
      <c r="AK33" s="58">
        <v>0</v>
      </c>
      <c r="AL33" s="58" t="s">
        <v>224</v>
      </c>
      <c r="AM33" s="58">
        <v>2</v>
      </c>
      <c r="AN33" s="58" t="s">
        <v>374</v>
      </c>
      <c r="AO33" s="58">
        <v>2</v>
      </c>
      <c r="AP33" s="58" t="s">
        <v>226</v>
      </c>
      <c r="AQ33" s="58">
        <v>2</v>
      </c>
      <c r="AR33" s="58" t="s">
        <v>292</v>
      </c>
      <c r="AS33" s="58">
        <v>0</v>
      </c>
      <c r="AT33" s="58" t="s">
        <v>560</v>
      </c>
      <c r="AU33" s="58">
        <v>0</v>
      </c>
      <c r="AV33" s="58" t="s">
        <v>40</v>
      </c>
      <c r="AW33" s="58">
        <v>0</v>
      </c>
      <c r="AX33" s="58" t="s">
        <v>614</v>
      </c>
      <c r="AY33" s="58">
        <v>2</v>
      </c>
      <c r="AZ33" s="58" t="s">
        <v>231</v>
      </c>
      <c r="BA33" s="58">
        <v>0</v>
      </c>
      <c r="BB33" s="58" t="s">
        <v>615</v>
      </c>
      <c r="BC33" s="58">
        <v>0</v>
      </c>
      <c r="BD33" s="58" t="s">
        <v>307</v>
      </c>
      <c r="BE33" s="58">
        <v>2</v>
      </c>
      <c r="BF33" s="25"/>
      <c r="BG33" s="20" t="s">
        <v>607</v>
      </c>
      <c r="BH33" s="20">
        <v>2</v>
      </c>
      <c r="BI33" s="20" t="s">
        <v>608</v>
      </c>
      <c r="BJ33" s="20">
        <v>2</v>
      </c>
      <c r="BK33" s="20" t="s">
        <v>380</v>
      </c>
      <c r="BL33" s="20">
        <v>0</v>
      </c>
      <c r="BM33" s="20" t="s">
        <v>250</v>
      </c>
      <c r="BN33" s="20">
        <v>0</v>
      </c>
      <c r="BO33" s="20" t="s">
        <v>609</v>
      </c>
      <c r="BP33" s="20">
        <v>0</v>
      </c>
      <c r="BQ33" s="20" t="s">
        <v>610</v>
      </c>
      <c r="BR33" s="20">
        <v>0</v>
      </c>
      <c r="BS33" s="20" t="s">
        <v>42</v>
      </c>
      <c r="BT33" s="20" t="s">
        <v>58</v>
      </c>
      <c r="BU33" s="20" t="s">
        <v>42</v>
      </c>
      <c r="BV33" s="20">
        <v>0</v>
      </c>
      <c r="BW33" s="20" t="s">
        <v>611</v>
      </c>
      <c r="BX33" s="20">
        <v>0</v>
      </c>
      <c r="BY33" s="20" t="s">
        <v>254</v>
      </c>
      <c r="BZ33" s="20">
        <v>1</v>
      </c>
      <c r="CA33" s="20" t="s">
        <v>612</v>
      </c>
      <c r="CB33" s="20">
        <v>0</v>
      </c>
      <c r="CC33" s="20" t="s">
        <v>613</v>
      </c>
      <c r="CD33" s="20">
        <v>0</v>
      </c>
      <c r="CE33" s="20" t="s">
        <v>224</v>
      </c>
      <c r="CF33" s="20">
        <v>2</v>
      </c>
      <c r="CG33" s="20" t="s">
        <v>374</v>
      </c>
      <c r="CH33" s="20">
        <v>2</v>
      </c>
      <c r="CI33" s="20" t="s">
        <v>226</v>
      </c>
      <c r="CJ33" s="20">
        <v>2</v>
      </c>
      <c r="CK33" s="20" t="s">
        <v>292</v>
      </c>
      <c r="CL33" s="20">
        <v>0</v>
      </c>
      <c r="CM33" s="20" t="s">
        <v>560</v>
      </c>
      <c r="CN33" s="20">
        <v>0</v>
      </c>
      <c r="CO33" s="20" t="s">
        <v>40</v>
      </c>
      <c r="CP33" s="20">
        <v>0</v>
      </c>
      <c r="CQ33" s="20" t="s">
        <v>614</v>
      </c>
      <c r="CR33" s="20">
        <v>0</v>
      </c>
      <c r="CS33" s="20" t="s">
        <v>231</v>
      </c>
      <c r="CT33" s="20">
        <v>0</v>
      </c>
      <c r="CU33" s="20" t="s">
        <v>615</v>
      </c>
      <c r="CV33" s="20">
        <v>0</v>
      </c>
      <c r="CW33" s="20" t="s">
        <v>307</v>
      </c>
      <c r="CX33" s="20">
        <v>2</v>
      </c>
      <c r="CY33" s="55"/>
      <c r="CZ33" s="4">
        <f t="shared" si="18"/>
        <v>4</v>
      </c>
      <c r="DA33" s="4">
        <f t="shared" si="19"/>
        <v>4</v>
      </c>
      <c r="DB33" s="21">
        <f t="shared" si="20"/>
        <v>4</v>
      </c>
      <c r="DC33" s="4">
        <f t="shared" si="0"/>
        <v>6</v>
      </c>
      <c r="DD33" s="4">
        <f t="shared" si="1"/>
        <v>6</v>
      </c>
      <c r="DE33" s="21">
        <f t="shared" si="21"/>
        <v>6</v>
      </c>
      <c r="DF33" s="4">
        <f t="shared" si="22"/>
        <v>2</v>
      </c>
      <c r="DG33" s="4">
        <f t="shared" si="23"/>
        <v>2</v>
      </c>
      <c r="DH33" s="21">
        <f t="shared" si="24"/>
        <v>2</v>
      </c>
      <c r="DI33" s="58">
        <f t="shared" si="25"/>
        <v>12</v>
      </c>
      <c r="DJ33" s="4">
        <f t="shared" si="2"/>
        <v>4</v>
      </c>
      <c r="DK33" s="4">
        <f t="shared" si="3"/>
        <v>4</v>
      </c>
      <c r="DL33" s="21">
        <f t="shared" si="26"/>
        <v>4</v>
      </c>
      <c r="DM33" s="4">
        <f t="shared" si="4"/>
        <v>2</v>
      </c>
      <c r="DN33" s="4">
        <f t="shared" si="5"/>
        <v>2</v>
      </c>
      <c r="DO33" s="21">
        <f t="shared" si="27"/>
        <v>2</v>
      </c>
      <c r="DP33" s="4">
        <f t="shared" si="6"/>
        <v>6</v>
      </c>
      <c r="DQ33" s="4">
        <f t="shared" si="7"/>
        <v>6</v>
      </c>
      <c r="DR33" s="21">
        <f t="shared" si="28"/>
        <v>6</v>
      </c>
      <c r="DS33" s="58">
        <f t="shared" si="29"/>
        <v>12</v>
      </c>
      <c r="DT33" s="4">
        <f t="shared" si="30"/>
        <v>0</v>
      </c>
      <c r="DU33" s="4">
        <f t="shared" si="31"/>
        <v>0</v>
      </c>
      <c r="DV33" s="21">
        <f t="shared" si="32"/>
        <v>0</v>
      </c>
      <c r="DW33" s="4">
        <f t="shared" si="8"/>
        <v>4</v>
      </c>
      <c r="DX33" s="4">
        <f t="shared" si="9"/>
        <v>4</v>
      </c>
      <c r="DY33" s="21">
        <f t="shared" si="33"/>
        <v>4</v>
      </c>
      <c r="DZ33" s="4">
        <f t="shared" si="34"/>
        <v>0</v>
      </c>
      <c r="EA33" s="4">
        <f t="shared" si="35"/>
        <v>0</v>
      </c>
      <c r="EB33" s="21">
        <f t="shared" si="36"/>
        <v>0</v>
      </c>
      <c r="EC33" s="4">
        <f t="shared" si="10"/>
        <v>8</v>
      </c>
      <c r="ED33" s="4">
        <f t="shared" si="11"/>
        <v>8</v>
      </c>
      <c r="EE33" s="21">
        <f t="shared" si="37"/>
        <v>8</v>
      </c>
      <c r="EF33" s="58">
        <f t="shared" si="38"/>
        <v>12</v>
      </c>
      <c r="EG33" s="4">
        <f t="shared" si="12"/>
        <v>1</v>
      </c>
      <c r="EH33" s="4">
        <f t="shared" si="13"/>
        <v>1</v>
      </c>
      <c r="EI33" s="21">
        <f t="shared" si="39"/>
        <v>1</v>
      </c>
      <c r="EJ33" s="4">
        <f t="shared" si="14"/>
        <v>2</v>
      </c>
      <c r="EK33" s="4">
        <f t="shared" si="15"/>
        <v>0</v>
      </c>
      <c r="EL33" s="21">
        <f t="shared" si="40"/>
        <v>1</v>
      </c>
      <c r="EM33" s="4">
        <f t="shared" si="16"/>
        <v>0</v>
      </c>
      <c r="EN33" s="4">
        <f t="shared" si="17"/>
        <v>0</v>
      </c>
      <c r="EO33" s="21">
        <f t="shared" si="41"/>
        <v>0</v>
      </c>
      <c r="EP33" s="58">
        <f t="shared" si="42"/>
        <v>2</v>
      </c>
    </row>
    <row r="34" spans="1:146">
      <c r="A34" s="4">
        <v>45</v>
      </c>
      <c r="B34" s="4" t="s">
        <v>1121</v>
      </c>
      <c r="C34" s="4" t="s">
        <v>44</v>
      </c>
      <c r="D34" s="4" t="s">
        <v>64</v>
      </c>
      <c r="E34" s="4" t="s">
        <v>84</v>
      </c>
      <c r="F34" s="4" t="s">
        <v>58</v>
      </c>
      <c r="G34" s="4" t="s">
        <v>60</v>
      </c>
      <c r="H34" s="4" t="s">
        <v>62</v>
      </c>
      <c r="I34" s="4" t="s">
        <v>136</v>
      </c>
      <c r="J34" s="4">
        <v>100</v>
      </c>
      <c r="K34" s="4">
        <v>2683</v>
      </c>
      <c r="L34" s="4" t="s">
        <v>39</v>
      </c>
      <c r="M34" s="43"/>
      <c r="N34" s="58" t="s">
        <v>617</v>
      </c>
      <c r="O34" s="58">
        <v>2</v>
      </c>
      <c r="P34" s="58" t="s">
        <v>618</v>
      </c>
      <c r="Q34" s="58">
        <v>2</v>
      </c>
      <c r="R34" s="58" t="s">
        <v>216</v>
      </c>
      <c r="S34" s="58">
        <v>0</v>
      </c>
      <c r="T34" s="58" t="s">
        <v>217</v>
      </c>
      <c r="U34" s="58">
        <v>0</v>
      </c>
      <c r="V34" s="58" t="s">
        <v>619</v>
      </c>
      <c r="W34" s="58">
        <v>0</v>
      </c>
      <c r="X34" s="58" t="s">
        <v>620</v>
      </c>
      <c r="Y34" s="58">
        <v>0</v>
      </c>
      <c r="Z34" s="58" t="s">
        <v>42</v>
      </c>
      <c r="AA34" s="58" t="s">
        <v>40</v>
      </c>
      <c r="AB34" s="58" t="s">
        <v>40</v>
      </c>
      <c r="AC34" s="58">
        <v>0</v>
      </c>
      <c r="AD34" s="58" t="s">
        <v>621</v>
      </c>
      <c r="AE34" s="58">
        <v>0</v>
      </c>
      <c r="AF34" s="58" t="s">
        <v>221</v>
      </c>
      <c r="AG34" s="58">
        <v>0</v>
      </c>
      <c r="AH34" s="58" t="s">
        <v>622</v>
      </c>
      <c r="AI34" s="58">
        <v>0</v>
      </c>
      <c r="AJ34" s="58" t="s">
        <v>623</v>
      </c>
      <c r="AK34" s="58">
        <v>1</v>
      </c>
      <c r="AL34" s="58" t="s">
        <v>624</v>
      </c>
      <c r="AM34" s="58">
        <v>2</v>
      </c>
      <c r="AN34" s="58" t="s">
        <v>257</v>
      </c>
      <c r="AO34" s="58">
        <v>1</v>
      </c>
      <c r="AP34" s="58" t="s">
        <v>226</v>
      </c>
      <c r="AQ34" s="58">
        <v>2</v>
      </c>
      <c r="AR34" s="58" t="s">
        <v>227</v>
      </c>
      <c r="AS34" s="58">
        <v>1</v>
      </c>
      <c r="AT34" s="58" t="s">
        <v>625</v>
      </c>
      <c r="AU34" s="58">
        <v>0</v>
      </c>
      <c r="AV34" s="58" t="s">
        <v>40</v>
      </c>
      <c r="AW34" s="58">
        <v>0</v>
      </c>
      <c r="AX34" s="58" t="s">
        <v>626</v>
      </c>
      <c r="AY34" s="58">
        <v>0</v>
      </c>
      <c r="AZ34" s="58" t="s">
        <v>277</v>
      </c>
      <c r="BA34" s="58">
        <v>2</v>
      </c>
      <c r="BB34" s="58" t="s">
        <v>224</v>
      </c>
      <c r="BC34" s="58">
        <v>0</v>
      </c>
      <c r="BD34" s="58" t="s">
        <v>279</v>
      </c>
      <c r="BE34" s="58">
        <v>2</v>
      </c>
      <c r="BF34" s="25"/>
      <c r="BG34" s="20" t="s">
        <v>617</v>
      </c>
      <c r="BH34" s="20">
        <v>2</v>
      </c>
      <c r="BI34" s="20" t="s">
        <v>618</v>
      </c>
      <c r="BJ34" s="20">
        <v>2</v>
      </c>
      <c r="BK34" s="20" t="s">
        <v>216</v>
      </c>
      <c r="BL34" s="20">
        <v>0</v>
      </c>
      <c r="BM34" s="20" t="s">
        <v>217</v>
      </c>
      <c r="BN34" s="20">
        <v>0</v>
      </c>
      <c r="BO34" s="20" t="s">
        <v>619</v>
      </c>
      <c r="BP34" s="20">
        <v>0</v>
      </c>
      <c r="BQ34" s="20" t="s">
        <v>620</v>
      </c>
      <c r="BR34" s="20">
        <v>0</v>
      </c>
      <c r="BS34" s="20" t="s">
        <v>42</v>
      </c>
      <c r="BT34" s="20" t="s">
        <v>40</v>
      </c>
      <c r="BU34" s="20" t="s">
        <v>40</v>
      </c>
      <c r="BV34" s="20">
        <v>0</v>
      </c>
      <c r="BW34" s="20" t="s">
        <v>621</v>
      </c>
      <c r="BX34" s="20">
        <v>0</v>
      </c>
      <c r="BY34" s="20" t="s">
        <v>221</v>
      </c>
      <c r="BZ34" s="20">
        <v>0</v>
      </c>
      <c r="CA34" s="20" t="s">
        <v>622</v>
      </c>
      <c r="CB34" s="20">
        <v>0</v>
      </c>
      <c r="CC34" s="20" t="s">
        <v>623</v>
      </c>
      <c r="CD34" s="20">
        <v>0</v>
      </c>
      <c r="CE34" s="20" t="s">
        <v>624</v>
      </c>
      <c r="CF34" s="20">
        <v>2</v>
      </c>
      <c r="CG34" s="20" t="s">
        <v>257</v>
      </c>
      <c r="CH34" s="20">
        <v>1</v>
      </c>
      <c r="CI34" s="20" t="s">
        <v>226</v>
      </c>
      <c r="CJ34" s="20">
        <v>2</v>
      </c>
      <c r="CK34" s="20" t="s">
        <v>227</v>
      </c>
      <c r="CL34" s="20">
        <v>1</v>
      </c>
      <c r="CM34" s="20" t="s">
        <v>625</v>
      </c>
      <c r="CN34" s="20">
        <v>0</v>
      </c>
      <c r="CO34" s="20" t="s">
        <v>40</v>
      </c>
      <c r="CP34" s="20">
        <v>0</v>
      </c>
      <c r="CQ34" s="20" t="s">
        <v>626</v>
      </c>
      <c r="CR34" s="20">
        <v>0</v>
      </c>
      <c r="CS34" s="20" t="s">
        <v>277</v>
      </c>
      <c r="CT34" s="20">
        <v>2</v>
      </c>
      <c r="CU34" s="20" t="s">
        <v>224</v>
      </c>
      <c r="CV34" s="20">
        <v>0</v>
      </c>
      <c r="CW34" s="20" t="s">
        <v>279</v>
      </c>
      <c r="CX34" s="20">
        <v>2</v>
      </c>
      <c r="CY34" s="55"/>
      <c r="CZ34" s="4">
        <f t="shared" si="18"/>
        <v>6</v>
      </c>
      <c r="DA34" s="4">
        <f t="shared" si="19"/>
        <v>6</v>
      </c>
      <c r="DB34" s="21">
        <f t="shared" si="20"/>
        <v>6</v>
      </c>
      <c r="DC34" s="4">
        <f t="shared" si="0"/>
        <v>5</v>
      </c>
      <c r="DD34" s="4">
        <f t="shared" si="1"/>
        <v>5</v>
      </c>
      <c r="DE34" s="21">
        <f t="shared" si="21"/>
        <v>5</v>
      </c>
      <c r="DF34" s="4">
        <f t="shared" si="22"/>
        <v>2</v>
      </c>
      <c r="DG34" s="4">
        <f t="shared" si="23"/>
        <v>2</v>
      </c>
      <c r="DH34" s="21">
        <f t="shared" si="24"/>
        <v>2</v>
      </c>
      <c r="DI34" s="58">
        <f t="shared" si="25"/>
        <v>13</v>
      </c>
      <c r="DJ34" s="4">
        <f t="shared" si="2"/>
        <v>6</v>
      </c>
      <c r="DK34" s="4">
        <f t="shared" si="3"/>
        <v>6</v>
      </c>
      <c r="DL34" s="21">
        <f t="shared" si="26"/>
        <v>6</v>
      </c>
      <c r="DM34" s="4">
        <f t="shared" si="4"/>
        <v>2</v>
      </c>
      <c r="DN34" s="4">
        <f t="shared" si="5"/>
        <v>2</v>
      </c>
      <c r="DO34" s="21">
        <f t="shared" si="27"/>
        <v>2</v>
      </c>
      <c r="DP34" s="4">
        <f t="shared" si="6"/>
        <v>5</v>
      </c>
      <c r="DQ34" s="4">
        <f t="shared" si="7"/>
        <v>5</v>
      </c>
      <c r="DR34" s="21">
        <f t="shared" si="28"/>
        <v>5</v>
      </c>
      <c r="DS34" s="58">
        <f t="shared" si="29"/>
        <v>13</v>
      </c>
      <c r="DT34" s="4">
        <f t="shared" si="30"/>
        <v>0</v>
      </c>
      <c r="DU34" s="4">
        <f t="shared" si="31"/>
        <v>0</v>
      </c>
      <c r="DV34" s="21">
        <f t="shared" si="32"/>
        <v>0</v>
      </c>
      <c r="DW34" s="4">
        <f t="shared" si="8"/>
        <v>4</v>
      </c>
      <c r="DX34" s="4">
        <f t="shared" si="9"/>
        <v>4</v>
      </c>
      <c r="DY34" s="21">
        <f t="shared" si="33"/>
        <v>4</v>
      </c>
      <c r="DZ34" s="4">
        <f t="shared" si="34"/>
        <v>2</v>
      </c>
      <c r="EA34" s="4">
        <f t="shared" si="35"/>
        <v>2</v>
      </c>
      <c r="EB34" s="21">
        <f t="shared" si="36"/>
        <v>2</v>
      </c>
      <c r="EC34" s="4">
        <f t="shared" si="10"/>
        <v>7</v>
      </c>
      <c r="ED34" s="4">
        <f t="shared" si="11"/>
        <v>7</v>
      </c>
      <c r="EE34" s="21">
        <f t="shared" si="37"/>
        <v>7</v>
      </c>
      <c r="EF34" s="58">
        <f t="shared" si="38"/>
        <v>13</v>
      </c>
      <c r="EG34" s="4">
        <f t="shared" si="12"/>
        <v>1</v>
      </c>
      <c r="EH34" s="4">
        <f t="shared" si="13"/>
        <v>1</v>
      </c>
      <c r="EI34" s="21">
        <f t="shared" si="39"/>
        <v>1</v>
      </c>
      <c r="EJ34" s="4">
        <f t="shared" si="14"/>
        <v>0</v>
      </c>
      <c r="EK34" s="4">
        <f t="shared" si="15"/>
        <v>0</v>
      </c>
      <c r="EL34" s="21">
        <f t="shared" si="40"/>
        <v>0</v>
      </c>
      <c r="EM34" s="4">
        <f t="shared" si="16"/>
        <v>1</v>
      </c>
      <c r="EN34" s="4">
        <f t="shared" si="17"/>
        <v>0</v>
      </c>
      <c r="EO34" s="21">
        <f t="shared" si="41"/>
        <v>0.5</v>
      </c>
      <c r="EP34" s="58">
        <f t="shared" si="42"/>
        <v>1.5</v>
      </c>
    </row>
    <row r="35" spans="1:146">
      <c r="A35" s="4">
        <v>46</v>
      </c>
      <c r="B35" s="4" t="s">
        <v>1121</v>
      </c>
      <c r="C35" s="4" t="s">
        <v>63</v>
      </c>
      <c r="D35" s="4" t="s">
        <v>45</v>
      </c>
      <c r="E35" s="4" t="s">
        <v>46</v>
      </c>
      <c r="F35" s="4" t="s">
        <v>42</v>
      </c>
      <c r="G35" s="4" t="s">
        <v>52</v>
      </c>
      <c r="H35" s="4" t="s">
        <v>53</v>
      </c>
      <c r="I35" s="4" t="s">
        <v>152</v>
      </c>
      <c r="J35" s="4">
        <v>100</v>
      </c>
      <c r="K35" s="4">
        <v>1219</v>
      </c>
      <c r="L35" s="4" t="s">
        <v>39</v>
      </c>
      <c r="M35" s="43"/>
      <c r="N35" s="58" t="s">
        <v>322</v>
      </c>
      <c r="O35" s="58">
        <v>0</v>
      </c>
      <c r="P35" s="58" t="s">
        <v>628</v>
      </c>
      <c r="Q35" s="58">
        <v>2</v>
      </c>
      <c r="R35" s="58" t="s">
        <v>311</v>
      </c>
      <c r="S35" s="58">
        <v>2</v>
      </c>
      <c r="T35" s="58" t="s">
        <v>250</v>
      </c>
      <c r="U35" s="58">
        <v>0</v>
      </c>
      <c r="V35" s="58" t="s">
        <v>609</v>
      </c>
      <c r="W35" s="58">
        <v>0</v>
      </c>
      <c r="X35" s="58" t="s">
        <v>40</v>
      </c>
      <c r="Y35" s="58">
        <v>0</v>
      </c>
      <c r="Z35" s="58" t="s">
        <v>58</v>
      </c>
      <c r="AA35" s="58" t="s">
        <v>42</v>
      </c>
      <c r="AB35" s="58" t="s">
        <v>42</v>
      </c>
      <c r="AC35" s="58">
        <v>0</v>
      </c>
      <c r="AD35" s="58" t="s">
        <v>40</v>
      </c>
      <c r="AE35" s="58">
        <v>0</v>
      </c>
      <c r="AF35" s="58" t="s">
        <v>254</v>
      </c>
      <c r="AG35" s="58">
        <v>1</v>
      </c>
      <c r="AH35" s="58" t="s">
        <v>629</v>
      </c>
      <c r="AI35" s="58">
        <v>0</v>
      </c>
      <c r="AJ35" s="58" t="s">
        <v>40</v>
      </c>
      <c r="AK35" s="58">
        <v>0</v>
      </c>
      <c r="AL35" s="58" t="s">
        <v>224</v>
      </c>
      <c r="AM35" s="58">
        <v>2</v>
      </c>
      <c r="AN35" s="58" t="s">
        <v>630</v>
      </c>
      <c r="AO35" s="58">
        <v>2</v>
      </c>
      <c r="AP35" s="58" t="s">
        <v>226</v>
      </c>
      <c r="AQ35" s="58">
        <v>2</v>
      </c>
      <c r="AR35" s="58" t="s">
        <v>330</v>
      </c>
      <c r="AS35" s="58">
        <v>0</v>
      </c>
      <c r="AT35" s="58" t="s">
        <v>631</v>
      </c>
      <c r="AU35" s="58">
        <v>0</v>
      </c>
      <c r="AV35" s="58" t="s">
        <v>40</v>
      </c>
      <c r="AW35" s="58">
        <v>0</v>
      </c>
      <c r="AX35" s="58" t="s">
        <v>40</v>
      </c>
      <c r="AY35" s="58">
        <v>0</v>
      </c>
      <c r="AZ35" s="58" t="s">
        <v>231</v>
      </c>
      <c r="BA35" s="58">
        <v>0</v>
      </c>
      <c r="BB35" s="58" t="s">
        <v>632</v>
      </c>
      <c r="BC35" s="58">
        <v>0</v>
      </c>
      <c r="BD35" s="58" t="s">
        <v>307</v>
      </c>
      <c r="BE35" s="58">
        <v>2</v>
      </c>
      <c r="BF35" s="25"/>
      <c r="BG35" s="20" t="s">
        <v>322</v>
      </c>
      <c r="BH35" s="20">
        <v>0</v>
      </c>
      <c r="BI35" s="20" t="s">
        <v>628</v>
      </c>
      <c r="BJ35" s="20">
        <v>1</v>
      </c>
      <c r="BK35" s="20" t="s">
        <v>311</v>
      </c>
      <c r="BL35" s="20">
        <v>2</v>
      </c>
      <c r="BM35" s="20" t="s">
        <v>250</v>
      </c>
      <c r="BN35" s="20">
        <v>0</v>
      </c>
      <c r="BO35" s="20" t="s">
        <v>609</v>
      </c>
      <c r="BP35" s="20">
        <v>0</v>
      </c>
      <c r="BQ35" s="20" t="s">
        <v>40</v>
      </c>
      <c r="BR35" s="20">
        <v>0</v>
      </c>
      <c r="BS35" s="20" t="s">
        <v>58</v>
      </c>
      <c r="BT35" s="20" t="s">
        <v>42</v>
      </c>
      <c r="BU35" s="20" t="s">
        <v>42</v>
      </c>
      <c r="BV35" s="20">
        <v>0</v>
      </c>
      <c r="BW35" s="20" t="s">
        <v>40</v>
      </c>
      <c r="BX35" s="20">
        <v>0</v>
      </c>
      <c r="BY35" s="20" t="s">
        <v>254</v>
      </c>
      <c r="BZ35" s="20">
        <v>1</v>
      </c>
      <c r="CA35" s="20" t="s">
        <v>629</v>
      </c>
      <c r="CB35" s="20">
        <v>0</v>
      </c>
      <c r="CC35" s="20" t="s">
        <v>40</v>
      </c>
      <c r="CD35" s="20">
        <v>0</v>
      </c>
      <c r="CE35" s="20" t="s">
        <v>224</v>
      </c>
      <c r="CF35" s="20">
        <v>2</v>
      </c>
      <c r="CG35" s="20" t="s">
        <v>630</v>
      </c>
      <c r="CH35" s="20">
        <v>2</v>
      </c>
      <c r="CI35" s="20" t="s">
        <v>226</v>
      </c>
      <c r="CJ35" s="20">
        <v>2</v>
      </c>
      <c r="CK35" s="20" t="s">
        <v>330</v>
      </c>
      <c r="CL35" s="20">
        <v>0</v>
      </c>
      <c r="CM35" s="20" t="s">
        <v>631</v>
      </c>
      <c r="CN35" s="20">
        <v>0</v>
      </c>
      <c r="CO35" s="20" t="s">
        <v>40</v>
      </c>
      <c r="CP35" s="20">
        <v>0</v>
      </c>
      <c r="CQ35" s="20" t="s">
        <v>40</v>
      </c>
      <c r="CR35" s="20">
        <v>0</v>
      </c>
      <c r="CS35" s="20" t="s">
        <v>231</v>
      </c>
      <c r="CT35" s="20">
        <v>0</v>
      </c>
      <c r="CU35" s="20" t="s">
        <v>632</v>
      </c>
      <c r="CV35" s="20">
        <v>0</v>
      </c>
      <c r="CW35" s="20" t="s">
        <v>307</v>
      </c>
      <c r="CX35" s="20">
        <v>2</v>
      </c>
      <c r="CY35" s="55"/>
      <c r="CZ35" s="4">
        <f t="shared" si="18"/>
        <v>4</v>
      </c>
      <c r="DA35" s="4">
        <f t="shared" si="19"/>
        <v>3</v>
      </c>
      <c r="DB35" s="21">
        <f t="shared" si="20"/>
        <v>3.5</v>
      </c>
      <c r="DC35" s="4">
        <f t="shared" si="0"/>
        <v>8</v>
      </c>
      <c r="DD35" s="4">
        <f t="shared" si="1"/>
        <v>8</v>
      </c>
      <c r="DE35" s="21">
        <f t="shared" si="21"/>
        <v>8</v>
      </c>
      <c r="DF35" s="4">
        <f t="shared" si="22"/>
        <v>0</v>
      </c>
      <c r="DG35" s="4">
        <f t="shared" si="23"/>
        <v>0</v>
      </c>
      <c r="DH35" s="21">
        <f t="shared" si="24"/>
        <v>0</v>
      </c>
      <c r="DI35" s="58">
        <f t="shared" si="25"/>
        <v>11.5</v>
      </c>
      <c r="DJ35" s="4">
        <f t="shared" si="2"/>
        <v>2</v>
      </c>
      <c r="DK35" s="4">
        <f t="shared" si="3"/>
        <v>2</v>
      </c>
      <c r="DL35" s="21">
        <f t="shared" si="26"/>
        <v>2</v>
      </c>
      <c r="DM35" s="4">
        <f t="shared" si="4"/>
        <v>2</v>
      </c>
      <c r="DN35" s="4">
        <f t="shared" si="5"/>
        <v>2</v>
      </c>
      <c r="DO35" s="21">
        <f t="shared" si="27"/>
        <v>2</v>
      </c>
      <c r="DP35" s="4">
        <f t="shared" si="6"/>
        <v>8</v>
      </c>
      <c r="DQ35" s="4">
        <f t="shared" si="7"/>
        <v>7</v>
      </c>
      <c r="DR35" s="21">
        <f t="shared" si="28"/>
        <v>7.5</v>
      </c>
      <c r="DS35" s="58">
        <f t="shared" si="29"/>
        <v>11.5</v>
      </c>
      <c r="DT35" s="4">
        <f t="shared" si="30"/>
        <v>0</v>
      </c>
      <c r="DU35" s="4">
        <f t="shared" si="31"/>
        <v>0</v>
      </c>
      <c r="DV35" s="21">
        <f t="shared" si="32"/>
        <v>0</v>
      </c>
      <c r="DW35" s="4">
        <f t="shared" si="8"/>
        <v>6</v>
      </c>
      <c r="DX35" s="4">
        <f t="shared" si="9"/>
        <v>5</v>
      </c>
      <c r="DY35" s="21">
        <f t="shared" si="33"/>
        <v>5.5</v>
      </c>
      <c r="DZ35" s="4">
        <f t="shared" si="34"/>
        <v>0</v>
      </c>
      <c r="EA35" s="4">
        <f t="shared" si="35"/>
        <v>0</v>
      </c>
      <c r="EB35" s="21">
        <f t="shared" si="36"/>
        <v>0</v>
      </c>
      <c r="EC35" s="4">
        <f t="shared" si="10"/>
        <v>6</v>
      </c>
      <c r="ED35" s="4">
        <f t="shared" si="11"/>
        <v>6</v>
      </c>
      <c r="EE35" s="21">
        <f t="shared" si="37"/>
        <v>6</v>
      </c>
      <c r="EF35" s="58">
        <f t="shared" si="38"/>
        <v>11.5</v>
      </c>
      <c r="EG35" s="4">
        <f t="shared" si="12"/>
        <v>1</v>
      </c>
      <c r="EH35" s="4">
        <f t="shared" si="13"/>
        <v>1</v>
      </c>
      <c r="EI35" s="21">
        <f t="shared" si="39"/>
        <v>1</v>
      </c>
      <c r="EJ35" s="4">
        <f t="shared" si="14"/>
        <v>0</v>
      </c>
      <c r="EK35" s="4">
        <f t="shared" si="15"/>
        <v>0</v>
      </c>
      <c r="EL35" s="21">
        <f t="shared" si="40"/>
        <v>0</v>
      </c>
      <c r="EM35" s="4">
        <f t="shared" si="16"/>
        <v>0</v>
      </c>
      <c r="EN35" s="4">
        <f t="shared" si="17"/>
        <v>0</v>
      </c>
      <c r="EO35" s="21">
        <f t="shared" si="41"/>
        <v>0</v>
      </c>
      <c r="EP35" s="58">
        <f t="shared" si="42"/>
        <v>1</v>
      </c>
    </row>
    <row r="36" spans="1:146">
      <c r="A36" s="4">
        <v>49</v>
      </c>
      <c r="B36" s="4" t="s">
        <v>1121</v>
      </c>
      <c r="C36" s="4" t="s">
        <v>55</v>
      </c>
      <c r="D36" s="4" t="s">
        <v>64</v>
      </c>
      <c r="E36" s="4" t="s">
        <v>46</v>
      </c>
      <c r="F36" s="4" t="s">
        <v>42</v>
      </c>
      <c r="G36" s="4" t="s">
        <v>52</v>
      </c>
      <c r="H36" s="4" t="s">
        <v>53</v>
      </c>
      <c r="I36" s="4" t="s">
        <v>153</v>
      </c>
      <c r="J36" s="4">
        <v>100</v>
      </c>
      <c r="K36" s="4">
        <v>3454</v>
      </c>
      <c r="L36" s="4" t="s">
        <v>39</v>
      </c>
      <c r="M36" s="43"/>
      <c r="N36" s="58" t="s">
        <v>643</v>
      </c>
      <c r="O36" s="58">
        <v>0</v>
      </c>
      <c r="P36" s="58" t="s">
        <v>644</v>
      </c>
      <c r="Q36" s="58">
        <v>0</v>
      </c>
      <c r="R36" s="58" t="s">
        <v>216</v>
      </c>
      <c r="S36" s="58">
        <v>0</v>
      </c>
      <c r="T36" s="58" t="s">
        <v>250</v>
      </c>
      <c r="U36" s="58">
        <v>0</v>
      </c>
      <c r="V36" s="58" t="s">
        <v>645</v>
      </c>
      <c r="W36" s="58">
        <v>0</v>
      </c>
      <c r="X36" s="58" t="s">
        <v>646</v>
      </c>
      <c r="Y36" s="58">
        <v>3</v>
      </c>
      <c r="Z36" s="58" t="s">
        <v>42</v>
      </c>
      <c r="AA36" s="58" t="s">
        <v>42</v>
      </c>
      <c r="AB36" s="58" t="s">
        <v>42</v>
      </c>
      <c r="AC36" s="58">
        <v>0</v>
      </c>
      <c r="AD36" s="58" t="s">
        <v>647</v>
      </c>
      <c r="AE36" s="58">
        <v>2</v>
      </c>
      <c r="AF36" s="58" t="s">
        <v>254</v>
      </c>
      <c r="AG36" s="58">
        <v>1</v>
      </c>
      <c r="AH36" s="58" t="s">
        <v>254</v>
      </c>
      <c r="AI36" s="58">
        <v>2</v>
      </c>
      <c r="AJ36" s="58" t="s">
        <v>648</v>
      </c>
      <c r="AK36" s="58">
        <v>1</v>
      </c>
      <c r="AL36" s="58" t="s">
        <v>649</v>
      </c>
      <c r="AM36" s="58">
        <v>0</v>
      </c>
      <c r="AN36" s="58" t="s">
        <v>257</v>
      </c>
      <c r="AO36" s="58">
        <v>1</v>
      </c>
      <c r="AP36" s="58" t="s">
        <v>344</v>
      </c>
      <c r="AQ36" s="58">
        <v>0</v>
      </c>
      <c r="AR36" s="58" t="s">
        <v>227</v>
      </c>
      <c r="AS36" s="58">
        <v>1</v>
      </c>
      <c r="AT36" s="58" t="s">
        <v>650</v>
      </c>
      <c r="AU36" s="58">
        <v>2</v>
      </c>
      <c r="AV36" s="58" t="s">
        <v>651</v>
      </c>
      <c r="AW36" s="58">
        <v>1</v>
      </c>
      <c r="AX36" s="58" t="s">
        <v>652</v>
      </c>
      <c r="AY36" s="58">
        <v>2</v>
      </c>
      <c r="AZ36" s="58" t="s">
        <v>231</v>
      </c>
      <c r="BA36" s="58">
        <v>0</v>
      </c>
      <c r="BB36" s="58" t="s">
        <v>224</v>
      </c>
      <c r="BC36" s="58">
        <v>0</v>
      </c>
      <c r="BD36" s="58" t="s">
        <v>653</v>
      </c>
      <c r="BE36" s="58">
        <v>0</v>
      </c>
      <c r="BF36" s="25"/>
      <c r="BG36" s="20" t="s">
        <v>643</v>
      </c>
      <c r="BH36" s="20">
        <v>0</v>
      </c>
      <c r="BI36" s="20" t="s">
        <v>644</v>
      </c>
      <c r="BJ36" s="20">
        <v>0</v>
      </c>
      <c r="BK36" s="20" t="s">
        <v>216</v>
      </c>
      <c r="BL36" s="20">
        <v>0</v>
      </c>
      <c r="BM36" s="20" t="s">
        <v>250</v>
      </c>
      <c r="BN36" s="20">
        <v>0</v>
      </c>
      <c r="BO36" s="20" t="s">
        <v>645</v>
      </c>
      <c r="BP36" s="20">
        <v>0</v>
      </c>
      <c r="BQ36" s="20" t="s">
        <v>646</v>
      </c>
      <c r="BR36" s="20">
        <v>2</v>
      </c>
      <c r="BS36" s="20" t="s">
        <v>42</v>
      </c>
      <c r="BT36" s="20" t="s">
        <v>42</v>
      </c>
      <c r="BU36" s="20" t="s">
        <v>42</v>
      </c>
      <c r="BV36" s="20">
        <v>0</v>
      </c>
      <c r="BW36" s="20" t="s">
        <v>647</v>
      </c>
      <c r="BX36" s="20">
        <v>2</v>
      </c>
      <c r="BY36" s="20" t="s">
        <v>254</v>
      </c>
      <c r="BZ36" s="20">
        <v>1</v>
      </c>
      <c r="CA36" s="20" t="s">
        <v>254</v>
      </c>
      <c r="CB36" s="20">
        <v>2</v>
      </c>
      <c r="CC36" s="20" t="s">
        <v>648</v>
      </c>
      <c r="CD36" s="20">
        <v>2</v>
      </c>
      <c r="CE36" s="20" t="s">
        <v>649</v>
      </c>
      <c r="CF36" s="20">
        <v>0</v>
      </c>
      <c r="CG36" s="20" t="s">
        <v>257</v>
      </c>
      <c r="CH36" s="20">
        <v>1</v>
      </c>
      <c r="CI36" s="20" t="s">
        <v>344</v>
      </c>
      <c r="CJ36" s="20">
        <v>0</v>
      </c>
      <c r="CK36" s="20" t="s">
        <v>227</v>
      </c>
      <c r="CL36" s="20">
        <v>1</v>
      </c>
      <c r="CM36" s="20" t="s">
        <v>650</v>
      </c>
      <c r="CN36" s="20">
        <v>2</v>
      </c>
      <c r="CO36" s="20" t="s">
        <v>651</v>
      </c>
      <c r="CP36" s="20">
        <v>1</v>
      </c>
      <c r="CQ36" s="20" t="s">
        <v>652</v>
      </c>
      <c r="CR36" s="20">
        <v>2</v>
      </c>
      <c r="CS36" s="20" t="s">
        <v>231</v>
      </c>
      <c r="CT36" s="20">
        <v>0</v>
      </c>
      <c r="CU36" s="20" t="s">
        <v>224</v>
      </c>
      <c r="CV36" s="20">
        <v>0</v>
      </c>
      <c r="CW36" s="20" t="s">
        <v>653</v>
      </c>
      <c r="CX36" s="20">
        <v>0</v>
      </c>
      <c r="CY36" s="55"/>
      <c r="CZ36" s="4">
        <f t="shared" si="18"/>
        <v>0</v>
      </c>
      <c r="DA36" s="4">
        <f t="shared" si="19"/>
        <v>0</v>
      </c>
      <c r="DB36" s="21">
        <f t="shared" si="20"/>
        <v>0</v>
      </c>
      <c r="DC36" s="4">
        <f t="shared" si="0"/>
        <v>3</v>
      </c>
      <c r="DD36" s="4">
        <f t="shared" si="1"/>
        <v>3</v>
      </c>
      <c r="DE36" s="21">
        <f t="shared" si="21"/>
        <v>3</v>
      </c>
      <c r="DF36" s="4">
        <f t="shared" si="22"/>
        <v>0</v>
      </c>
      <c r="DG36" s="4">
        <f t="shared" si="23"/>
        <v>0</v>
      </c>
      <c r="DH36" s="21">
        <f t="shared" si="24"/>
        <v>0</v>
      </c>
      <c r="DI36" s="58">
        <f t="shared" si="25"/>
        <v>3</v>
      </c>
      <c r="DJ36" s="4">
        <f t="shared" si="2"/>
        <v>0</v>
      </c>
      <c r="DK36" s="4">
        <f t="shared" si="3"/>
        <v>0</v>
      </c>
      <c r="DL36" s="21">
        <f t="shared" si="26"/>
        <v>0</v>
      </c>
      <c r="DM36" s="4">
        <f t="shared" si="4"/>
        <v>0</v>
      </c>
      <c r="DN36" s="4">
        <f t="shared" si="5"/>
        <v>0</v>
      </c>
      <c r="DO36" s="21">
        <f t="shared" si="27"/>
        <v>0</v>
      </c>
      <c r="DP36" s="4">
        <f t="shared" si="6"/>
        <v>3</v>
      </c>
      <c r="DQ36" s="4">
        <f t="shared" si="7"/>
        <v>3</v>
      </c>
      <c r="DR36" s="21">
        <f t="shared" si="28"/>
        <v>3</v>
      </c>
      <c r="DS36" s="58">
        <f t="shared" si="29"/>
        <v>3</v>
      </c>
      <c r="DT36" s="4">
        <f t="shared" si="30"/>
        <v>2</v>
      </c>
      <c r="DU36" s="4">
        <f t="shared" si="31"/>
        <v>2</v>
      </c>
      <c r="DV36" s="21">
        <f t="shared" si="32"/>
        <v>2</v>
      </c>
      <c r="DW36" s="4">
        <f t="shared" si="8"/>
        <v>0</v>
      </c>
      <c r="DX36" s="4">
        <f t="shared" si="9"/>
        <v>0</v>
      </c>
      <c r="DY36" s="21">
        <f t="shared" si="33"/>
        <v>0</v>
      </c>
      <c r="DZ36" s="4">
        <f t="shared" si="34"/>
        <v>0</v>
      </c>
      <c r="EA36" s="4">
        <f t="shared" si="35"/>
        <v>0</v>
      </c>
      <c r="EB36" s="21">
        <f t="shared" si="36"/>
        <v>0</v>
      </c>
      <c r="EC36" s="4">
        <f t="shared" si="10"/>
        <v>1</v>
      </c>
      <c r="ED36" s="4">
        <f t="shared" si="11"/>
        <v>1</v>
      </c>
      <c r="EE36" s="21">
        <f t="shared" si="37"/>
        <v>1</v>
      </c>
      <c r="EF36" s="58">
        <f t="shared" si="38"/>
        <v>3</v>
      </c>
      <c r="EG36" s="4">
        <f t="shared" si="12"/>
        <v>2</v>
      </c>
      <c r="EH36" s="4">
        <f t="shared" si="13"/>
        <v>2</v>
      </c>
      <c r="EI36" s="21">
        <f t="shared" si="39"/>
        <v>2</v>
      </c>
      <c r="EJ36" s="4">
        <f t="shared" si="14"/>
        <v>6</v>
      </c>
      <c r="EK36" s="4">
        <f t="shared" si="15"/>
        <v>6</v>
      </c>
      <c r="EL36" s="21">
        <f t="shared" si="40"/>
        <v>6</v>
      </c>
      <c r="EM36" s="4">
        <f t="shared" si="16"/>
        <v>5</v>
      </c>
      <c r="EN36" s="4">
        <f t="shared" si="17"/>
        <v>5</v>
      </c>
      <c r="EO36" s="21">
        <f t="shared" si="41"/>
        <v>5</v>
      </c>
      <c r="EP36" s="58">
        <f t="shared" si="42"/>
        <v>13</v>
      </c>
    </row>
    <row r="37" spans="1:146">
      <c r="A37" s="4">
        <v>50</v>
      </c>
      <c r="B37" s="4" t="s">
        <v>1121</v>
      </c>
      <c r="C37" s="4" t="s">
        <v>55</v>
      </c>
      <c r="D37" s="4" t="s">
        <v>64</v>
      </c>
      <c r="E37" s="4" t="s">
        <v>46</v>
      </c>
      <c r="F37" s="4" t="s">
        <v>42</v>
      </c>
      <c r="G37" s="4" t="s">
        <v>52</v>
      </c>
      <c r="H37" s="4" t="s">
        <v>53</v>
      </c>
      <c r="I37" s="4" t="s">
        <v>149</v>
      </c>
      <c r="J37" s="4">
        <v>100</v>
      </c>
      <c r="K37" s="4">
        <v>2876</v>
      </c>
      <c r="L37" s="4" t="s">
        <v>39</v>
      </c>
      <c r="M37" s="43"/>
      <c r="N37" s="58" t="s">
        <v>450</v>
      </c>
      <c r="O37" s="58">
        <v>2</v>
      </c>
      <c r="P37" s="58" t="s">
        <v>655</v>
      </c>
      <c r="Q37" s="58">
        <v>2</v>
      </c>
      <c r="R37" s="58" t="s">
        <v>311</v>
      </c>
      <c r="S37" s="58">
        <v>2</v>
      </c>
      <c r="T37" s="58" t="s">
        <v>239</v>
      </c>
      <c r="U37" s="58">
        <v>1</v>
      </c>
      <c r="V37" s="58" t="s">
        <v>312</v>
      </c>
      <c r="W37" s="58">
        <v>2</v>
      </c>
      <c r="X37" s="58" t="s">
        <v>656</v>
      </c>
      <c r="Y37" s="58">
        <v>4</v>
      </c>
      <c r="Z37" s="58" t="s">
        <v>58</v>
      </c>
      <c r="AA37" s="58" t="s">
        <v>42</v>
      </c>
      <c r="AB37" s="58" t="s">
        <v>42</v>
      </c>
      <c r="AC37" s="58">
        <v>0</v>
      </c>
      <c r="AD37" s="58" t="s">
        <v>657</v>
      </c>
      <c r="AE37" s="58">
        <v>2</v>
      </c>
      <c r="AF37" s="58" t="s">
        <v>254</v>
      </c>
      <c r="AG37" s="58">
        <v>1</v>
      </c>
      <c r="AH37" s="58" t="s">
        <v>254</v>
      </c>
      <c r="AI37" s="58">
        <v>2</v>
      </c>
      <c r="AJ37" s="58" t="s">
        <v>658</v>
      </c>
      <c r="AK37" s="58">
        <v>3</v>
      </c>
      <c r="AL37" s="58" t="s">
        <v>224</v>
      </c>
      <c r="AM37" s="58">
        <v>2</v>
      </c>
      <c r="AN37" s="58" t="s">
        <v>317</v>
      </c>
      <c r="AO37" s="58">
        <v>2</v>
      </c>
      <c r="AP37" s="58" t="s">
        <v>226</v>
      </c>
      <c r="AQ37" s="58">
        <v>2</v>
      </c>
      <c r="AR37" s="58" t="s">
        <v>227</v>
      </c>
      <c r="AS37" s="58">
        <v>1</v>
      </c>
      <c r="AT37" s="58" t="s">
        <v>426</v>
      </c>
      <c r="AU37" s="58">
        <v>2</v>
      </c>
      <c r="AV37" s="58" t="s">
        <v>659</v>
      </c>
      <c r="AW37" s="58">
        <v>4</v>
      </c>
      <c r="AX37" s="58" t="s">
        <v>660</v>
      </c>
      <c r="AY37" s="58">
        <v>2</v>
      </c>
      <c r="AZ37" s="58" t="s">
        <v>277</v>
      </c>
      <c r="BA37" s="58">
        <v>2</v>
      </c>
      <c r="BB37" s="58" t="s">
        <v>438</v>
      </c>
      <c r="BC37" s="58">
        <v>2</v>
      </c>
      <c r="BD37" s="58" t="s">
        <v>307</v>
      </c>
      <c r="BE37" s="58">
        <v>2</v>
      </c>
      <c r="BF37" s="25"/>
      <c r="BG37" s="20" t="s">
        <v>450</v>
      </c>
      <c r="BH37" s="20">
        <v>2</v>
      </c>
      <c r="BI37" s="20" t="s">
        <v>655</v>
      </c>
      <c r="BJ37" s="20">
        <v>2</v>
      </c>
      <c r="BK37" s="20" t="s">
        <v>311</v>
      </c>
      <c r="BL37" s="20">
        <v>2</v>
      </c>
      <c r="BM37" s="20" t="s">
        <v>239</v>
      </c>
      <c r="BN37" s="20">
        <v>1</v>
      </c>
      <c r="BO37" s="20" t="s">
        <v>312</v>
      </c>
      <c r="BP37" s="20">
        <v>2</v>
      </c>
      <c r="BQ37" s="20" t="s">
        <v>656</v>
      </c>
      <c r="BR37" s="20">
        <v>3</v>
      </c>
      <c r="BS37" s="20" t="s">
        <v>58</v>
      </c>
      <c r="BT37" s="20" t="s">
        <v>42</v>
      </c>
      <c r="BU37" s="20" t="s">
        <v>42</v>
      </c>
      <c r="BV37" s="20">
        <v>0</v>
      </c>
      <c r="BW37" s="20" t="s">
        <v>657</v>
      </c>
      <c r="BX37" s="20">
        <v>2</v>
      </c>
      <c r="BY37" s="20" t="s">
        <v>254</v>
      </c>
      <c r="BZ37" s="20">
        <v>1</v>
      </c>
      <c r="CA37" s="20" t="s">
        <v>254</v>
      </c>
      <c r="CB37" s="20">
        <v>2</v>
      </c>
      <c r="CC37" s="20" t="s">
        <v>658</v>
      </c>
      <c r="CD37" s="20">
        <v>4</v>
      </c>
      <c r="CE37" s="20" t="s">
        <v>224</v>
      </c>
      <c r="CF37" s="20">
        <v>2</v>
      </c>
      <c r="CG37" s="20" t="s">
        <v>317</v>
      </c>
      <c r="CH37" s="20">
        <v>2</v>
      </c>
      <c r="CI37" s="20" t="s">
        <v>226</v>
      </c>
      <c r="CJ37" s="20">
        <v>2</v>
      </c>
      <c r="CK37" s="20" t="s">
        <v>227</v>
      </c>
      <c r="CL37" s="20">
        <v>1</v>
      </c>
      <c r="CM37" s="20" t="s">
        <v>426</v>
      </c>
      <c r="CN37" s="20">
        <v>2</v>
      </c>
      <c r="CO37" s="20" t="s">
        <v>659</v>
      </c>
      <c r="CP37" s="20">
        <v>4</v>
      </c>
      <c r="CQ37" s="20" t="s">
        <v>660</v>
      </c>
      <c r="CR37" s="20">
        <v>2</v>
      </c>
      <c r="CS37" s="20" t="s">
        <v>277</v>
      </c>
      <c r="CT37" s="20">
        <v>2</v>
      </c>
      <c r="CU37" s="20" t="s">
        <v>438</v>
      </c>
      <c r="CV37" s="20">
        <v>2</v>
      </c>
      <c r="CW37" s="20" t="s">
        <v>307</v>
      </c>
      <c r="CX37" s="20">
        <v>2</v>
      </c>
      <c r="CY37" s="55"/>
      <c r="CZ37" s="4">
        <f t="shared" si="18"/>
        <v>8</v>
      </c>
      <c r="DA37" s="4">
        <f t="shared" si="19"/>
        <v>8</v>
      </c>
      <c r="DB37" s="21">
        <f t="shared" si="20"/>
        <v>8</v>
      </c>
      <c r="DC37" s="4">
        <f t="shared" si="0"/>
        <v>10</v>
      </c>
      <c r="DD37" s="4">
        <f t="shared" si="1"/>
        <v>10</v>
      </c>
      <c r="DE37" s="21">
        <f t="shared" si="21"/>
        <v>10</v>
      </c>
      <c r="DF37" s="4">
        <f t="shared" si="22"/>
        <v>2</v>
      </c>
      <c r="DG37" s="4">
        <f t="shared" si="23"/>
        <v>2</v>
      </c>
      <c r="DH37" s="21">
        <f t="shared" si="24"/>
        <v>2</v>
      </c>
      <c r="DI37" s="58">
        <f t="shared" si="25"/>
        <v>20</v>
      </c>
      <c r="DJ37" s="4">
        <f t="shared" si="2"/>
        <v>6</v>
      </c>
      <c r="DK37" s="4">
        <f t="shared" si="3"/>
        <v>6</v>
      </c>
      <c r="DL37" s="21">
        <f t="shared" si="26"/>
        <v>6</v>
      </c>
      <c r="DM37" s="4">
        <f t="shared" si="4"/>
        <v>4</v>
      </c>
      <c r="DN37" s="4">
        <f t="shared" si="5"/>
        <v>4</v>
      </c>
      <c r="DO37" s="21">
        <f t="shared" si="27"/>
        <v>4</v>
      </c>
      <c r="DP37" s="4">
        <f t="shared" si="6"/>
        <v>10</v>
      </c>
      <c r="DQ37" s="4">
        <f t="shared" si="7"/>
        <v>10</v>
      </c>
      <c r="DR37" s="21">
        <f t="shared" si="28"/>
        <v>10</v>
      </c>
      <c r="DS37" s="58">
        <f t="shared" si="29"/>
        <v>20</v>
      </c>
      <c r="DT37" s="4">
        <f t="shared" si="30"/>
        <v>2</v>
      </c>
      <c r="DU37" s="4">
        <f t="shared" si="31"/>
        <v>2</v>
      </c>
      <c r="DV37" s="21">
        <f t="shared" si="32"/>
        <v>2</v>
      </c>
      <c r="DW37" s="4">
        <f t="shared" si="8"/>
        <v>6</v>
      </c>
      <c r="DX37" s="4">
        <f t="shared" si="9"/>
        <v>6</v>
      </c>
      <c r="DY37" s="21">
        <f t="shared" si="33"/>
        <v>6</v>
      </c>
      <c r="DZ37" s="4">
        <f t="shared" si="34"/>
        <v>4</v>
      </c>
      <c r="EA37" s="4">
        <f t="shared" si="35"/>
        <v>4</v>
      </c>
      <c r="EB37" s="21">
        <f t="shared" si="36"/>
        <v>4</v>
      </c>
      <c r="EC37" s="4">
        <f t="shared" si="10"/>
        <v>8</v>
      </c>
      <c r="ED37" s="4">
        <f t="shared" si="11"/>
        <v>8</v>
      </c>
      <c r="EE37" s="21">
        <f t="shared" si="37"/>
        <v>8</v>
      </c>
      <c r="EF37" s="58">
        <f t="shared" si="38"/>
        <v>20</v>
      </c>
      <c r="EG37" s="4">
        <f t="shared" si="12"/>
        <v>3</v>
      </c>
      <c r="EH37" s="4">
        <f t="shared" si="13"/>
        <v>3</v>
      </c>
      <c r="EI37" s="21">
        <f t="shared" si="39"/>
        <v>3</v>
      </c>
      <c r="EJ37" s="4">
        <f t="shared" si="14"/>
        <v>8</v>
      </c>
      <c r="EK37" s="4">
        <f t="shared" si="15"/>
        <v>8</v>
      </c>
      <c r="EL37" s="21">
        <f t="shared" si="40"/>
        <v>8</v>
      </c>
      <c r="EM37" s="4">
        <f t="shared" si="16"/>
        <v>11</v>
      </c>
      <c r="EN37" s="4">
        <f t="shared" si="17"/>
        <v>11</v>
      </c>
      <c r="EO37" s="21">
        <f t="shared" si="41"/>
        <v>11</v>
      </c>
      <c r="EP37" s="58">
        <f t="shared" si="42"/>
        <v>22</v>
      </c>
    </row>
    <row r="38" spans="1:146">
      <c r="A38" s="4">
        <v>51</v>
      </c>
      <c r="B38" s="4" t="s">
        <v>1121</v>
      </c>
      <c r="C38" s="4" t="s">
        <v>55</v>
      </c>
      <c r="D38" s="4" t="s">
        <v>45</v>
      </c>
      <c r="E38" s="4" t="s">
        <v>46</v>
      </c>
      <c r="F38" s="4" t="s">
        <v>58</v>
      </c>
      <c r="G38" s="4" t="s">
        <v>60</v>
      </c>
      <c r="H38" s="4" t="s">
        <v>53</v>
      </c>
      <c r="I38" s="4" t="s">
        <v>150</v>
      </c>
      <c r="J38" s="4">
        <v>55</v>
      </c>
      <c r="K38" s="4">
        <v>3018</v>
      </c>
      <c r="L38" s="4" t="s">
        <v>109</v>
      </c>
      <c r="M38" s="43"/>
      <c r="N38" s="58" t="s">
        <v>350</v>
      </c>
      <c r="O38" s="58">
        <v>2</v>
      </c>
      <c r="P38" s="58" t="s">
        <v>662</v>
      </c>
      <c r="Q38" s="58">
        <v>0</v>
      </c>
      <c r="R38" s="58" t="s">
        <v>311</v>
      </c>
      <c r="S38" s="58">
        <v>2</v>
      </c>
      <c r="T38" s="58" t="s">
        <v>239</v>
      </c>
      <c r="U38" s="58">
        <v>1</v>
      </c>
      <c r="V38" s="58" t="s">
        <v>312</v>
      </c>
      <c r="W38" s="58">
        <v>2</v>
      </c>
      <c r="X38" s="58" t="s">
        <v>663</v>
      </c>
      <c r="Y38" s="58">
        <v>3</v>
      </c>
      <c r="Z38" s="58" t="s">
        <v>42</v>
      </c>
      <c r="AA38" s="58" t="s">
        <v>58</v>
      </c>
      <c r="AB38" s="58" t="s">
        <v>42</v>
      </c>
      <c r="AC38" s="58">
        <v>0</v>
      </c>
      <c r="AD38" s="58" t="s">
        <v>664</v>
      </c>
      <c r="AE38" s="58">
        <v>0</v>
      </c>
      <c r="AF38" s="58" t="s">
        <v>254</v>
      </c>
      <c r="AG38" s="58">
        <v>1</v>
      </c>
      <c r="AH38" s="58" t="s">
        <v>254</v>
      </c>
      <c r="AI38" s="58">
        <v>2</v>
      </c>
      <c r="AJ38" s="58" t="s">
        <v>665</v>
      </c>
      <c r="AK38" s="58">
        <v>3</v>
      </c>
      <c r="AL38" s="58" t="s">
        <v>40</v>
      </c>
      <c r="AM38" s="58">
        <v>0</v>
      </c>
      <c r="AN38" s="58" t="s">
        <v>40</v>
      </c>
      <c r="AO38" s="58">
        <v>0</v>
      </c>
      <c r="AP38" s="58" t="s">
        <v>40</v>
      </c>
      <c r="AQ38" s="58">
        <v>0</v>
      </c>
      <c r="AR38" s="58" t="s">
        <v>40</v>
      </c>
      <c r="AS38" s="58">
        <v>0</v>
      </c>
      <c r="AT38" s="58" t="s">
        <v>40</v>
      </c>
      <c r="AU38" s="58">
        <v>0</v>
      </c>
      <c r="AV38" s="58" t="s">
        <v>40</v>
      </c>
      <c r="AW38" s="58">
        <v>0</v>
      </c>
      <c r="AX38" s="58" t="s">
        <v>40</v>
      </c>
      <c r="AY38" s="58">
        <v>0</v>
      </c>
      <c r="AZ38" s="58" t="s">
        <v>40</v>
      </c>
      <c r="BA38" s="58">
        <v>0</v>
      </c>
      <c r="BB38" s="58" t="s">
        <v>40</v>
      </c>
      <c r="BC38" s="58">
        <v>0</v>
      </c>
      <c r="BD38" s="58" t="s">
        <v>40</v>
      </c>
      <c r="BE38" s="58">
        <v>0</v>
      </c>
      <c r="BF38" s="25"/>
      <c r="BG38" s="20" t="s">
        <v>350</v>
      </c>
      <c r="BH38" s="20">
        <v>2</v>
      </c>
      <c r="BI38" s="20" t="s">
        <v>662</v>
      </c>
      <c r="BJ38" s="20">
        <v>1</v>
      </c>
      <c r="BK38" s="20" t="s">
        <v>311</v>
      </c>
      <c r="BL38" s="20">
        <v>2</v>
      </c>
      <c r="BM38" s="20" t="s">
        <v>239</v>
      </c>
      <c r="BN38" s="20">
        <v>1</v>
      </c>
      <c r="BO38" s="20" t="s">
        <v>312</v>
      </c>
      <c r="BP38" s="20">
        <v>2</v>
      </c>
      <c r="BQ38" s="20" t="s">
        <v>663</v>
      </c>
      <c r="BR38" s="20">
        <v>3</v>
      </c>
      <c r="BS38" s="20" t="s">
        <v>42</v>
      </c>
      <c r="BT38" s="20" t="s">
        <v>58</v>
      </c>
      <c r="BU38" s="20" t="s">
        <v>42</v>
      </c>
      <c r="BV38" s="20">
        <v>0</v>
      </c>
      <c r="BW38" s="20" t="s">
        <v>664</v>
      </c>
      <c r="BX38" s="20">
        <v>2</v>
      </c>
      <c r="BY38" s="20" t="s">
        <v>254</v>
      </c>
      <c r="BZ38" s="20">
        <v>1</v>
      </c>
      <c r="CA38" s="20" t="s">
        <v>254</v>
      </c>
      <c r="CB38" s="20">
        <v>2</v>
      </c>
      <c r="CC38" s="20" t="s">
        <v>665</v>
      </c>
      <c r="CD38" s="20">
        <v>4</v>
      </c>
      <c r="CE38" s="20" t="s">
        <v>40</v>
      </c>
      <c r="CF38" s="20">
        <v>0</v>
      </c>
      <c r="CG38" s="20" t="s">
        <v>40</v>
      </c>
      <c r="CH38" s="20">
        <v>0</v>
      </c>
      <c r="CI38" s="20" t="s">
        <v>40</v>
      </c>
      <c r="CJ38" s="20">
        <v>0</v>
      </c>
      <c r="CK38" s="20" t="s">
        <v>40</v>
      </c>
      <c r="CL38" s="20">
        <v>0</v>
      </c>
      <c r="CM38" s="20" t="s">
        <v>40</v>
      </c>
      <c r="CN38" s="20">
        <v>0</v>
      </c>
      <c r="CO38" s="20" t="s">
        <v>40</v>
      </c>
      <c r="CP38" s="20">
        <v>0</v>
      </c>
      <c r="CQ38" s="20" t="s">
        <v>40</v>
      </c>
      <c r="CR38" s="20">
        <v>0</v>
      </c>
      <c r="CS38" s="20" t="s">
        <v>40</v>
      </c>
      <c r="CT38" s="20">
        <v>0</v>
      </c>
      <c r="CU38" s="20" t="s">
        <v>40</v>
      </c>
      <c r="CV38" s="20">
        <v>0</v>
      </c>
      <c r="CW38" s="20" t="s">
        <v>40</v>
      </c>
      <c r="CX38" s="20">
        <v>0</v>
      </c>
      <c r="CY38" s="55"/>
      <c r="CZ38" s="4">
        <f t="shared" si="18"/>
        <v>0</v>
      </c>
      <c r="DA38" s="4">
        <f t="shared" si="19"/>
        <v>1</v>
      </c>
      <c r="DB38" s="21">
        <f t="shared" si="20"/>
        <v>0.5</v>
      </c>
      <c r="DC38" s="4">
        <f t="shared" si="0"/>
        <v>2</v>
      </c>
      <c r="DD38" s="4">
        <f t="shared" si="1"/>
        <v>4</v>
      </c>
      <c r="DE38" s="21">
        <f t="shared" si="21"/>
        <v>3</v>
      </c>
      <c r="DF38" s="4">
        <f t="shared" si="22"/>
        <v>2</v>
      </c>
      <c r="DG38" s="4">
        <f t="shared" si="23"/>
        <v>2</v>
      </c>
      <c r="DH38" s="21">
        <f t="shared" si="24"/>
        <v>2</v>
      </c>
      <c r="DI38" s="58">
        <f t="shared" si="25"/>
        <v>5.5</v>
      </c>
      <c r="DJ38" s="4">
        <f t="shared" si="2"/>
        <v>2</v>
      </c>
      <c r="DK38" s="4">
        <f t="shared" si="3"/>
        <v>2</v>
      </c>
      <c r="DL38" s="21">
        <f t="shared" si="26"/>
        <v>2</v>
      </c>
      <c r="DM38" s="4">
        <f t="shared" si="4"/>
        <v>0</v>
      </c>
      <c r="DN38" s="4">
        <f t="shared" si="5"/>
        <v>0</v>
      </c>
      <c r="DO38" s="21">
        <f t="shared" si="27"/>
        <v>0</v>
      </c>
      <c r="DP38" s="4">
        <f t="shared" si="6"/>
        <v>2</v>
      </c>
      <c r="DQ38" s="4">
        <f t="shared" si="7"/>
        <v>5</v>
      </c>
      <c r="DR38" s="21">
        <f t="shared" si="28"/>
        <v>3.5</v>
      </c>
      <c r="DS38" s="58">
        <f t="shared" si="29"/>
        <v>5.5</v>
      </c>
      <c r="DT38" s="4">
        <f t="shared" si="30"/>
        <v>0</v>
      </c>
      <c r="DU38" s="4">
        <f t="shared" si="31"/>
        <v>2</v>
      </c>
      <c r="DV38" s="21">
        <f t="shared" si="32"/>
        <v>1</v>
      </c>
      <c r="DW38" s="4">
        <f t="shared" si="8"/>
        <v>2</v>
      </c>
      <c r="DX38" s="4">
        <f t="shared" si="9"/>
        <v>3</v>
      </c>
      <c r="DY38" s="21">
        <f t="shared" si="33"/>
        <v>2.5</v>
      </c>
      <c r="DZ38" s="4">
        <f t="shared" si="34"/>
        <v>0</v>
      </c>
      <c r="EA38" s="4">
        <f t="shared" si="35"/>
        <v>0</v>
      </c>
      <c r="EB38" s="21">
        <f t="shared" si="36"/>
        <v>0</v>
      </c>
      <c r="EC38" s="4">
        <f t="shared" si="10"/>
        <v>2</v>
      </c>
      <c r="ED38" s="4">
        <f t="shared" si="11"/>
        <v>2</v>
      </c>
      <c r="EE38" s="21">
        <f t="shared" si="37"/>
        <v>2</v>
      </c>
      <c r="EF38" s="58">
        <f t="shared" si="38"/>
        <v>5.5</v>
      </c>
      <c r="EG38" s="4">
        <f t="shared" si="12"/>
        <v>2</v>
      </c>
      <c r="EH38" s="4">
        <f t="shared" si="13"/>
        <v>2</v>
      </c>
      <c r="EI38" s="21">
        <f t="shared" si="39"/>
        <v>2</v>
      </c>
      <c r="EJ38" s="4">
        <f t="shared" si="14"/>
        <v>4</v>
      </c>
      <c r="EK38" s="4">
        <f t="shared" si="15"/>
        <v>4</v>
      </c>
      <c r="EL38" s="21">
        <f t="shared" si="40"/>
        <v>4</v>
      </c>
      <c r="EM38" s="4">
        <f t="shared" si="16"/>
        <v>6</v>
      </c>
      <c r="EN38" s="4">
        <f t="shared" si="17"/>
        <v>7</v>
      </c>
      <c r="EO38" s="21">
        <f t="shared" si="41"/>
        <v>6.5</v>
      </c>
      <c r="EP38" s="58">
        <f t="shared" si="42"/>
        <v>12.5</v>
      </c>
    </row>
    <row r="39" spans="1:146">
      <c r="A39" s="4">
        <v>52</v>
      </c>
      <c r="B39" s="4" t="s">
        <v>1121</v>
      </c>
      <c r="C39" s="4" t="s">
        <v>55</v>
      </c>
      <c r="D39" s="4" t="s">
        <v>45</v>
      </c>
      <c r="E39" s="4" t="s">
        <v>46</v>
      </c>
      <c r="F39" s="4" t="s">
        <v>58</v>
      </c>
      <c r="G39" s="4" t="s">
        <v>60</v>
      </c>
      <c r="H39" s="4" t="s">
        <v>53</v>
      </c>
      <c r="I39" s="4" t="s">
        <v>116</v>
      </c>
      <c r="J39" s="4">
        <v>89</v>
      </c>
      <c r="K39" s="4">
        <v>3529</v>
      </c>
      <c r="L39" s="4" t="s">
        <v>109</v>
      </c>
      <c r="M39" s="43"/>
      <c r="N39" s="58" t="s">
        <v>309</v>
      </c>
      <c r="O39" s="58">
        <v>2</v>
      </c>
      <c r="P39" s="58" t="s">
        <v>667</v>
      </c>
      <c r="Q39" s="58">
        <v>0</v>
      </c>
      <c r="R39" s="58" t="s">
        <v>216</v>
      </c>
      <c r="S39" s="58">
        <v>0</v>
      </c>
      <c r="T39" s="58" t="s">
        <v>239</v>
      </c>
      <c r="U39" s="58">
        <v>1</v>
      </c>
      <c r="V39" s="58" t="s">
        <v>40</v>
      </c>
      <c r="W39" s="58">
        <v>0</v>
      </c>
      <c r="X39" s="58" t="s">
        <v>668</v>
      </c>
      <c r="Y39" s="58">
        <v>0</v>
      </c>
      <c r="Z39" s="58" t="s">
        <v>42</v>
      </c>
      <c r="AA39" s="58" t="s">
        <v>58</v>
      </c>
      <c r="AB39" s="58" t="s">
        <v>42</v>
      </c>
      <c r="AC39" s="58">
        <v>0</v>
      </c>
      <c r="AD39" s="58" t="s">
        <v>40</v>
      </c>
      <c r="AE39" s="58">
        <v>0</v>
      </c>
      <c r="AF39" s="58" t="s">
        <v>530</v>
      </c>
      <c r="AG39" s="58">
        <v>0</v>
      </c>
      <c r="AH39" s="58" t="s">
        <v>669</v>
      </c>
      <c r="AI39" s="58">
        <v>0</v>
      </c>
      <c r="AJ39" s="58" t="s">
        <v>670</v>
      </c>
      <c r="AK39" s="58">
        <v>2</v>
      </c>
      <c r="AL39" s="58" t="s">
        <v>224</v>
      </c>
      <c r="AM39" s="58">
        <v>2</v>
      </c>
      <c r="AN39" s="58" t="s">
        <v>671</v>
      </c>
      <c r="AO39" s="58">
        <v>1</v>
      </c>
      <c r="AP39" s="58" t="s">
        <v>226</v>
      </c>
      <c r="AQ39" s="58">
        <v>2</v>
      </c>
      <c r="AR39" s="58" t="s">
        <v>227</v>
      </c>
      <c r="AS39" s="58">
        <v>1</v>
      </c>
      <c r="AT39" s="58" t="s">
        <v>274</v>
      </c>
      <c r="AU39" s="58">
        <v>2</v>
      </c>
      <c r="AV39" s="58" t="s">
        <v>672</v>
      </c>
      <c r="AW39" s="58">
        <v>2</v>
      </c>
      <c r="AX39" s="58" t="s">
        <v>673</v>
      </c>
      <c r="AY39" s="58">
        <v>2</v>
      </c>
      <c r="AZ39" s="58" t="s">
        <v>277</v>
      </c>
      <c r="BA39" s="58">
        <v>2</v>
      </c>
      <c r="BB39" s="58" t="s">
        <v>40</v>
      </c>
      <c r="BC39" s="58">
        <v>0</v>
      </c>
      <c r="BD39" s="58" t="s">
        <v>40</v>
      </c>
      <c r="BE39" s="58">
        <v>0</v>
      </c>
      <c r="BF39" s="25"/>
      <c r="BG39" s="20" t="s">
        <v>309</v>
      </c>
      <c r="BH39" s="20">
        <v>2</v>
      </c>
      <c r="BI39" s="20" t="s">
        <v>667</v>
      </c>
      <c r="BJ39" s="20">
        <v>0</v>
      </c>
      <c r="BK39" s="20" t="s">
        <v>216</v>
      </c>
      <c r="BL39" s="20">
        <v>0</v>
      </c>
      <c r="BM39" s="20" t="s">
        <v>239</v>
      </c>
      <c r="BN39" s="20">
        <v>1</v>
      </c>
      <c r="BO39" s="20" t="s">
        <v>40</v>
      </c>
      <c r="BP39" s="20">
        <v>0</v>
      </c>
      <c r="BQ39" s="20" t="s">
        <v>668</v>
      </c>
      <c r="BR39" s="20">
        <v>0</v>
      </c>
      <c r="BS39" s="20" t="s">
        <v>42</v>
      </c>
      <c r="BT39" s="20" t="s">
        <v>58</v>
      </c>
      <c r="BU39" s="20" t="s">
        <v>42</v>
      </c>
      <c r="BV39" s="20">
        <v>0</v>
      </c>
      <c r="BW39" s="20" t="s">
        <v>40</v>
      </c>
      <c r="BX39" s="20">
        <v>0</v>
      </c>
      <c r="BY39" s="20" t="s">
        <v>530</v>
      </c>
      <c r="BZ39" s="20">
        <v>0</v>
      </c>
      <c r="CA39" s="20" t="s">
        <v>669</v>
      </c>
      <c r="CB39" s="20">
        <v>0</v>
      </c>
      <c r="CC39" s="20" t="s">
        <v>670</v>
      </c>
      <c r="CD39" s="20">
        <v>1</v>
      </c>
      <c r="CE39" s="20" t="s">
        <v>224</v>
      </c>
      <c r="CF39" s="20">
        <v>2</v>
      </c>
      <c r="CG39" s="20" t="s">
        <v>671</v>
      </c>
      <c r="CH39" s="20">
        <v>1</v>
      </c>
      <c r="CI39" s="20" t="s">
        <v>226</v>
      </c>
      <c r="CJ39" s="20">
        <v>2</v>
      </c>
      <c r="CK39" s="20" t="s">
        <v>227</v>
      </c>
      <c r="CL39" s="20">
        <v>1</v>
      </c>
      <c r="CM39" s="20" t="s">
        <v>274</v>
      </c>
      <c r="CN39" s="20">
        <v>2</v>
      </c>
      <c r="CO39" s="20" t="s">
        <v>672</v>
      </c>
      <c r="CP39" s="20">
        <v>1</v>
      </c>
      <c r="CQ39" s="20" t="s">
        <v>673</v>
      </c>
      <c r="CR39" s="20">
        <v>2</v>
      </c>
      <c r="CS39" s="20" t="s">
        <v>277</v>
      </c>
      <c r="CT39" s="20">
        <v>2</v>
      </c>
      <c r="CU39" s="20" t="s">
        <v>40</v>
      </c>
      <c r="CV39" s="20">
        <v>0</v>
      </c>
      <c r="CW39" s="20" t="s">
        <v>40</v>
      </c>
      <c r="CX39" s="20">
        <v>0</v>
      </c>
      <c r="CY39" s="55"/>
      <c r="CZ39" s="4">
        <f t="shared" si="18"/>
        <v>2</v>
      </c>
      <c r="DA39" s="4">
        <f t="shared" si="19"/>
        <v>2</v>
      </c>
      <c r="DB39" s="21">
        <f t="shared" si="20"/>
        <v>2</v>
      </c>
      <c r="DC39" s="4">
        <f t="shared" si="0"/>
        <v>5</v>
      </c>
      <c r="DD39" s="4">
        <f t="shared" si="1"/>
        <v>5</v>
      </c>
      <c r="DE39" s="21">
        <f t="shared" si="21"/>
        <v>5</v>
      </c>
      <c r="DF39" s="4">
        <f t="shared" si="22"/>
        <v>2</v>
      </c>
      <c r="DG39" s="4">
        <f t="shared" si="23"/>
        <v>2</v>
      </c>
      <c r="DH39" s="21">
        <f t="shared" si="24"/>
        <v>2</v>
      </c>
      <c r="DI39" s="58">
        <f t="shared" si="25"/>
        <v>9</v>
      </c>
      <c r="DJ39" s="4">
        <f t="shared" si="2"/>
        <v>6</v>
      </c>
      <c r="DK39" s="4">
        <f t="shared" si="3"/>
        <v>6</v>
      </c>
      <c r="DL39" s="21">
        <f t="shared" si="26"/>
        <v>6</v>
      </c>
      <c r="DM39" s="4">
        <f t="shared" si="4"/>
        <v>0</v>
      </c>
      <c r="DN39" s="4">
        <f t="shared" si="5"/>
        <v>0</v>
      </c>
      <c r="DO39" s="21">
        <f t="shared" si="27"/>
        <v>0</v>
      </c>
      <c r="DP39" s="4">
        <f t="shared" si="6"/>
        <v>3</v>
      </c>
      <c r="DQ39" s="4">
        <f t="shared" si="7"/>
        <v>3</v>
      </c>
      <c r="DR39" s="21">
        <f t="shared" si="28"/>
        <v>3</v>
      </c>
      <c r="DS39" s="58">
        <f t="shared" si="29"/>
        <v>9</v>
      </c>
      <c r="DT39" s="4">
        <f t="shared" si="30"/>
        <v>0</v>
      </c>
      <c r="DU39" s="4">
        <f t="shared" si="31"/>
        <v>0</v>
      </c>
      <c r="DV39" s="21">
        <f t="shared" si="32"/>
        <v>0</v>
      </c>
      <c r="DW39" s="4">
        <f t="shared" si="8"/>
        <v>0</v>
      </c>
      <c r="DX39" s="4">
        <f t="shared" si="9"/>
        <v>0</v>
      </c>
      <c r="DY39" s="21">
        <f t="shared" si="33"/>
        <v>0</v>
      </c>
      <c r="DZ39" s="4">
        <f t="shared" si="34"/>
        <v>2</v>
      </c>
      <c r="EA39" s="4">
        <f t="shared" si="35"/>
        <v>2</v>
      </c>
      <c r="EB39" s="21">
        <f t="shared" si="36"/>
        <v>2</v>
      </c>
      <c r="EC39" s="4">
        <f t="shared" si="10"/>
        <v>7</v>
      </c>
      <c r="ED39" s="4">
        <f t="shared" si="11"/>
        <v>7</v>
      </c>
      <c r="EE39" s="21">
        <f t="shared" si="37"/>
        <v>7</v>
      </c>
      <c r="EF39" s="58">
        <f t="shared" si="38"/>
        <v>9</v>
      </c>
      <c r="EG39" s="4">
        <f t="shared" si="12"/>
        <v>2</v>
      </c>
      <c r="EH39" s="4">
        <f t="shared" si="13"/>
        <v>2</v>
      </c>
      <c r="EI39" s="21">
        <f t="shared" si="39"/>
        <v>2</v>
      </c>
      <c r="EJ39" s="4">
        <f t="shared" si="14"/>
        <v>4</v>
      </c>
      <c r="EK39" s="4">
        <f t="shared" si="15"/>
        <v>4</v>
      </c>
      <c r="EL39" s="21">
        <f t="shared" si="40"/>
        <v>4</v>
      </c>
      <c r="EM39" s="4">
        <f t="shared" si="16"/>
        <v>4</v>
      </c>
      <c r="EN39" s="4">
        <f t="shared" si="17"/>
        <v>2</v>
      </c>
      <c r="EO39" s="21">
        <f t="shared" si="41"/>
        <v>3</v>
      </c>
      <c r="EP39" s="58">
        <f t="shared" si="42"/>
        <v>9</v>
      </c>
    </row>
    <row r="40" spans="1:146">
      <c r="A40" s="4">
        <v>53</v>
      </c>
      <c r="B40" s="4" t="s">
        <v>1121</v>
      </c>
      <c r="C40" s="4" t="s">
        <v>44</v>
      </c>
      <c r="D40" s="4" t="s">
        <v>45</v>
      </c>
      <c r="E40" s="4" t="s">
        <v>84</v>
      </c>
      <c r="F40" s="4" t="s">
        <v>42</v>
      </c>
      <c r="G40" s="4" t="s">
        <v>52</v>
      </c>
      <c r="H40" s="4" t="s">
        <v>102</v>
      </c>
      <c r="I40" s="4" t="s">
        <v>125</v>
      </c>
      <c r="J40" s="4">
        <v>100</v>
      </c>
      <c r="K40" s="4">
        <v>3118</v>
      </c>
      <c r="L40" s="4" t="s">
        <v>39</v>
      </c>
      <c r="M40" s="43"/>
      <c r="N40" s="58" t="s">
        <v>675</v>
      </c>
      <c r="O40" s="58">
        <v>0</v>
      </c>
      <c r="P40" s="58" t="s">
        <v>676</v>
      </c>
      <c r="Q40" s="58">
        <v>0</v>
      </c>
      <c r="R40" s="58" t="s">
        <v>311</v>
      </c>
      <c r="S40" s="58">
        <v>2</v>
      </c>
      <c r="T40" s="58" t="s">
        <v>250</v>
      </c>
      <c r="U40" s="58">
        <v>0</v>
      </c>
      <c r="V40" s="58" t="s">
        <v>677</v>
      </c>
      <c r="W40" s="58">
        <v>0</v>
      </c>
      <c r="X40" s="58" t="s">
        <v>40</v>
      </c>
      <c r="Y40" s="58">
        <v>0</v>
      </c>
      <c r="Z40" s="58" t="s">
        <v>58</v>
      </c>
      <c r="AA40" s="58" t="s">
        <v>42</v>
      </c>
      <c r="AB40" s="58" t="s">
        <v>42</v>
      </c>
      <c r="AC40" s="58">
        <v>0</v>
      </c>
      <c r="AD40" s="58" t="s">
        <v>678</v>
      </c>
      <c r="AE40" s="58">
        <v>2</v>
      </c>
      <c r="AF40" s="58" t="s">
        <v>221</v>
      </c>
      <c r="AG40" s="58">
        <v>0</v>
      </c>
      <c r="AH40" s="58" t="s">
        <v>221</v>
      </c>
      <c r="AI40" s="58">
        <v>0</v>
      </c>
      <c r="AJ40" s="58" t="s">
        <v>40</v>
      </c>
      <c r="AK40" s="58">
        <v>0</v>
      </c>
      <c r="AL40" s="58" t="s">
        <v>679</v>
      </c>
      <c r="AM40" s="58">
        <v>0</v>
      </c>
      <c r="AN40" s="58" t="s">
        <v>680</v>
      </c>
      <c r="AO40" s="58">
        <v>2</v>
      </c>
      <c r="AP40" s="58" t="s">
        <v>226</v>
      </c>
      <c r="AQ40" s="58">
        <v>2</v>
      </c>
      <c r="AR40" s="58" t="s">
        <v>364</v>
      </c>
      <c r="AS40" s="58">
        <v>0</v>
      </c>
      <c r="AT40" s="58" t="s">
        <v>681</v>
      </c>
      <c r="AU40" s="58">
        <v>0</v>
      </c>
      <c r="AV40" s="58" t="s">
        <v>682</v>
      </c>
      <c r="AW40" s="58">
        <v>0</v>
      </c>
      <c r="AX40" s="58" t="s">
        <v>683</v>
      </c>
      <c r="AY40" s="58">
        <v>0</v>
      </c>
      <c r="AZ40" s="58" t="s">
        <v>277</v>
      </c>
      <c r="BA40" s="58">
        <v>2</v>
      </c>
      <c r="BB40" s="58" t="s">
        <v>632</v>
      </c>
      <c r="BC40" s="58">
        <v>0</v>
      </c>
      <c r="BD40" s="58" t="s">
        <v>279</v>
      </c>
      <c r="BE40" s="58">
        <v>2</v>
      </c>
      <c r="BF40" s="25"/>
      <c r="BG40" s="20" t="s">
        <v>675</v>
      </c>
      <c r="BH40" s="20">
        <v>2</v>
      </c>
      <c r="BI40" s="20" t="s">
        <v>676</v>
      </c>
      <c r="BJ40" s="20">
        <v>0</v>
      </c>
      <c r="BK40" s="20" t="s">
        <v>311</v>
      </c>
      <c r="BL40" s="20">
        <v>2</v>
      </c>
      <c r="BM40" s="20" t="s">
        <v>250</v>
      </c>
      <c r="BN40" s="20">
        <v>0</v>
      </c>
      <c r="BO40" s="20" t="s">
        <v>677</v>
      </c>
      <c r="BP40" s="20">
        <v>0</v>
      </c>
      <c r="BQ40" s="20" t="s">
        <v>40</v>
      </c>
      <c r="BR40" s="20">
        <v>0</v>
      </c>
      <c r="BS40" s="20" t="s">
        <v>58</v>
      </c>
      <c r="BT40" s="20" t="s">
        <v>42</v>
      </c>
      <c r="BU40" s="20" t="s">
        <v>42</v>
      </c>
      <c r="BV40" s="20">
        <v>0</v>
      </c>
      <c r="BW40" s="20" t="s">
        <v>678</v>
      </c>
      <c r="BX40" s="20">
        <v>2</v>
      </c>
      <c r="BY40" s="20" t="s">
        <v>221</v>
      </c>
      <c r="BZ40" s="20">
        <v>0</v>
      </c>
      <c r="CA40" s="20" t="s">
        <v>221</v>
      </c>
      <c r="CB40" s="20">
        <v>0</v>
      </c>
      <c r="CC40" s="20" t="s">
        <v>40</v>
      </c>
      <c r="CD40" s="20">
        <v>0</v>
      </c>
      <c r="CE40" s="20" t="s">
        <v>679</v>
      </c>
      <c r="CF40" s="20">
        <v>0</v>
      </c>
      <c r="CG40" s="20" t="s">
        <v>680</v>
      </c>
      <c r="CH40" s="20">
        <v>2</v>
      </c>
      <c r="CI40" s="20" t="s">
        <v>226</v>
      </c>
      <c r="CJ40" s="20">
        <v>2</v>
      </c>
      <c r="CK40" s="20" t="s">
        <v>364</v>
      </c>
      <c r="CL40" s="20">
        <v>0</v>
      </c>
      <c r="CM40" s="20" t="s">
        <v>681</v>
      </c>
      <c r="CN40" s="20">
        <v>0</v>
      </c>
      <c r="CO40" s="20" t="s">
        <v>682</v>
      </c>
      <c r="CP40" s="20">
        <v>0</v>
      </c>
      <c r="CQ40" s="20" t="s">
        <v>683</v>
      </c>
      <c r="CR40" s="20">
        <v>0</v>
      </c>
      <c r="CS40" s="20" t="s">
        <v>277</v>
      </c>
      <c r="CT40" s="20">
        <v>2</v>
      </c>
      <c r="CU40" s="20" t="s">
        <v>632</v>
      </c>
      <c r="CV40" s="20">
        <v>0</v>
      </c>
      <c r="CW40" s="20" t="s">
        <v>279</v>
      </c>
      <c r="CX40" s="20">
        <v>2</v>
      </c>
      <c r="CY40" s="55"/>
      <c r="CZ40" s="4">
        <f t="shared" si="18"/>
        <v>4</v>
      </c>
      <c r="DA40" s="4">
        <f t="shared" si="19"/>
        <v>4</v>
      </c>
      <c r="DB40" s="21">
        <f t="shared" si="20"/>
        <v>4</v>
      </c>
      <c r="DC40" s="4">
        <f t="shared" si="0"/>
        <v>8</v>
      </c>
      <c r="DD40" s="4">
        <f t="shared" si="1"/>
        <v>8</v>
      </c>
      <c r="DE40" s="21">
        <f t="shared" si="21"/>
        <v>8</v>
      </c>
      <c r="DF40" s="4">
        <f t="shared" si="22"/>
        <v>0</v>
      </c>
      <c r="DG40" s="4">
        <f t="shared" si="23"/>
        <v>2</v>
      </c>
      <c r="DH40" s="21">
        <f t="shared" si="24"/>
        <v>1</v>
      </c>
      <c r="DI40" s="58">
        <f t="shared" si="25"/>
        <v>13</v>
      </c>
      <c r="DJ40" s="4">
        <f t="shared" si="2"/>
        <v>4</v>
      </c>
      <c r="DK40" s="4">
        <f t="shared" si="3"/>
        <v>6</v>
      </c>
      <c r="DL40" s="21">
        <f t="shared" si="26"/>
        <v>5</v>
      </c>
      <c r="DM40" s="4">
        <f t="shared" si="4"/>
        <v>2</v>
      </c>
      <c r="DN40" s="4">
        <f t="shared" si="5"/>
        <v>2</v>
      </c>
      <c r="DO40" s="21">
        <f t="shared" si="27"/>
        <v>2</v>
      </c>
      <c r="DP40" s="4">
        <f t="shared" si="6"/>
        <v>6</v>
      </c>
      <c r="DQ40" s="4">
        <f t="shared" si="7"/>
        <v>6</v>
      </c>
      <c r="DR40" s="21">
        <f t="shared" si="28"/>
        <v>6</v>
      </c>
      <c r="DS40" s="58">
        <f t="shared" si="29"/>
        <v>13</v>
      </c>
      <c r="DT40" s="4">
        <f t="shared" si="30"/>
        <v>2</v>
      </c>
      <c r="DU40" s="4">
        <f t="shared" si="31"/>
        <v>2</v>
      </c>
      <c r="DV40" s="21">
        <f t="shared" si="32"/>
        <v>2</v>
      </c>
      <c r="DW40" s="4">
        <f t="shared" si="8"/>
        <v>4</v>
      </c>
      <c r="DX40" s="4">
        <f t="shared" si="9"/>
        <v>4</v>
      </c>
      <c r="DY40" s="21">
        <f t="shared" si="33"/>
        <v>4</v>
      </c>
      <c r="DZ40" s="4">
        <f t="shared" si="34"/>
        <v>2</v>
      </c>
      <c r="EA40" s="4">
        <f t="shared" si="35"/>
        <v>2</v>
      </c>
      <c r="EB40" s="21">
        <f t="shared" si="36"/>
        <v>2</v>
      </c>
      <c r="EC40" s="4">
        <f t="shared" si="10"/>
        <v>4</v>
      </c>
      <c r="ED40" s="4">
        <f t="shared" si="11"/>
        <v>6</v>
      </c>
      <c r="EE40" s="21">
        <f t="shared" si="37"/>
        <v>5</v>
      </c>
      <c r="EF40" s="58">
        <f t="shared" si="38"/>
        <v>13</v>
      </c>
      <c r="EG40" s="4">
        <f t="shared" si="12"/>
        <v>0</v>
      </c>
      <c r="EH40" s="4">
        <f t="shared" si="13"/>
        <v>0</v>
      </c>
      <c r="EI40" s="21">
        <f t="shared" si="39"/>
        <v>0</v>
      </c>
      <c r="EJ40" s="4">
        <f t="shared" si="14"/>
        <v>0</v>
      </c>
      <c r="EK40" s="4">
        <f t="shared" si="15"/>
        <v>0</v>
      </c>
      <c r="EL40" s="21">
        <f t="shared" si="40"/>
        <v>0</v>
      </c>
      <c r="EM40" s="4">
        <f t="shared" si="16"/>
        <v>0</v>
      </c>
      <c r="EN40" s="4">
        <f t="shared" si="17"/>
        <v>0</v>
      </c>
      <c r="EO40" s="21">
        <f t="shared" si="41"/>
        <v>0</v>
      </c>
      <c r="EP40" s="58">
        <f t="shared" si="42"/>
        <v>0</v>
      </c>
    </row>
    <row r="41" spans="1:146">
      <c r="A41" s="4">
        <v>54</v>
      </c>
      <c r="B41" s="4" t="s">
        <v>1121</v>
      </c>
      <c r="C41" s="4" t="s">
        <v>63</v>
      </c>
      <c r="D41" s="4" t="s">
        <v>64</v>
      </c>
      <c r="E41" s="4" t="s">
        <v>46</v>
      </c>
      <c r="F41" s="4" t="s">
        <v>58</v>
      </c>
      <c r="G41" s="4" t="s">
        <v>60</v>
      </c>
      <c r="H41" s="4" t="s">
        <v>53</v>
      </c>
      <c r="I41" s="4" t="s">
        <v>148</v>
      </c>
      <c r="J41" s="4">
        <v>85</v>
      </c>
      <c r="K41" s="4">
        <v>3599</v>
      </c>
      <c r="L41" s="4" t="s">
        <v>109</v>
      </c>
      <c r="M41" s="43"/>
      <c r="N41" s="58" t="s">
        <v>450</v>
      </c>
      <c r="O41" s="58">
        <v>2</v>
      </c>
      <c r="P41" s="58" t="s">
        <v>685</v>
      </c>
      <c r="Q41" s="58">
        <v>0</v>
      </c>
      <c r="R41" s="58" t="s">
        <v>311</v>
      </c>
      <c r="S41" s="58">
        <v>2</v>
      </c>
      <c r="T41" s="58" t="s">
        <v>239</v>
      </c>
      <c r="U41" s="58">
        <v>1</v>
      </c>
      <c r="V41" s="58" t="s">
        <v>312</v>
      </c>
      <c r="W41" s="58">
        <v>2</v>
      </c>
      <c r="X41" s="58" t="s">
        <v>686</v>
      </c>
      <c r="Y41" s="58">
        <v>4</v>
      </c>
      <c r="Z41" s="58" t="s">
        <v>58</v>
      </c>
      <c r="AA41" s="58" t="s">
        <v>42</v>
      </c>
      <c r="AB41" s="58" t="s">
        <v>42</v>
      </c>
      <c r="AC41" s="58">
        <v>0</v>
      </c>
      <c r="AD41" s="58" t="s">
        <v>687</v>
      </c>
      <c r="AE41" s="58">
        <v>2</v>
      </c>
      <c r="AF41" s="58" t="s">
        <v>254</v>
      </c>
      <c r="AG41" s="58">
        <v>1</v>
      </c>
      <c r="AH41" s="58" t="s">
        <v>254</v>
      </c>
      <c r="AI41" s="58">
        <v>2</v>
      </c>
      <c r="AJ41" s="58" t="s">
        <v>688</v>
      </c>
      <c r="AK41" s="58">
        <v>4</v>
      </c>
      <c r="AL41" s="58" t="s">
        <v>689</v>
      </c>
      <c r="AM41" s="58">
        <v>0</v>
      </c>
      <c r="AN41" s="58" t="s">
        <v>690</v>
      </c>
      <c r="AO41" s="58">
        <v>1</v>
      </c>
      <c r="AP41" s="58" t="s">
        <v>226</v>
      </c>
      <c r="AQ41" s="58">
        <v>2</v>
      </c>
      <c r="AR41" s="58" t="s">
        <v>227</v>
      </c>
      <c r="AS41" s="58">
        <v>1</v>
      </c>
      <c r="AT41" s="58" t="s">
        <v>274</v>
      </c>
      <c r="AU41" s="58">
        <v>2</v>
      </c>
      <c r="AV41" s="58" t="s">
        <v>691</v>
      </c>
      <c r="AW41" s="58">
        <v>4</v>
      </c>
      <c r="AX41" s="58" t="s">
        <v>692</v>
      </c>
      <c r="AY41" s="58">
        <v>2</v>
      </c>
      <c r="AZ41" s="58" t="s">
        <v>40</v>
      </c>
      <c r="BA41" s="58">
        <v>0</v>
      </c>
      <c r="BB41" s="58" t="s">
        <v>40</v>
      </c>
      <c r="BC41" s="58">
        <v>0</v>
      </c>
      <c r="BD41" s="58" t="s">
        <v>40</v>
      </c>
      <c r="BE41" s="58">
        <v>0</v>
      </c>
      <c r="BF41" s="25"/>
      <c r="BG41" s="20" t="s">
        <v>450</v>
      </c>
      <c r="BH41" s="20">
        <v>2</v>
      </c>
      <c r="BI41" s="20" t="s">
        <v>685</v>
      </c>
      <c r="BJ41" s="20">
        <v>0</v>
      </c>
      <c r="BK41" s="20" t="s">
        <v>311</v>
      </c>
      <c r="BL41" s="20">
        <v>2</v>
      </c>
      <c r="BM41" s="20" t="s">
        <v>239</v>
      </c>
      <c r="BN41" s="20">
        <v>1</v>
      </c>
      <c r="BO41" s="20" t="s">
        <v>312</v>
      </c>
      <c r="BP41" s="20">
        <v>2</v>
      </c>
      <c r="BQ41" s="20" t="s">
        <v>686</v>
      </c>
      <c r="BR41" s="20">
        <v>4</v>
      </c>
      <c r="BS41" s="20" t="s">
        <v>58</v>
      </c>
      <c r="BT41" s="20" t="s">
        <v>42</v>
      </c>
      <c r="BU41" s="20" t="s">
        <v>42</v>
      </c>
      <c r="BV41" s="20">
        <v>0</v>
      </c>
      <c r="BW41" s="20" t="s">
        <v>687</v>
      </c>
      <c r="BX41" s="20">
        <v>2</v>
      </c>
      <c r="BY41" s="20" t="s">
        <v>254</v>
      </c>
      <c r="BZ41" s="20">
        <v>1</v>
      </c>
      <c r="CA41" s="20" t="s">
        <v>254</v>
      </c>
      <c r="CB41" s="20">
        <v>2</v>
      </c>
      <c r="CC41" s="20" t="s">
        <v>688</v>
      </c>
      <c r="CD41" s="20">
        <v>4</v>
      </c>
      <c r="CE41" s="20" t="s">
        <v>689</v>
      </c>
      <c r="CF41" s="20">
        <v>0</v>
      </c>
      <c r="CG41" s="20" t="s">
        <v>690</v>
      </c>
      <c r="CH41" s="20">
        <v>1</v>
      </c>
      <c r="CI41" s="20" t="s">
        <v>226</v>
      </c>
      <c r="CJ41" s="20">
        <v>2</v>
      </c>
      <c r="CK41" s="20" t="s">
        <v>227</v>
      </c>
      <c r="CL41" s="20">
        <v>1</v>
      </c>
      <c r="CM41" s="20" t="s">
        <v>274</v>
      </c>
      <c r="CN41" s="20">
        <v>2</v>
      </c>
      <c r="CO41" s="20" t="s">
        <v>691</v>
      </c>
      <c r="CP41" s="20">
        <v>3</v>
      </c>
      <c r="CQ41" s="20" t="s">
        <v>692</v>
      </c>
      <c r="CR41" s="20">
        <v>2</v>
      </c>
      <c r="CS41" s="20" t="s">
        <v>40</v>
      </c>
      <c r="CT41" s="20">
        <v>0</v>
      </c>
      <c r="CU41" s="20" t="s">
        <v>40</v>
      </c>
      <c r="CV41" s="20">
        <v>0</v>
      </c>
      <c r="CW41" s="20" t="s">
        <v>40</v>
      </c>
      <c r="CX41" s="20">
        <v>0</v>
      </c>
      <c r="CY41" s="55"/>
      <c r="CZ41" s="4">
        <f t="shared" si="18"/>
        <v>0</v>
      </c>
      <c r="DA41" s="4">
        <f t="shared" si="19"/>
        <v>0</v>
      </c>
      <c r="DB41" s="21">
        <f t="shared" si="20"/>
        <v>0</v>
      </c>
      <c r="DC41" s="4">
        <f t="shared" si="0"/>
        <v>7</v>
      </c>
      <c r="DD41" s="4">
        <f t="shared" si="1"/>
        <v>7</v>
      </c>
      <c r="DE41" s="21">
        <f t="shared" si="21"/>
        <v>7</v>
      </c>
      <c r="DF41" s="4">
        <f t="shared" si="22"/>
        <v>2</v>
      </c>
      <c r="DG41" s="4">
        <f t="shared" si="23"/>
        <v>2</v>
      </c>
      <c r="DH41" s="21">
        <f t="shared" si="24"/>
        <v>2</v>
      </c>
      <c r="DI41" s="58">
        <f t="shared" si="25"/>
        <v>9</v>
      </c>
      <c r="DJ41" s="4">
        <f t="shared" si="2"/>
        <v>4</v>
      </c>
      <c r="DK41" s="4">
        <f t="shared" si="3"/>
        <v>4</v>
      </c>
      <c r="DL41" s="21">
        <f t="shared" si="26"/>
        <v>4</v>
      </c>
      <c r="DM41" s="4">
        <f t="shared" si="4"/>
        <v>0</v>
      </c>
      <c r="DN41" s="4">
        <f t="shared" si="5"/>
        <v>0</v>
      </c>
      <c r="DO41" s="21">
        <f t="shared" si="27"/>
        <v>0</v>
      </c>
      <c r="DP41" s="4">
        <f t="shared" si="6"/>
        <v>5</v>
      </c>
      <c r="DQ41" s="4">
        <f t="shared" si="7"/>
        <v>5</v>
      </c>
      <c r="DR41" s="21">
        <f t="shared" si="28"/>
        <v>5</v>
      </c>
      <c r="DS41" s="58">
        <f t="shared" si="29"/>
        <v>9</v>
      </c>
      <c r="DT41" s="4">
        <f t="shared" si="30"/>
        <v>2</v>
      </c>
      <c r="DU41" s="4">
        <f t="shared" si="31"/>
        <v>2</v>
      </c>
      <c r="DV41" s="21">
        <f t="shared" si="32"/>
        <v>2</v>
      </c>
      <c r="DW41" s="4">
        <f t="shared" si="8"/>
        <v>2</v>
      </c>
      <c r="DX41" s="4">
        <f t="shared" si="9"/>
        <v>2</v>
      </c>
      <c r="DY41" s="21">
        <f t="shared" si="33"/>
        <v>2</v>
      </c>
      <c r="DZ41" s="4">
        <f t="shared" si="34"/>
        <v>0</v>
      </c>
      <c r="EA41" s="4">
        <f t="shared" si="35"/>
        <v>0</v>
      </c>
      <c r="EB41" s="21">
        <f t="shared" si="36"/>
        <v>0</v>
      </c>
      <c r="EC41" s="4">
        <f t="shared" si="10"/>
        <v>5</v>
      </c>
      <c r="ED41" s="4">
        <f t="shared" si="11"/>
        <v>5</v>
      </c>
      <c r="EE41" s="21">
        <f t="shared" si="37"/>
        <v>5</v>
      </c>
      <c r="EF41" s="58">
        <f t="shared" si="38"/>
        <v>9</v>
      </c>
      <c r="EG41" s="4">
        <f t="shared" si="12"/>
        <v>3</v>
      </c>
      <c r="EH41" s="4">
        <f t="shared" si="13"/>
        <v>3</v>
      </c>
      <c r="EI41" s="21">
        <f t="shared" si="39"/>
        <v>3</v>
      </c>
      <c r="EJ41" s="4">
        <f t="shared" si="14"/>
        <v>8</v>
      </c>
      <c r="EK41" s="4">
        <f t="shared" si="15"/>
        <v>8</v>
      </c>
      <c r="EL41" s="21">
        <f t="shared" si="40"/>
        <v>8</v>
      </c>
      <c r="EM41" s="4">
        <f t="shared" si="16"/>
        <v>12</v>
      </c>
      <c r="EN41" s="4">
        <f t="shared" si="17"/>
        <v>11</v>
      </c>
      <c r="EO41" s="21">
        <f t="shared" si="41"/>
        <v>11.5</v>
      </c>
      <c r="EP41" s="58">
        <f t="shared" si="42"/>
        <v>22.5</v>
      </c>
    </row>
    <row r="42" spans="1:146">
      <c r="A42" s="4">
        <v>55</v>
      </c>
      <c r="B42" s="4" t="s">
        <v>1121</v>
      </c>
      <c r="C42" s="4" t="s">
        <v>55</v>
      </c>
      <c r="D42" s="4" t="s">
        <v>64</v>
      </c>
      <c r="E42" s="4" t="s">
        <v>46</v>
      </c>
      <c r="F42" s="4" t="s">
        <v>42</v>
      </c>
      <c r="G42" s="4" t="s">
        <v>52</v>
      </c>
      <c r="H42" s="4" t="s">
        <v>83</v>
      </c>
      <c r="I42" s="4" t="s">
        <v>157</v>
      </c>
      <c r="J42" s="4">
        <v>100</v>
      </c>
      <c r="K42" s="4">
        <v>3600</v>
      </c>
      <c r="L42" s="4" t="s">
        <v>39</v>
      </c>
      <c r="M42" s="43"/>
      <c r="N42" s="58" t="s">
        <v>309</v>
      </c>
      <c r="O42" s="58">
        <v>2</v>
      </c>
      <c r="P42" s="58" t="s">
        <v>694</v>
      </c>
      <c r="Q42" s="58">
        <v>2</v>
      </c>
      <c r="R42" s="58" t="s">
        <v>311</v>
      </c>
      <c r="S42" s="58">
        <v>2</v>
      </c>
      <c r="T42" s="58" t="s">
        <v>217</v>
      </c>
      <c r="U42" s="58">
        <v>0</v>
      </c>
      <c r="V42" s="58" t="s">
        <v>695</v>
      </c>
      <c r="W42" s="58">
        <v>0</v>
      </c>
      <c r="X42" s="58" t="s">
        <v>40</v>
      </c>
      <c r="Y42" s="58">
        <v>0</v>
      </c>
      <c r="Z42" s="58" t="s">
        <v>58</v>
      </c>
      <c r="AA42" s="58" t="s">
        <v>42</v>
      </c>
      <c r="AB42" s="58" t="s">
        <v>42</v>
      </c>
      <c r="AC42" s="58">
        <v>0</v>
      </c>
      <c r="AD42" s="58" t="s">
        <v>696</v>
      </c>
      <c r="AE42" s="58">
        <v>2</v>
      </c>
      <c r="AF42" s="58" t="s">
        <v>254</v>
      </c>
      <c r="AG42" s="58">
        <v>1</v>
      </c>
      <c r="AH42" s="58" t="s">
        <v>254</v>
      </c>
      <c r="AI42" s="58">
        <v>2</v>
      </c>
      <c r="AJ42" s="58" t="s">
        <v>40</v>
      </c>
      <c r="AK42" s="58">
        <v>0</v>
      </c>
      <c r="AL42" s="58" t="s">
        <v>256</v>
      </c>
      <c r="AM42" s="58">
        <v>2</v>
      </c>
      <c r="AN42" s="58" t="s">
        <v>317</v>
      </c>
      <c r="AO42" s="58">
        <v>2</v>
      </c>
      <c r="AP42" s="58" t="s">
        <v>226</v>
      </c>
      <c r="AQ42" s="58">
        <v>2</v>
      </c>
      <c r="AR42" s="58" t="s">
        <v>292</v>
      </c>
      <c r="AS42" s="58">
        <v>0</v>
      </c>
      <c r="AT42" s="58" t="s">
        <v>447</v>
      </c>
      <c r="AU42" s="58">
        <v>0</v>
      </c>
      <c r="AV42" s="58" t="s">
        <v>40</v>
      </c>
      <c r="AW42" s="58">
        <v>0</v>
      </c>
      <c r="AX42" s="58" t="s">
        <v>697</v>
      </c>
      <c r="AY42" s="58">
        <v>0</v>
      </c>
      <c r="AZ42" s="58" t="s">
        <v>334</v>
      </c>
      <c r="BA42" s="58">
        <v>0</v>
      </c>
      <c r="BB42" s="58" t="s">
        <v>698</v>
      </c>
      <c r="BC42" s="58">
        <v>2</v>
      </c>
      <c r="BD42" s="58" t="s">
        <v>40</v>
      </c>
      <c r="BE42" s="58">
        <v>0</v>
      </c>
      <c r="BF42" s="25"/>
      <c r="BG42" s="20" t="s">
        <v>309</v>
      </c>
      <c r="BH42" s="20">
        <v>2</v>
      </c>
      <c r="BI42" s="20" t="s">
        <v>694</v>
      </c>
      <c r="BJ42" s="20">
        <v>2</v>
      </c>
      <c r="BK42" s="20" t="s">
        <v>311</v>
      </c>
      <c r="BL42" s="20">
        <v>2</v>
      </c>
      <c r="BM42" s="20" t="s">
        <v>217</v>
      </c>
      <c r="BN42" s="20">
        <v>0</v>
      </c>
      <c r="BO42" s="20" t="s">
        <v>695</v>
      </c>
      <c r="BP42" s="20">
        <v>0</v>
      </c>
      <c r="BQ42" s="20" t="s">
        <v>40</v>
      </c>
      <c r="BR42" s="20">
        <v>0</v>
      </c>
      <c r="BS42" s="20" t="s">
        <v>58</v>
      </c>
      <c r="BT42" s="20" t="s">
        <v>42</v>
      </c>
      <c r="BU42" s="20" t="s">
        <v>42</v>
      </c>
      <c r="BV42" s="20">
        <v>0</v>
      </c>
      <c r="BW42" s="20" t="s">
        <v>696</v>
      </c>
      <c r="BX42" s="20">
        <v>2</v>
      </c>
      <c r="BY42" s="20" t="s">
        <v>254</v>
      </c>
      <c r="BZ42" s="20">
        <v>1</v>
      </c>
      <c r="CA42" s="20" t="s">
        <v>254</v>
      </c>
      <c r="CB42" s="20">
        <v>2</v>
      </c>
      <c r="CC42" s="20" t="s">
        <v>40</v>
      </c>
      <c r="CD42" s="20">
        <v>0</v>
      </c>
      <c r="CE42" s="20" t="s">
        <v>256</v>
      </c>
      <c r="CF42" s="20">
        <v>2</v>
      </c>
      <c r="CG42" s="20" t="s">
        <v>317</v>
      </c>
      <c r="CH42" s="20">
        <v>2</v>
      </c>
      <c r="CI42" s="20" t="s">
        <v>226</v>
      </c>
      <c r="CJ42" s="20">
        <v>2</v>
      </c>
      <c r="CK42" s="20" t="s">
        <v>292</v>
      </c>
      <c r="CL42" s="20">
        <v>0</v>
      </c>
      <c r="CM42" s="20" t="s">
        <v>447</v>
      </c>
      <c r="CN42" s="20">
        <v>0</v>
      </c>
      <c r="CO42" s="20" t="s">
        <v>40</v>
      </c>
      <c r="CP42" s="20">
        <v>0</v>
      </c>
      <c r="CQ42" s="20" t="s">
        <v>697</v>
      </c>
      <c r="CR42" s="20">
        <v>0</v>
      </c>
      <c r="CS42" s="20" t="s">
        <v>334</v>
      </c>
      <c r="CT42" s="20">
        <v>0</v>
      </c>
      <c r="CU42" s="20" t="s">
        <v>698</v>
      </c>
      <c r="CV42" s="20">
        <v>2</v>
      </c>
      <c r="CW42" s="20" t="s">
        <v>40</v>
      </c>
      <c r="CX42" s="20">
        <v>0</v>
      </c>
      <c r="CY42" s="55"/>
      <c r="CZ42" s="4">
        <f t="shared" si="18"/>
        <v>4</v>
      </c>
      <c r="DA42" s="4">
        <f t="shared" si="19"/>
        <v>4</v>
      </c>
      <c r="DB42" s="21">
        <f t="shared" si="20"/>
        <v>4</v>
      </c>
      <c r="DC42" s="4">
        <f t="shared" si="0"/>
        <v>10</v>
      </c>
      <c r="DD42" s="4">
        <f t="shared" si="1"/>
        <v>10</v>
      </c>
      <c r="DE42" s="21">
        <f t="shared" si="21"/>
        <v>10</v>
      </c>
      <c r="DF42" s="4">
        <f t="shared" si="22"/>
        <v>2</v>
      </c>
      <c r="DG42" s="4">
        <f t="shared" si="23"/>
        <v>2</v>
      </c>
      <c r="DH42" s="21">
        <f t="shared" si="24"/>
        <v>2</v>
      </c>
      <c r="DI42" s="58">
        <f t="shared" si="25"/>
        <v>16</v>
      </c>
      <c r="DJ42" s="4">
        <f t="shared" si="2"/>
        <v>4</v>
      </c>
      <c r="DK42" s="4">
        <f t="shared" si="3"/>
        <v>4</v>
      </c>
      <c r="DL42" s="21">
        <f t="shared" si="26"/>
        <v>4</v>
      </c>
      <c r="DM42" s="4">
        <f t="shared" si="4"/>
        <v>2</v>
      </c>
      <c r="DN42" s="4">
        <f t="shared" si="5"/>
        <v>2</v>
      </c>
      <c r="DO42" s="21">
        <f t="shared" si="27"/>
        <v>2</v>
      </c>
      <c r="DP42" s="4">
        <f t="shared" si="6"/>
        <v>10</v>
      </c>
      <c r="DQ42" s="4">
        <f t="shared" si="7"/>
        <v>10</v>
      </c>
      <c r="DR42" s="21">
        <f t="shared" si="28"/>
        <v>10</v>
      </c>
      <c r="DS42" s="58">
        <f t="shared" si="29"/>
        <v>16</v>
      </c>
      <c r="DT42" s="4">
        <f t="shared" si="30"/>
        <v>2</v>
      </c>
      <c r="DU42" s="4">
        <f t="shared" si="31"/>
        <v>2</v>
      </c>
      <c r="DV42" s="21">
        <f t="shared" si="32"/>
        <v>2</v>
      </c>
      <c r="DW42" s="4">
        <f t="shared" si="8"/>
        <v>4</v>
      </c>
      <c r="DX42" s="4">
        <f t="shared" si="9"/>
        <v>4</v>
      </c>
      <c r="DY42" s="21">
        <f t="shared" si="33"/>
        <v>4</v>
      </c>
      <c r="DZ42" s="4">
        <f t="shared" si="34"/>
        <v>2</v>
      </c>
      <c r="EA42" s="4">
        <f t="shared" si="35"/>
        <v>2</v>
      </c>
      <c r="EB42" s="21">
        <f t="shared" si="36"/>
        <v>2</v>
      </c>
      <c r="EC42" s="4">
        <f t="shared" si="10"/>
        <v>8</v>
      </c>
      <c r="ED42" s="4">
        <f t="shared" si="11"/>
        <v>8</v>
      </c>
      <c r="EE42" s="21">
        <f t="shared" si="37"/>
        <v>8</v>
      </c>
      <c r="EF42" s="58">
        <f t="shared" si="38"/>
        <v>16</v>
      </c>
      <c r="EG42" s="4">
        <f t="shared" si="12"/>
        <v>1</v>
      </c>
      <c r="EH42" s="4">
        <f t="shared" si="13"/>
        <v>1</v>
      </c>
      <c r="EI42" s="21">
        <f t="shared" si="39"/>
        <v>1</v>
      </c>
      <c r="EJ42" s="4">
        <f t="shared" si="14"/>
        <v>2</v>
      </c>
      <c r="EK42" s="4">
        <f t="shared" si="15"/>
        <v>2</v>
      </c>
      <c r="EL42" s="21">
        <f t="shared" si="40"/>
        <v>2</v>
      </c>
      <c r="EM42" s="4">
        <f t="shared" si="16"/>
        <v>0</v>
      </c>
      <c r="EN42" s="4">
        <f t="shared" si="17"/>
        <v>0</v>
      </c>
      <c r="EO42" s="21">
        <f t="shared" si="41"/>
        <v>0</v>
      </c>
      <c r="EP42" s="58">
        <f t="shared" si="42"/>
        <v>3</v>
      </c>
    </row>
    <row r="43" spans="1:146">
      <c r="A43" s="4">
        <v>56</v>
      </c>
      <c r="B43" s="4" t="s">
        <v>1121</v>
      </c>
      <c r="C43" s="4" t="s">
        <v>55</v>
      </c>
      <c r="D43" s="4" t="s">
        <v>64</v>
      </c>
      <c r="E43" s="4" t="s">
        <v>70</v>
      </c>
      <c r="F43" s="4" t="s">
        <v>42</v>
      </c>
      <c r="G43" s="4" t="s">
        <v>52</v>
      </c>
      <c r="H43" s="4" t="s">
        <v>53</v>
      </c>
      <c r="I43" s="4" t="s">
        <v>123</v>
      </c>
      <c r="J43" s="4">
        <v>100</v>
      </c>
      <c r="K43" s="4">
        <v>3267</v>
      </c>
      <c r="L43" s="4" t="s">
        <v>39</v>
      </c>
      <c r="M43" s="43"/>
      <c r="N43" s="58" t="s">
        <v>528</v>
      </c>
      <c r="O43" s="58">
        <v>0</v>
      </c>
      <c r="P43" s="58" t="s">
        <v>700</v>
      </c>
      <c r="Q43" s="58">
        <v>2</v>
      </c>
      <c r="R43" s="58" t="s">
        <v>311</v>
      </c>
      <c r="S43" s="58">
        <v>2</v>
      </c>
      <c r="T43" s="58" t="s">
        <v>239</v>
      </c>
      <c r="U43" s="58">
        <v>1</v>
      </c>
      <c r="V43" s="58" t="s">
        <v>312</v>
      </c>
      <c r="W43" s="58">
        <v>2</v>
      </c>
      <c r="X43" s="58" t="s">
        <v>701</v>
      </c>
      <c r="Y43" s="58">
        <v>3</v>
      </c>
      <c r="Z43" s="58" t="s">
        <v>42</v>
      </c>
      <c r="AA43" s="58" t="s">
        <v>42</v>
      </c>
      <c r="AB43" s="58" t="s">
        <v>42</v>
      </c>
      <c r="AC43" s="58">
        <v>0</v>
      </c>
      <c r="AD43" s="58" t="s">
        <v>702</v>
      </c>
      <c r="AE43" s="58">
        <v>2</v>
      </c>
      <c r="AF43" s="58" t="s">
        <v>254</v>
      </c>
      <c r="AG43" s="58">
        <v>1</v>
      </c>
      <c r="AH43" s="58" t="s">
        <v>254</v>
      </c>
      <c r="AI43" s="58">
        <v>2</v>
      </c>
      <c r="AJ43" s="58" t="s">
        <v>703</v>
      </c>
      <c r="AK43" s="58">
        <v>3</v>
      </c>
      <c r="AL43" s="58" t="s">
        <v>224</v>
      </c>
      <c r="AM43" s="58">
        <v>2</v>
      </c>
      <c r="AN43" s="58" t="s">
        <v>317</v>
      </c>
      <c r="AO43" s="58">
        <v>2</v>
      </c>
      <c r="AP43" s="58" t="s">
        <v>226</v>
      </c>
      <c r="AQ43" s="58">
        <v>2</v>
      </c>
      <c r="AR43" s="58" t="s">
        <v>227</v>
      </c>
      <c r="AS43" s="58">
        <v>1</v>
      </c>
      <c r="AT43" s="58" t="s">
        <v>406</v>
      </c>
      <c r="AU43" s="58">
        <v>0</v>
      </c>
      <c r="AV43" s="58" t="s">
        <v>704</v>
      </c>
      <c r="AW43" s="58">
        <v>1</v>
      </c>
      <c r="AX43" s="58" t="s">
        <v>705</v>
      </c>
      <c r="AY43" s="58">
        <v>0</v>
      </c>
      <c r="AZ43" s="58" t="s">
        <v>277</v>
      </c>
      <c r="BA43" s="58">
        <v>2</v>
      </c>
      <c r="BB43" s="58" t="s">
        <v>438</v>
      </c>
      <c r="BC43" s="58">
        <v>2</v>
      </c>
      <c r="BD43" s="58" t="s">
        <v>320</v>
      </c>
      <c r="BE43" s="58">
        <v>2</v>
      </c>
      <c r="BF43" s="25"/>
      <c r="BG43" s="20" t="s">
        <v>528</v>
      </c>
      <c r="BH43" s="20">
        <v>0</v>
      </c>
      <c r="BI43" s="20" t="s">
        <v>700</v>
      </c>
      <c r="BJ43" s="20">
        <v>2</v>
      </c>
      <c r="BK43" s="20" t="s">
        <v>311</v>
      </c>
      <c r="BL43" s="20">
        <v>2</v>
      </c>
      <c r="BM43" s="20" t="s">
        <v>239</v>
      </c>
      <c r="BN43" s="20">
        <v>1</v>
      </c>
      <c r="BO43" s="20" t="s">
        <v>312</v>
      </c>
      <c r="BP43" s="20">
        <v>2</v>
      </c>
      <c r="BQ43" s="20" t="s">
        <v>701</v>
      </c>
      <c r="BR43" s="20">
        <v>2</v>
      </c>
      <c r="BS43" s="20" t="s">
        <v>42</v>
      </c>
      <c r="BT43" s="20" t="s">
        <v>42</v>
      </c>
      <c r="BU43" s="20" t="s">
        <v>42</v>
      </c>
      <c r="BV43" s="20">
        <v>0</v>
      </c>
      <c r="BW43" s="20" t="s">
        <v>702</v>
      </c>
      <c r="BX43" s="20">
        <v>2</v>
      </c>
      <c r="BY43" s="20" t="s">
        <v>254</v>
      </c>
      <c r="BZ43" s="20">
        <v>1</v>
      </c>
      <c r="CA43" s="20" t="s">
        <v>254</v>
      </c>
      <c r="CB43" s="20">
        <v>2</v>
      </c>
      <c r="CC43" s="20" t="s">
        <v>703</v>
      </c>
      <c r="CD43" s="20">
        <v>4</v>
      </c>
      <c r="CE43" s="20" t="s">
        <v>224</v>
      </c>
      <c r="CF43" s="20">
        <v>2</v>
      </c>
      <c r="CG43" s="20" t="s">
        <v>317</v>
      </c>
      <c r="CH43" s="20">
        <v>2</v>
      </c>
      <c r="CI43" s="20" t="s">
        <v>226</v>
      </c>
      <c r="CJ43" s="20">
        <v>2</v>
      </c>
      <c r="CK43" s="20" t="s">
        <v>227</v>
      </c>
      <c r="CL43" s="20">
        <v>1</v>
      </c>
      <c r="CM43" s="20" t="s">
        <v>406</v>
      </c>
      <c r="CN43" s="20">
        <v>0</v>
      </c>
      <c r="CO43" s="20" t="s">
        <v>704</v>
      </c>
      <c r="CP43" s="20">
        <v>1</v>
      </c>
      <c r="CQ43" s="20" t="s">
        <v>705</v>
      </c>
      <c r="CR43" s="20">
        <v>0</v>
      </c>
      <c r="CS43" s="20" t="s">
        <v>277</v>
      </c>
      <c r="CT43" s="20">
        <v>2</v>
      </c>
      <c r="CU43" s="20" t="s">
        <v>438</v>
      </c>
      <c r="CV43" s="20">
        <v>2</v>
      </c>
      <c r="CW43" s="20" t="s">
        <v>320</v>
      </c>
      <c r="CX43" s="20">
        <v>2</v>
      </c>
      <c r="CY43" s="55"/>
      <c r="CZ43" s="4">
        <f t="shared" si="18"/>
        <v>8</v>
      </c>
      <c r="DA43" s="4">
        <f t="shared" si="19"/>
        <v>8</v>
      </c>
      <c r="DB43" s="21">
        <f t="shared" si="20"/>
        <v>8</v>
      </c>
      <c r="DC43" s="4">
        <f t="shared" si="0"/>
        <v>10</v>
      </c>
      <c r="DD43" s="4">
        <f t="shared" si="1"/>
        <v>10</v>
      </c>
      <c r="DE43" s="21">
        <f t="shared" si="21"/>
        <v>10</v>
      </c>
      <c r="DF43" s="4">
        <f t="shared" si="22"/>
        <v>0</v>
      </c>
      <c r="DG43" s="4">
        <f t="shared" si="23"/>
        <v>0</v>
      </c>
      <c r="DH43" s="21">
        <f t="shared" si="24"/>
        <v>0</v>
      </c>
      <c r="DI43" s="58">
        <f t="shared" si="25"/>
        <v>18</v>
      </c>
      <c r="DJ43" s="4">
        <f t="shared" si="2"/>
        <v>4</v>
      </c>
      <c r="DK43" s="4">
        <f t="shared" si="3"/>
        <v>4</v>
      </c>
      <c r="DL43" s="21">
        <f t="shared" si="26"/>
        <v>4</v>
      </c>
      <c r="DM43" s="4">
        <f t="shared" si="4"/>
        <v>4</v>
      </c>
      <c r="DN43" s="4">
        <f t="shared" si="5"/>
        <v>4</v>
      </c>
      <c r="DO43" s="21">
        <f t="shared" si="27"/>
        <v>4</v>
      </c>
      <c r="DP43" s="4">
        <f t="shared" si="6"/>
        <v>10</v>
      </c>
      <c r="DQ43" s="4">
        <f t="shared" si="7"/>
        <v>10</v>
      </c>
      <c r="DR43" s="21">
        <f t="shared" si="28"/>
        <v>10</v>
      </c>
      <c r="DS43" s="58">
        <f t="shared" si="29"/>
        <v>18</v>
      </c>
      <c r="DT43" s="4">
        <f t="shared" si="30"/>
        <v>2</v>
      </c>
      <c r="DU43" s="4">
        <f t="shared" si="31"/>
        <v>2</v>
      </c>
      <c r="DV43" s="21">
        <f t="shared" si="32"/>
        <v>2</v>
      </c>
      <c r="DW43" s="4">
        <f t="shared" si="8"/>
        <v>6</v>
      </c>
      <c r="DX43" s="4">
        <f t="shared" si="9"/>
        <v>6</v>
      </c>
      <c r="DY43" s="21">
        <f t="shared" si="33"/>
        <v>6</v>
      </c>
      <c r="DZ43" s="4">
        <f t="shared" si="34"/>
        <v>4</v>
      </c>
      <c r="EA43" s="4">
        <f t="shared" si="35"/>
        <v>4</v>
      </c>
      <c r="EB43" s="21">
        <f t="shared" si="36"/>
        <v>4</v>
      </c>
      <c r="EC43" s="4">
        <f t="shared" si="10"/>
        <v>6</v>
      </c>
      <c r="ED43" s="4">
        <f t="shared" si="11"/>
        <v>6</v>
      </c>
      <c r="EE43" s="21">
        <f t="shared" si="37"/>
        <v>6</v>
      </c>
      <c r="EF43" s="58">
        <f t="shared" si="38"/>
        <v>18</v>
      </c>
      <c r="EG43" s="4">
        <f t="shared" si="12"/>
        <v>3</v>
      </c>
      <c r="EH43" s="4">
        <f t="shared" si="13"/>
        <v>3</v>
      </c>
      <c r="EI43" s="21">
        <f t="shared" si="39"/>
        <v>3</v>
      </c>
      <c r="EJ43" s="4">
        <f t="shared" si="14"/>
        <v>4</v>
      </c>
      <c r="EK43" s="4">
        <f t="shared" si="15"/>
        <v>4</v>
      </c>
      <c r="EL43" s="21">
        <f t="shared" si="40"/>
        <v>4</v>
      </c>
      <c r="EM43" s="4">
        <f t="shared" si="16"/>
        <v>7</v>
      </c>
      <c r="EN43" s="4">
        <f t="shared" si="17"/>
        <v>7</v>
      </c>
      <c r="EO43" s="21">
        <f t="shared" si="41"/>
        <v>7</v>
      </c>
      <c r="EP43" s="58">
        <f t="shared" si="42"/>
        <v>14</v>
      </c>
    </row>
    <row r="44" spans="1:146">
      <c r="A44" s="4">
        <v>57</v>
      </c>
      <c r="B44" s="4" t="s">
        <v>1121</v>
      </c>
      <c r="C44" s="4"/>
      <c r="D44" s="4"/>
      <c r="E44" s="4"/>
      <c r="F44" s="4"/>
      <c r="G44" s="4"/>
      <c r="H44" s="4"/>
      <c r="I44" s="4" t="s">
        <v>138</v>
      </c>
      <c r="J44" s="4">
        <v>100</v>
      </c>
      <c r="K44" s="4">
        <v>2789</v>
      </c>
      <c r="L44" s="4" t="s">
        <v>39</v>
      </c>
      <c r="M44" s="43"/>
      <c r="N44" s="58" t="s">
        <v>707</v>
      </c>
      <c r="O44" s="58">
        <v>0</v>
      </c>
      <c r="P44" s="58" t="s">
        <v>708</v>
      </c>
      <c r="Q44" s="58">
        <v>0</v>
      </c>
      <c r="R44" s="58" t="s">
        <v>311</v>
      </c>
      <c r="S44" s="58">
        <v>2</v>
      </c>
      <c r="T44" s="58" t="s">
        <v>239</v>
      </c>
      <c r="U44" s="58">
        <v>1</v>
      </c>
      <c r="V44" s="58" t="s">
        <v>312</v>
      </c>
      <c r="W44" s="58">
        <v>2</v>
      </c>
      <c r="X44" s="58" t="s">
        <v>709</v>
      </c>
      <c r="Y44" s="58">
        <v>2</v>
      </c>
      <c r="Z44" s="58" t="s">
        <v>58</v>
      </c>
      <c r="AA44" s="58" t="s">
        <v>42</v>
      </c>
      <c r="AB44" s="58" t="s">
        <v>42</v>
      </c>
      <c r="AC44" s="58">
        <v>0</v>
      </c>
      <c r="AD44" s="58" t="s">
        <v>710</v>
      </c>
      <c r="AE44" s="58">
        <v>2</v>
      </c>
      <c r="AF44" s="58" t="s">
        <v>254</v>
      </c>
      <c r="AG44" s="58">
        <v>1</v>
      </c>
      <c r="AH44" s="58" t="s">
        <v>254</v>
      </c>
      <c r="AI44" s="58">
        <v>2</v>
      </c>
      <c r="AJ44" s="58" t="s">
        <v>40</v>
      </c>
      <c r="AK44" s="58">
        <v>0</v>
      </c>
      <c r="AL44" s="58" t="s">
        <v>256</v>
      </c>
      <c r="AM44" s="58">
        <v>2</v>
      </c>
      <c r="AN44" s="58" t="s">
        <v>671</v>
      </c>
      <c r="AO44" s="58">
        <v>1</v>
      </c>
      <c r="AP44" s="58" t="s">
        <v>226</v>
      </c>
      <c r="AQ44" s="58">
        <v>2</v>
      </c>
      <c r="AR44" s="58" t="s">
        <v>227</v>
      </c>
      <c r="AS44" s="58">
        <v>1</v>
      </c>
      <c r="AT44" s="58" t="s">
        <v>274</v>
      </c>
      <c r="AU44" s="58">
        <v>2</v>
      </c>
      <c r="AV44" s="58" t="s">
        <v>40</v>
      </c>
      <c r="AW44" s="58">
        <v>0</v>
      </c>
      <c r="AX44" s="58" t="s">
        <v>711</v>
      </c>
      <c r="AY44" s="58">
        <v>0</v>
      </c>
      <c r="AZ44" s="58" t="s">
        <v>334</v>
      </c>
      <c r="BA44" s="58">
        <v>0</v>
      </c>
      <c r="BB44" s="58" t="s">
        <v>438</v>
      </c>
      <c r="BC44" s="58">
        <v>2</v>
      </c>
      <c r="BD44" s="58" t="s">
        <v>320</v>
      </c>
      <c r="BE44" s="58">
        <v>2</v>
      </c>
      <c r="BF44" s="25"/>
      <c r="BG44" s="20" t="s">
        <v>707</v>
      </c>
      <c r="BH44" s="20">
        <v>0</v>
      </c>
      <c r="BI44" s="20" t="s">
        <v>708</v>
      </c>
      <c r="BJ44" s="20">
        <v>0</v>
      </c>
      <c r="BK44" s="20" t="s">
        <v>311</v>
      </c>
      <c r="BL44" s="20">
        <v>2</v>
      </c>
      <c r="BM44" s="20" t="s">
        <v>239</v>
      </c>
      <c r="BN44" s="20">
        <v>1</v>
      </c>
      <c r="BO44" s="20" t="s">
        <v>312</v>
      </c>
      <c r="BP44" s="20">
        <v>2</v>
      </c>
      <c r="BQ44" s="20" t="s">
        <v>709</v>
      </c>
      <c r="BR44" s="20">
        <v>3</v>
      </c>
      <c r="BS44" s="20" t="s">
        <v>58</v>
      </c>
      <c r="BT44" s="20" t="s">
        <v>42</v>
      </c>
      <c r="BU44" s="20" t="s">
        <v>42</v>
      </c>
      <c r="BV44" s="20">
        <v>0</v>
      </c>
      <c r="BW44" s="20" t="s">
        <v>710</v>
      </c>
      <c r="BX44" s="20">
        <v>2</v>
      </c>
      <c r="BY44" s="20" t="s">
        <v>254</v>
      </c>
      <c r="BZ44" s="20">
        <v>1</v>
      </c>
      <c r="CA44" s="20" t="s">
        <v>254</v>
      </c>
      <c r="CB44" s="20">
        <v>2</v>
      </c>
      <c r="CC44" s="20" t="s">
        <v>40</v>
      </c>
      <c r="CD44" s="20">
        <v>0</v>
      </c>
      <c r="CE44" s="20" t="s">
        <v>256</v>
      </c>
      <c r="CF44" s="20">
        <v>2</v>
      </c>
      <c r="CG44" s="20" t="s">
        <v>671</v>
      </c>
      <c r="CH44" s="20">
        <v>1</v>
      </c>
      <c r="CI44" s="20" t="s">
        <v>226</v>
      </c>
      <c r="CJ44" s="20">
        <v>2</v>
      </c>
      <c r="CK44" s="20" t="s">
        <v>227</v>
      </c>
      <c r="CL44" s="20">
        <v>1</v>
      </c>
      <c r="CM44" s="20" t="s">
        <v>274</v>
      </c>
      <c r="CN44" s="20">
        <v>2</v>
      </c>
      <c r="CO44" s="20" t="s">
        <v>40</v>
      </c>
      <c r="CP44" s="20">
        <v>0</v>
      </c>
      <c r="CQ44" s="20" t="s">
        <v>711</v>
      </c>
      <c r="CR44" s="20">
        <v>0</v>
      </c>
      <c r="CS44" s="20" t="s">
        <v>334</v>
      </c>
      <c r="CT44" s="20">
        <v>0</v>
      </c>
      <c r="CU44" s="20" t="s">
        <v>438</v>
      </c>
      <c r="CV44" s="20">
        <v>2</v>
      </c>
      <c r="CW44" s="20" t="s">
        <v>320</v>
      </c>
      <c r="CX44" s="20">
        <v>2</v>
      </c>
      <c r="CY44" s="55"/>
      <c r="CZ44" s="4">
        <f t="shared" si="18"/>
        <v>4</v>
      </c>
      <c r="DA44" s="4">
        <f t="shared" si="19"/>
        <v>4</v>
      </c>
      <c r="DB44" s="21">
        <f t="shared" si="20"/>
        <v>4</v>
      </c>
      <c r="DC44" s="4">
        <f t="shared" si="0"/>
        <v>9</v>
      </c>
      <c r="DD44" s="4">
        <f t="shared" si="1"/>
        <v>9</v>
      </c>
      <c r="DE44" s="21">
        <f t="shared" si="21"/>
        <v>9</v>
      </c>
      <c r="DF44" s="4">
        <f t="shared" si="22"/>
        <v>0</v>
      </c>
      <c r="DG44" s="4">
        <f t="shared" si="23"/>
        <v>0</v>
      </c>
      <c r="DH44" s="21">
        <f t="shared" si="24"/>
        <v>0</v>
      </c>
      <c r="DI44" s="58">
        <f t="shared" si="25"/>
        <v>13</v>
      </c>
      <c r="DJ44" s="4">
        <f t="shared" si="2"/>
        <v>2</v>
      </c>
      <c r="DK44" s="4">
        <f t="shared" si="3"/>
        <v>2</v>
      </c>
      <c r="DL44" s="21">
        <f t="shared" si="26"/>
        <v>2</v>
      </c>
      <c r="DM44" s="4">
        <f t="shared" si="4"/>
        <v>4</v>
      </c>
      <c r="DN44" s="4">
        <f t="shared" si="5"/>
        <v>4</v>
      </c>
      <c r="DO44" s="21">
        <f t="shared" si="27"/>
        <v>4</v>
      </c>
      <c r="DP44" s="4">
        <f t="shared" si="6"/>
        <v>7</v>
      </c>
      <c r="DQ44" s="4">
        <f t="shared" si="7"/>
        <v>7</v>
      </c>
      <c r="DR44" s="21">
        <f t="shared" si="28"/>
        <v>7</v>
      </c>
      <c r="DS44" s="58">
        <f t="shared" si="29"/>
        <v>13</v>
      </c>
      <c r="DT44" s="4">
        <f t="shared" si="30"/>
        <v>2</v>
      </c>
      <c r="DU44" s="4">
        <f t="shared" si="31"/>
        <v>2</v>
      </c>
      <c r="DV44" s="21">
        <f t="shared" si="32"/>
        <v>2</v>
      </c>
      <c r="DW44" s="4">
        <f t="shared" si="8"/>
        <v>4</v>
      </c>
      <c r="DX44" s="4">
        <f t="shared" si="9"/>
        <v>4</v>
      </c>
      <c r="DY44" s="21">
        <f t="shared" si="33"/>
        <v>4</v>
      </c>
      <c r="DZ44" s="4">
        <f t="shared" si="34"/>
        <v>2</v>
      </c>
      <c r="EA44" s="4">
        <f t="shared" si="35"/>
        <v>2</v>
      </c>
      <c r="EB44" s="21">
        <f t="shared" si="36"/>
        <v>2</v>
      </c>
      <c r="EC44" s="4">
        <f t="shared" si="10"/>
        <v>5</v>
      </c>
      <c r="ED44" s="4">
        <f t="shared" si="11"/>
        <v>5</v>
      </c>
      <c r="EE44" s="21">
        <f t="shared" si="37"/>
        <v>5</v>
      </c>
      <c r="EF44" s="58">
        <f t="shared" si="38"/>
        <v>13</v>
      </c>
      <c r="EG44" s="4">
        <f t="shared" si="12"/>
        <v>3</v>
      </c>
      <c r="EH44" s="4">
        <f t="shared" si="13"/>
        <v>3</v>
      </c>
      <c r="EI44" s="21">
        <f t="shared" si="39"/>
        <v>3</v>
      </c>
      <c r="EJ44" s="4">
        <f t="shared" si="14"/>
        <v>6</v>
      </c>
      <c r="EK44" s="4">
        <f t="shared" si="15"/>
        <v>6</v>
      </c>
      <c r="EL44" s="21">
        <f t="shared" si="40"/>
        <v>6</v>
      </c>
      <c r="EM44" s="4">
        <f t="shared" si="16"/>
        <v>2</v>
      </c>
      <c r="EN44" s="4">
        <f t="shared" si="17"/>
        <v>3</v>
      </c>
      <c r="EO44" s="21">
        <f t="shared" si="41"/>
        <v>2.5</v>
      </c>
      <c r="EP44" s="58">
        <f t="shared" si="42"/>
        <v>11.5</v>
      </c>
    </row>
    <row r="45" spans="1:146">
      <c r="A45" s="4">
        <v>59</v>
      </c>
      <c r="B45" s="4" t="s">
        <v>1121</v>
      </c>
      <c r="C45" s="4" t="s">
        <v>86</v>
      </c>
      <c r="D45" s="4" t="s">
        <v>45</v>
      </c>
      <c r="E45" s="4" t="s">
        <v>84</v>
      </c>
      <c r="F45" s="4" t="s">
        <v>58</v>
      </c>
      <c r="G45" s="4" t="s">
        <v>60</v>
      </c>
      <c r="H45" s="4" t="s">
        <v>90</v>
      </c>
      <c r="I45" s="4" t="s">
        <v>164</v>
      </c>
      <c r="J45" s="4">
        <v>100</v>
      </c>
      <c r="K45" s="4">
        <v>3086</v>
      </c>
      <c r="L45" s="4" t="s">
        <v>39</v>
      </c>
      <c r="M45" s="43"/>
      <c r="N45" s="58" t="s">
        <v>714</v>
      </c>
      <c r="O45" s="58">
        <v>0</v>
      </c>
      <c r="P45" s="58" t="s">
        <v>715</v>
      </c>
      <c r="Q45" s="58">
        <v>0</v>
      </c>
      <c r="R45" s="58" t="s">
        <v>311</v>
      </c>
      <c r="S45" s="58">
        <v>2</v>
      </c>
      <c r="T45" s="58" t="s">
        <v>217</v>
      </c>
      <c r="U45" s="58">
        <v>0</v>
      </c>
      <c r="V45" s="58" t="s">
        <v>716</v>
      </c>
      <c r="W45" s="58">
        <v>0</v>
      </c>
      <c r="X45" s="58" t="s">
        <v>42</v>
      </c>
      <c r="Y45" s="58">
        <v>0</v>
      </c>
      <c r="Z45" s="58" t="s">
        <v>58</v>
      </c>
      <c r="AA45" s="58" t="s">
        <v>58</v>
      </c>
      <c r="AB45" s="58" t="s">
        <v>42</v>
      </c>
      <c r="AC45" s="58">
        <v>2</v>
      </c>
      <c r="AD45" s="58" t="s">
        <v>717</v>
      </c>
      <c r="AE45" s="58">
        <v>0</v>
      </c>
      <c r="AF45" s="58" t="s">
        <v>221</v>
      </c>
      <c r="AG45" s="58">
        <v>0</v>
      </c>
      <c r="AH45" s="58" t="s">
        <v>718</v>
      </c>
      <c r="AI45" s="58">
        <v>0</v>
      </c>
      <c r="AJ45" s="58" t="s">
        <v>719</v>
      </c>
      <c r="AK45" s="58">
        <v>0</v>
      </c>
      <c r="AL45" s="58" t="s">
        <v>720</v>
      </c>
      <c r="AM45" s="58">
        <v>0</v>
      </c>
      <c r="AN45" s="58" t="s">
        <v>257</v>
      </c>
      <c r="AO45" s="58">
        <v>1</v>
      </c>
      <c r="AP45" s="58" t="s">
        <v>226</v>
      </c>
      <c r="AQ45" s="58">
        <v>2</v>
      </c>
      <c r="AR45" s="58" t="s">
        <v>292</v>
      </c>
      <c r="AS45" s="58">
        <v>0</v>
      </c>
      <c r="AT45" s="58" t="s">
        <v>721</v>
      </c>
      <c r="AU45" s="58">
        <v>0</v>
      </c>
      <c r="AV45" s="58" t="s">
        <v>58</v>
      </c>
      <c r="AW45" s="58">
        <v>0</v>
      </c>
      <c r="AX45" s="58" t="s">
        <v>722</v>
      </c>
      <c r="AY45" s="58">
        <v>0</v>
      </c>
      <c r="AZ45" s="58" t="s">
        <v>277</v>
      </c>
      <c r="BA45" s="58">
        <v>2</v>
      </c>
      <c r="BB45" s="58" t="s">
        <v>421</v>
      </c>
      <c r="BC45" s="58">
        <v>0</v>
      </c>
      <c r="BD45" s="58" t="s">
        <v>723</v>
      </c>
      <c r="BE45" s="58">
        <v>0</v>
      </c>
      <c r="BF45" s="25"/>
      <c r="BG45" s="20" t="s">
        <v>714</v>
      </c>
      <c r="BH45" s="20">
        <v>0</v>
      </c>
      <c r="BI45" s="20" t="s">
        <v>715</v>
      </c>
      <c r="BJ45" s="20">
        <v>0</v>
      </c>
      <c r="BK45" s="20" t="s">
        <v>311</v>
      </c>
      <c r="BL45" s="20">
        <v>2</v>
      </c>
      <c r="BM45" s="20" t="s">
        <v>217</v>
      </c>
      <c r="BN45" s="20">
        <v>0</v>
      </c>
      <c r="BO45" s="20" t="s">
        <v>716</v>
      </c>
      <c r="BP45" s="20">
        <v>0</v>
      </c>
      <c r="BQ45" s="20" t="s">
        <v>42</v>
      </c>
      <c r="BR45" s="20">
        <v>0</v>
      </c>
      <c r="BS45" s="20" t="s">
        <v>58</v>
      </c>
      <c r="BT45" s="20" t="s">
        <v>58</v>
      </c>
      <c r="BU45" s="20" t="s">
        <v>42</v>
      </c>
      <c r="BV45" s="20">
        <v>2</v>
      </c>
      <c r="BW45" s="20" t="s">
        <v>717</v>
      </c>
      <c r="BX45" s="20">
        <v>0</v>
      </c>
      <c r="BY45" s="20" t="s">
        <v>221</v>
      </c>
      <c r="BZ45" s="20">
        <v>0</v>
      </c>
      <c r="CA45" s="20" t="s">
        <v>718</v>
      </c>
      <c r="CB45" s="20">
        <v>0</v>
      </c>
      <c r="CC45" s="20" t="s">
        <v>719</v>
      </c>
      <c r="CD45" s="20">
        <v>0</v>
      </c>
      <c r="CE45" s="20" t="s">
        <v>720</v>
      </c>
      <c r="CF45" s="20">
        <v>0</v>
      </c>
      <c r="CG45" s="20" t="s">
        <v>257</v>
      </c>
      <c r="CH45" s="20">
        <v>1</v>
      </c>
      <c r="CI45" s="20" t="s">
        <v>226</v>
      </c>
      <c r="CJ45" s="20">
        <v>2</v>
      </c>
      <c r="CK45" s="20" t="s">
        <v>292</v>
      </c>
      <c r="CL45" s="20">
        <v>0</v>
      </c>
      <c r="CM45" s="20" t="s">
        <v>721</v>
      </c>
      <c r="CN45" s="20">
        <v>0</v>
      </c>
      <c r="CO45" s="20" t="s">
        <v>58</v>
      </c>
      <c r="CP45" s="20">
        <v>0</v>
      </c>
      <c r="CQ45" s="20" t="s">
        <v>722</v>
      </c>
      <c r="CR45" s="20">
        <v>0</v>
      </c>
      <c r="CS45" s="20" t="s">
        <v>277</v>
      </c>
      <c r="CT45" s="20">
        <v>2</v>
      </c>
      <c r="CU45" s="20" t="s">
        <v>421</v>
      </c>
      <c r="CV45" s="20">
        <v>0</v>
      </c>
      <c r="CW45" s="20" t="s">
        <v>723</v>
      </c>
      <c r="CX45" s="20">
        <v>0</v>
      </c>
      <c r="CY45" s="55"/>
      <c r="CZ45" s="4">
        <f t="shared" si="18"/>
        <v>2</v>
      </c>
      <c r="DA45" s="4">
        <f t="shared" si="19"/>
        <v>2</v>
      </c>
      <c r="DB45" s="21">
        <f t="shared" si="20"/>
        <v>2</v>
      </c>
      <c r="DC45" s="4">
        <f t="shared" si="0"/>
        <v>7</v>
      </c>
      <c r="DD45" s="4">
        <f t="shared" si="1"/>
        <v>7</v>
      </c>
      <c r="DE45" s="21">
        <f t="shared" si="21"/>
        <v>7</v>
      </c>
      <c r="DF45" s="4">
        <f t="shared" si="22"/>
        <v>0</v>
      </c>
      <c r="DG45" s="4">
        <f t="shared" si="23"/>
        <v>0</v>
      </c>
      <c r="DH45" s="21">
        <f t="shared" si="24"/>
        <v>0</v>
      </c>
      <c r="DI45" s="58">
        <f t="shared" si="25"/>
        <v>9</v>
      </c>
      <c r="DJ45" s="4">
        <f t="shared" si="2"/>
        <v>4</v>
      </c>
      <c r="DK45" s="4">
        <f t="shared" si="3"/>
        <v>4</v>
      </c>
      <c r="DL45" s="21">
        <f t="shared" si="26"/>
        <v>4</v>
      </c>
      <c r="DM45" s="4">
        <f t="shared" si="4"/>
        <v>2</v>
      </c>
      <c r="DN45" s="4">
        <f t="shared" si="5"/>
        <v>2</v>
      </c>
      <c r="DO45" s="21">
        <f t="shared" si="27"/>
        <v>2</v>
      </c>
      <c r="DP45" s="4">
        <f t="shared" si="6"/>
        <v>3</v>
      </c>
      <c r="DQ45" s="4">
        <f t="shared" si="7"/>
        <v>3</v>
      </c>
      <c r="DR45" s="21">
        <f t="shared" si="28"/>
        <v>3</v>
      </c>
      <c r="DS45" s="58">
        <f t="shared" si="29"/>
        <v>9</v>
      </c>
      <c r="DT45" s="4">
        <f t="shared" si="30"/>
        <v>2</v>
      </c>
      <c r="DU45" s="4">
        <f t="shared" si="31"/>
        <v>2</v>
      </c>
      <c r="DV45" s="21">
        <f t="shared" si="32"/>
        <v>2</v>
      </c>
      <c r="DW45" s="4">
        <f t="shared" si="8"/>
        <v>2</v>
      </c>
      <c r="DX45" s="4">
        <f t="shared" si="9"/>
        <v>2</v>
      </c>
      <c r="DY45" s="21">
        <f t="shared" si="33"/>
        <v>2</v>
      </c>
      <c r="DZ45" s="4">
        <f t="shared" si="34"/>
        <v>2</v>
      </c>
      <c r="EA45" s="4">
        <f t="shared" si="35"/>
        <v>2</v>
      </c>
      <c r="EB45" s="21">
        <f t="shared" si="36"/>
        <v>2</v>
      </c>
      <c r="EC45" s="4">
        <f t="shared" si="10"/>
        <v>3</v>
      </c>
      <c r="ED45" s="4">
        <f t="shared" si="11"/>
        <v>3</v>
      </c>
      <c r="EE45" s="21">
        <f t="shared" si="37"/>
        <v>3</v>
      </c>
      <c r="EF45" s="58">
        <f t="shared" si="38"/>
        <v>9</v>
      </c>
      <c r="EG45" s="4">
        <f t="shared" si="12"/>
        <v>0</v>
      </c>
      <c r="EH45" s="4">
        <f t="shared" si="13"/>
        <v>0</v>
      </c>
      <c r="EI45" s="21">
        <f t="shared" si="39"/>
        <v>0</v>
      </c>
      <c r="EJ45" s="4">
        <f t="shared" si="14"/>
        <v>0</v>
      </c>
      <c r="EK45" s="4">
        <f t="shared" si="15"/>
        <v>0</v>
      </c>
      <c r="EL45" s="21">
        <f t="shared" si="40"/>
        <v>0</v>
      </c>
      <c r="EM45" s="4">
        <f t="shared" si="16"/>
        <v>0</v>
      </c>
      <c r="EN45" s="4">
        <f t="shared" si="17"/>
        <v>0</v>
      </c>
      <c r="EO45" s="21">
        <f t="shared" si="41"/>
        <v>0</v>
      </c>
      <c r="EP45" s="58">
        <f t="shared" si="42"/>
        <v>0</v>
      </c>
    </row>
    <row r="46" spans="1:146">
      <c r="A46" s="4">
        <v>60</v>
      </c>
      <c r="B46" s="4" t="s">
        <v>1121</v>
      </c>
      <c r="C46" s="4" t="s">
        <v>63</v>
      </c>
      <c r="D46" s="4" t="s">
        <v>64</v>
      </c>
      <c r="E46" s="4" t="s">
        <v>74</v>
      </c>
      <c r="F46" s="4" t="s">
        <v>42</v>
      </c>
      <c r="G46" s="4" t="s">
        <v>52</v>
      </c>
      <c r="H46" s="4" t="s">
        <v>62</v>
      </c>
      <c r="I46" s="4" t="s">
        <v>161</v>
      </c>
      <c r="J46" s="4">
        <v>94</v>
      </c>
      <c r="K46" s="4">
        <v>3560</v>
      </c>
      <c r="L46" s="4" t="s">
        <v>109</v>
      </c>
      <c r="M46" s="43"/>
      <c r="N46" s="58" t="s">
        <v>725</v>
      </c>
      <c r="O46" s="58">
        <v>2</v>
      </c>
      <c r="P46" s="58" t="s">
        <v>726</v>
      </c>
      <c r="Q46" s="58">
        <v>2</v>
      </c>
      <c r="R46" s="58" t="s">
        <v>380</v>
      </c>
      <c r="S46" s="58">
        <v>0</v>
      </c>
      <c r="T46" s="58" t="s">
        <v>217</v>
      </c>
      <c r="U46" s="58">
        <v>0</v>
      </c>
      <c r="V46" s="58" t="s">
        <v>727</v>
      </c>
      <c r="W46" s="58">
        <v>0</v>
      </c>
      <c r="X46" s="58" t="s">
        <v>40</v>
      </c>
      <c r="Y46" s="58">
        <v>0</v>
      </c>
      <c r="Z46" s="58" t="s">
        <v>58</v>
      </c>
      <c r="AA46" s="58" t="s">
        <v>42</v>
      </c>
      <c r="AB46" s="58" t="s">
        <v>42</v>
      </c>
      <c r="AC46" s="58">
        <v>0</v>
      </c>
      <c r="AD46" s="58" t="s">
        <v>40</v>
      </c>
      <c r="AE46" s="58">
        <v>0</v>
      </c>
      <c r="AF46" s="58" t="s">
        <v>221</v>
      </c>
      <c r="AG46" s="58">
        <v>0</v>
      </c>
      <c r="AH46" s="58" t="s">
        <v>728</v>
      </c>
      <c r="AI46" s="58">
        <v>0</v>
      </c>
      <c r="AJ46" s="58" t="s">
        <v>40</v>
      </c>
      <c r="AK46" s="58">
        <v>0</v>
      </c>
      <c r="AL46" s="58" t="s">
        <v>729</v>
      </c>
      <c r="AM46" s="58">
        <v>0</v>
      </c>
      <c r="AN46" s="58" t="s">
        <v>730</v>
      </c>
      <c r="AO46" s="58">
        <v>1</v>
      </c>
      <c r="AP46" s="58" t="s">
        <v>273</v>
      </c>
      <c r="AQ46" s="58">
        <v>0</v>
      </c>
      <c r="AR46" s="58" t="s">
        <v>227</v>
      </c>
      <c r="AS46" s="58">
        <v>1</v>
      </c>
      <c r="AT46" s="58" t="s">
        <v>731</v>
      </c>
      <c r="AU46" s="58">
        <v>0</v>
      </c>
      <c r="AV46" s="58" t="s">
        <v>40</v>
      </c>
      <c r="AW46" s="58">
        <v>0</v>
      </c>
      <c r="AX46" s="58" t="s">
        <v>732</v>
      </c>
      <c r="AY46" s="58">
        <v>0</v>
      </c>
      <c r="AZ46" s="58" t="s">
        <v>231</v>
      </c>
      <c r="BA46" s="58">
        <v>0</v>
      </c>
      <c r="BB46" s="58" t="s">
        <v>40</v>
      </c>
      <c r="BC46" s="58">
        <v>0</v>
      </c>
      <c r="BD46" s="58" t="s">
        <v>40</v>
      </c>
      <c r="BE46" s="58">
        <v>0</v>
      </c>
      <c r="BF46" s="25"/>
      <c r="BG46" s="20" t="s">
        <v>725</v>
      </c>
      <c r="BH46" s="20">
        <v>2</v>
      </c>
      <c r="BI46" s="20" t="s">
        <v>726</v>
      </c>
      <c r="BJ46" s="20">
        <v>2</v>
      </c>
      <c r="BK46" s="20" t="s">
        <v>380</v>
      </c>
      <c r="BL46" s="20">
        <v>0</v>
      </c>
      <c r="BM46" s="20" t="s">
        <v>217</v>
      </c>
      <c r="BN46" s="20">
        <v>0</v>
      </c>
      <c r="BO46" s="20" t="s">
        <v>727</v>
      </c>
      <c r="BP46" s="20">
        <v>0</v>
      </c>
      <c r="BQ46" s="20" t="s">
        <v>40</v>
      </c>
      <c r="BR46" s="20">
        <v>0</v>
      </c>
      <c r="BS46" s="20" t="s">
        <v>58</v>
      </c>
      <c r="BT46" s="20" t="s">
        <v>42</v>
      </c>
      <c r="BU46" s="20" t="s">
        <v>42</v>
      </c>
      <c r="BV46" s="20">
        <v>0</v>
      </c>
      <c r="BW46" s="20" t="s">
        <v>40</v>
      </c>
      <c r="BX46" s="20">
        <v>0</v>
      </c>
      <c r="BY46" s="20" t="s">
        <v>221</v>
      </c>
      <c r="BZ46" s="20">
        <v>0</v>
      </c>
      <c r="CA46" s="20" t="s">
        <v>728</v>
      </c>
      <c r="CB46" s="20">
        <v>0</v>
      </c>
      <c r="CC46" s="20" t="s">
        <v>40</v>
      </c>
      <c r="CD46" s="20">
        <v>0</v>
      </c>
      <c r="CE46" s="20" t="s">
        <v>729</v>
      </c>
      <c r="CF46" s="20">
        <v>0</v>
      </c>
      <c r="CG46" s="20" t="s">
        <v>730</v>
      </c>
      <c r="CH46" s="20">
        <v>1</v>
      </c>
      <c r="CI46" s="20" t="s">
        <v>273</v>
      </c>
      <c r="CJ46" s="20">
        <v>0</v>
      </c>
      <c r="CK46" s="20" t="s">
        <v>227</v>
      </c>
      <c r="CL46" s="20">
        <v>1</v>
      </c>
      <c r="CM46" s="20" t="s">
        <v>731</v>
      </c>
      <c r="CN46" s="20">
        <v>0</v>
      </c>
      <c r="CO46" s="20" t="s">
        <v>40</v>
      </c>
      <c r="CP46" s="20">
        <v>0</v>
      </c>
      <c r="CQ46" s="20" t="s">
        <v>732</v>
      </c>
      <c r="CR46" s="20">
        <v>0</v>
      </c>
      <c r="CS46" s="20" t="s">
        <v>231</v>
      </c>
      <c r="CT46" s="20">
        <v>0</v>
      </c>
      <c r="CU46" s="20" t="s">
        <v>40</v>
      </c>
      <c r="CV46" s="20">
        <v>0</v>
      </c>
      <c r="CW46" s="20" t="s">
        <v>40</v>
      </c>
      <c r="CX46" s="20">
        <v>0</v>
      </c>
      <c r="CY46" s="55"/>
      <c r="CZ46" s="4">
        <f t="shared" si="18"/>
        <v>2</v>
      </c>
      <c r="DA46" s="4">
        <f t="shared" si="19"/>
        <v>2</v>
      </c>
      <c r="DB46" s="21">
        <f t="shared" si="20"/>
        <v>2</v>
      </c>
      <c r="DC46" s="4">
        <f t="shared" si="0"/>
        <v>1</v>
      </c>
      <c r="DD46" s="4">
        <f t="shared" si="1"/>
        <v>1</v>
      </c>
      <c r="DE46" s="21">
        <f t="shared" si="21"/>
        <v>1</v>
      </c>
      <c r="DF46" s="4">
        <f t="shared" si="22"/>
        <v>2</v>
      </c>
      <c r="DG46" s="4">
        <f t="shared" si="23"/>
        <v>2</v>
      </c>
      <c r="DH46" s="21">
        <f t="shared" si="24"/>
        <v>2</v>
      </c>
      <c r="DI46" s="58">
        <f t="shared" si="25"/>
        <v>5</v>
      </c>
      <c r="DJ46" s="4">
        <f t="shared" si="2"/>
        <v>2</v>
      </c>
      <c r="DK46" s="4">
        <f t="shared" si="3"/>
        <v>2</v>
      </c>
      <c r="DL46" s="21">
        <f t="shared" si="26"/>
        <v>2</v>
      </c>
      <c r="DM46" s="4">
        <f t="shared" si="4"/>
        <v>0</v>
      </c>
      <c r="DN46" s="4">
        <f t="shared" si="5"/>
        <v>0</v>
      </c>
      <c r="DO46" s="21">
        <f t="shared" si="27"/>
        <v>0</v>
      </c>
      <c r="DP46" s="4">
        <f t="shared" si="6"/>
        <v>3</v>
      </c>
      <c r="DQ46" s="4">
        <f t="shared" si="7"/>
        <v>3</v>
      </c>
      <c r="DR46" s="21">
        <f t="shared" si="28"/>
        <v>3</v>
      </c>
      <c r="DS46" s="58">
        <f t="shared" si="29"/>
        <v>5</v>
      </c>
      <c r="DT46" s="4">
        <f t="shared" si="30"/>
        <v>0</v>
      </c>
      <c r="DU46" s="4">
        <f t="shared" si="31"/>
        <v>0</v>
      </c>
      <c r="DV46" s="21">
        <f t="shared" si="32"/>
        <v>0</v>
      </c>
      <c r="DW46" s="4">
        <f t="shared" si="8"/>
        <v>2</v>
      </c>
      <c r="DX46" s="4">
        <f t="shared" si="9"/>
        <v>2</v>
      </c>
      <c r="DY46" s="21">
        <f t="shared" si="33"/>
        <v>2</v>
      </c>
      <c r="DZ46" s="4">
        <f t="shared" si="34"/>
        <v>0</v>
      </c>
      <c r="EA46" s="4">
        <f t="shared" si="35"/>
        <v>0</v>
      </c>
      <c r="EB46" s="21">
        <f t="shared" si="36"/>
        <v>0</v>
      </c>
      <c r="EC46" s="4">
        <f t="shared" si="10"/>
        <v>3</v>
      </c>
      <c r="ED46" s="4">
        <f t="shared" si="11"/>
        <v>3</v>
      </c>
      <c r="EE46" s="21">
        <f t="shared" si="37"/>
        <v>3</v>
      </c>
      <c r="EF46" s="58">
        <f t="shared" si="38"/>
        <v>5</v>
      </c>
      <c r="EG46" s="4">
        <f t="shared" si="12"/>
        <v>1</v>
      </c>
      <c r="EH46" s="4">
        <f t="shared" si="13"/>
        <v>1</v>
      </c>
      <c r="EI46" s="21">
        <f t="shared" si="39"/>
        <v>1</v>
      </c>
      <c r="EJ46" s="4">
        <f t="shared" si="14"/>
        <v>0</v>
      </c>
      <c r="EK46" s="4">
        <f t="shared" si="15"/>
        <v>0</v>
      </c>
      <c r="EL46" s="21">
        <f t="shared" si="40"/>
        <v>0</v>
      </c>
      <c r="EM46" s="4">
        <f t="shared" si="16"/>
        <v>0</v>
      </c>
      <c r="EN46" s="4">
        <f t="shared" si="17"/>
        <v>0</v>
      </c>
      <c r="EO46" s="21">
        <f t="shared" si="41"/>
        <v>0</v>
      </c>
      <c r="EP46" s="58">
        <f t="shared" si="42"/>
        <v>1</v>
      </c>
    </row>
    <row r="49" spans="20:20">
      <c r="T49">
        <f>Q2+S2+AE2+AM2+AO2</f>
        <v>6</v>
      </c>
    </row>
  </sheetData>
  <autoFilter ref="A1:EP46" xr:uid="{17AAF737-1947-4A22-9339-3C103B79BBB8}"/>
  <pageMargins left="0.7" right="0.7" top="0.75" bottom="0.75" header="0.3" footer="0.3"/>
  <pageSetup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70EAF94-43CD-FC4C-9D99-C861366BF2E3}">
  <sheetPr>
    <tabColor rgb="FF00B0F0"/>
  </sheetPr>
  <dimension ref="A1:AS46"/>
  <sheetViews>
    <sheetView workbookViewId="0">
      <pane ySplit="1" topLeftCell="A4" activePane="bottomLeft" state="frozen"/>
      <selection activeCell="AW1" sqref="AW1"/>
      <selection pane="bottomLeft" activeCell="M27" sqref="M27"/>
    </sheetView>
  </sheetViews>
  <sheetFormatPr defaultColWidth="8.85546875" defaultRowHeight="15"/>
  <cols>
    <col min="1" max="1" width="8.85546875" style="5" customWidth="1"/>
    <col min="2" max="3" width="8.85546875" customWidth="1"/>
    <col min="4" max="4" width="8.85546875" style="16" customWidth="1"/>
    <col min="5" max="5" width="8.85546875" style="9" customWidth="1"/>
    <col min="6" max="11" width="8.85546875" customWidth="1"/>
    <col min="12" max="12" width="8.85546875" style="9" customWidth="1"/>
    <col min="13" max="17" width="8.85546875" customWidth="1"/>
    <col min="18" max="18" width="8.85546875" style="9" customWidth="1"/>
    <col min="19" max="21" width="8.85546875" customWidth="1"/>
    <col min="22" max="22" width="8.85546875" style="9" customWidth="1"/>
    <col min="23" max="23" width="8.85546875" customWidth="1"/>
    <col min="24" max="25" width="8.85546875" style="9" customWidth="1"/>
    <col min="26" max="27" width="8.85546875" customWidth="1"/>
    <col min="28" max="28" width="8.85546875" style="16" customWidth="1"/>
    <col min="29" max="29" width="8.85546875" customWidth="1"/>
    <col min="30" max="30" width="8.85546875" style="9" customWidth="1"/>
    <col min="31" max="33" width="8.85546875" customWidth="1"/>
    <col min="34" max="38" width="8.85546875" style="9" customWidth="1"/>
    <col min="39" max="45" width="8.85546875" customWidth="1"/>
  </cols>
  <sheetData>
    <row r="1" spans="1:45" s="9" customFormat="1">
      <c r="A1" s="4" t="s">
        <v>113</v>
      </c>
      <c r="B1" s="19" t="s">
        <v>1111</v>
      </c>
      <c r="C1" s="19" t="s">
        <v>1133</v>
      </c>
      <c r="D1" s="19" t="s">
        <v>1112</v>
      </c>
      <c r="E1" s="19" t="s">
        <v>1134</v>
      </c>
      <c r="F1" s="19" t="s">
        <v>1113</v>
      </c>
      <c r="G1" s="19" t="s">
        <v>1137</v>
      </c>
      <c r="H1" s="19" t="s">
        <v>1114</v>
      </c>
      <c r="I1" s="19" t="s">
        <v>1139</v>
      </c>
      <c r="J1" s="19" t="s">
        <v>1</v>
      </c>
      <c r="K1" s="19" t="s">
        <v>1141</v>
      </c>
      <c r="L1" s="19" t="s">
        <v>2</v>
      </c>
      <c r="M1" s="19" t="s">
        <v>1143</v>
      </c>
      <c r="N1" s="19" t="s">
        <v>1115</v>
      </c>
      <c r="O1" s="19" t="s">
        <v>1116</v>
      </c>
      <c r="P1" s="19" t="s">
        <v>1117</v>
      </c>
      <c r="Q1" s="19" t="s">
        <v>1146</v>
      </c>
      <c r="R1" s="19" t="s">
        <v>4</v>
      </c>
      <c r="S1" s="19" t="s">
        <v>1148</v>
      </c>
      <c r="T1" s="19" t="s">
        <v>5</v>
      </c>
      <c r="U1" s="19" t="s">
        <v>1150</v>
      </c>
      <c r="V1" s="19" t="s">
        <v>6</v>
      </c>
      <c r="W1" s="19" t="s">
        <v>1152</v>
      </c>
      <c r="X1" s="19" t="s">
        <v>7</v>
      </c>
      <c r="Y1" s="19" t="s">
        <v>1154</v>
      </c>
      <c r="Z1" s="19" t="s">
        <v>8</v>
      </c>
      <c r="AA1" s="19" t="s">
        <v>1156</v>
      </c>
      <c r="AB1" s="19" t="s">
        <v>10</v>
      </c>
      <c r="AC1" s="19" t="s">
        <v>1158</v>
      </c>
      <c r="AD1" s="19" t="s">
        <v>11</v>
      </c>
      <c r="AE1" s="19" t="s">
        <v>1160</v>
      </c>
      <c r="AF1" s="19" t="s">
        <v>12</v>
      </c>
      <c r="AG1" s="19" t="s">
        <v>1162</v>
      </c>
      <c r="AH1" s="19" t="s">
        <v>13</v>
      </c>
      <c r="AI1" s="19" t="s">
        <v>1164</v>
      </c>
      <c r="AJ1" s="19" t="s">
        <v>15</v>
      </c>
      <c r="AK1" s="19" t="s">
        <v>1166</v>
      </c>
      <c r="AL1" s="19" t="s">
        <v>17</v>
      </c>
      <c r="AM1" s="19" t="s">
        <v>1168</v>
      </c>
      <c r="AN1" s="19" t="s">
        <v>18</v>
      </c>
      <c r="AO1" s="19" t="s">
        <v>1170</v>
      </c>
      <c r="AP1" s="19" t="s">
        <v>19</v>
      </c>
      <c r="AQ1" s="19" t="s">
        <v>1172</v>
      </c>
      <c r="AR1" s="19" t="s">
        <v>1118</v>
      </c>
      <c r="AS1" s="19" t="s">
        <v>1174</v>
      </c>
    </row>
    <row r="2" spans="1:45" s="5" customFormat="1">
      <c r="A2" s="4" t="s">
        <v>114</v>
      </c>
      <c r="B2" s="17" t="s">
        <v>450</v>
      </c>
      <c r="C2" s="17">
        <v>2</v>
      </c>
      <c r="D2" s="17" t="s">
        <v>734</v>
      </c>
      <c r="E2" s="17">
        <v>2</v>
      </c>
      <c r="F2" s="17" t="s">
        <v>311</v>
      </c>
      <c r="G2" s="17">
        <v>2</v>
      </c>
      <c r="H2" s="17" t="s">
        <v>217</v>
      </c>
      <c r="I2" s="17">
        <v>0</v>
      </c>
      <c r="J2" s="17" t="s">
        <v>735</v>
      </c>
      <c r="K2" s="17">
        <v>0</v>
      </c>
      <c r="L2" s="17" t="s">
        <v>736</v>
      </c>
      <c r="M2" s="17">
        <v>2</v>
      </c>
      <c r="N2" s="17" t="s">
        <v>42</v>
      </c>
      <c r="O2" s="17" t="s">
        <v>42</v>
      </c>
      <c r="P2" s="17" t="s">
        <v>42</v>
      </c>
      <c r="Q2" s="17">
        <v>0</v>
      </c>
      <c r="R2" s="17" t="s">
        <v>737</v>
      </c>
      <c r="S2" s="17">
        <v>2</v>
      </c>
      <c r="T2" s="17" t="s">
        <v>254</v>
      </c>
      <c r="U2" s="17">
        <v>1</v>
      </c>
      <c r="V2" s="17" t="s">
        <v>254</v>
      </c>
      <c r="W2" s="17">
        <v>2</v>
      </c>
      <c r="X2" s="17" t="s">
        <v>738</v>
      </c>
      <c r="Y2" s="17">
        <v>3</v>
      </c>
      <c r="Z2" s="17" t="s">
        <v>243</v>
      </c>
      <c r="AA2" s="17">
        <v>0</v>
      </c>
      <c r="AB2" s="17" t="s">
        <v>739</v>
      </c>
      <c r="AC2" s="17">
        <v>2</v>
      </c>
      <c r="AD2" s="17" t="s">
        <v>226</v>
      </c>
      <c r="AE2" s="17">
        <v>2</v>
      </c>
      <c r="AF2" s="17" t="s">
        <v>227</v>
      </c>
      <c r="AG2" s="17">
        <v>1</v>
      </c>
      <c r="AH2" s="17" t="s">
        <v>274</v>
      </c>
      <c r="AI2" s="17">
        <v>2</v>
      </c>
      <c r="AJ2" s="17" t="s">
        <v>740</v>
      </c>
      <c r="AK2" s="17">
        <v>1</v>
      </c>
      <c r="AL2" s="17" t="s">
        <v>741</v>
      </c>
      <c r="AM2" s="17">
        <v>2</v>
      </c>
      <c r="AN2" s="17" t="s">
        <v>277</v>
      </c>
      <c r="AO2" s="17">
        <v>2</v>
      </c>
      <c r="AP2" s="17" t="s">
        <v>319</v>
      </c>
      <c r="AQ2" s="17">
        <v>2</v>
      </c>
      <c r="AR2" s="17" t="s">
        <v>742</v>
      </c>
      <c r="AS2" s="17">
        <v>2</v>
      </c>
    </row>
    <row r="3" spans="1:45">
      <c r="A3" s="4" t="s">
        <v>131</v>
      </c>
      <c r="B3" s="17" t="s">
        <v>743</v>
      </c>
      <c r="C3" s="17">
        <v>0</v>
      </c>
      <c r="D3" s="17" t="s">
        <v>744</v>
      </c>
      <c r="E3" s="17">
        <v>0</v>
      </c>
      <c r="F3" s="17" t="s">
        <v>380</v>
      </c>
      <c r="G3" s="17">
        <v>0</v>
      </c>
      <c r="H3" s="17" t="s">
        <v>217</v>
      </c>
      <c r="I3" s="17">
        <v>0</v>
      </c>
      <c r="J3" s="17" t="s">
        <v>745</v>
      </c>
      <c r="K3" s="17">
        <v>0</v>
      </c>
      <c r="L3" s="17" t="s">
        <v>746</v>
      </c>
      <c r="M3" s="17">
        <v>0</v>
      </c>
      <c r="N3" s="17" t="s">
        <v>42</v>
      </c>
      <c r="O3" s="17" t="s">
        <v>58</v>
      </c>
      <c r="P3" s="17" t="s">
        <v>58</v>
      </c>
      <c r="Q3" s="17">
        <v>0</v>
      </c>
      <c r="R3" s="17" t="s">
        <v>747</v>
      </c>
      <c r="S3" s="17">
        <v>0</v>
      </c>
      <c r="T3" s="17" t="s">
        <v>530</v>
      </c>
      <c r="U3" s="17">
        <v>0</v>
      </c>
      <c r="V3" s="17" t="s">
        <v>748</v>
      </c>
      <c r="W3" s="17">
        <v>2</v>
      </c>
      <c r="X3" s="17" t="s">
        <v>40</v>
      </c>
      <c r="Y3" s="17">
        <v>0</v>
      </c>
      <c r="Z3" s="17" t="s">
        <v>243</v>
      </c>
      <c r="AA3" s="17">
        <v>0</v>
      </c>
      <c r="AB3" s="17" t="s">
        <v>543</v>
      </c>
      <c r="AC3" s="17">
        <v>1</v>
      </c>
      <c r="AD3" s="17" t="s">
        <v>226</v>
      </c>
      <c r="AE3" s="17">
        <v>2</v>
      </c>
      <c r="AF3" s="17" t="s">
        <v>364</v>
      </c>
      <c r="AG3" s="17">
        <v>0</v>
      </c>
      <c r="AH3" s="17" t="s">
        <v>749</v>
      </c>
      <c r="AI3" s="17">
        <v>0</v>
      </c>
      <c r="AJ3" s="17" t="s">
        <v>750</v>
      </c>
      <c r="AK3" s="17">
        <v>0</v>
      </c>
      <c r="AL3" s="17" t="s">
        <v>751</v>
      </c>
      <c r="AM3" s="17">
        <v>0</v>
      </c>
      <c r="AN3" s="17" t="s">
        <v>231</v>
      </c>
      <c r="AO3" s="17">
        <v>0</v>
      </c>
      <c r="AP3" s="17" t="s">
        <v>322</v>
      </c>
      <c r="AQ3" s="17">
        <v>0</v>
      </c>
      <c r="AR3" s="17" t="s">
        <v>752</v>
      </c>
      <c r="AS3" s="17">
        <v>0</v>
      </c>
    </row>
    <row r="4" spans="1:45">
      <c r="A4" s="4" t="s">
        <v>117</v>
      </c>
      <c r="B4" s="17" t="s">
        <v>40</v>
      </c>
      <c r="C4" s="17">
        <v>0</v>
      </c>
      <c r="D4" s="17" t="s">
        <v>753</v>
      </c>
      <c r="E4" s="17">
        <v>0</v>
      </c>
      <c r="F4" s="17" t="s">
        <v>40</v>
      </c>
      <c r="G4" s="17">
        <v>0</v>
      </c>
      <c r="H4" s="17" t="s">
        <v>40</v>
      </c>
      <c r="I4" s="17">
        <v>0</v>
      </c>
      <c r="J4" s="17" t="s">
        <v>40</v>
      </c>
      <c r="K4" s="17">
        <v>0</v>
      </c>
      <c r="L4" s="17" t="s">
        <v>40</v>
      </c>
      <c r="M4" s="17">
        <v>0</v>
      </c>
      <c r="N4" s="17" t="s">
        <v>40</v>
      </c>
      <c r="O4" s="17" t="s">
        <v>40</v>
      </c>
      <c r="P4" s="17" t="s">
        <v>40</v>
      </c>
      <c r="Q4" s="17">
        <v>0</v>
      </c>
      <c r="R4" s="17" t="s">
        <v>40</v>
      </c>
      <c r="S4" s="17">
        <v>0</v>
      </c>
      <c r="T4" s="17" t="s">
        <v>40</v>
      </c>
      <c r="U4" s="17">
        <v>0</v>
      </c>
      <c r="V4" s="17" t="s">
        <v>40</v>
      </c>
      <c r="W4" s="17">
        <v>0</v>
      </c>
      <c r="X4" s="17" t="s">
        <v>40</v>
      </c>
      <c r="Y4" s="17">
        <v>0</v>
      </c>
      <c r="Z4" s="17" t="s">
        <v>40</v>
      </c>
      <c r="AA4" s="17">
        <v>0</v>
      </c>
      <c r="AB4" s="17" t="s">
        <v>40</v>
      </c>
      <c r="AC4" s="17">
        <v>0</v>
      </c>
      <c r="AD4" s="17" t="s">
        <v>40</v>
      </c>
      <c r="AE4" s="17">
        <v>0</v>
      </c>
      <c r="AF4" s="17" t="s">
        <v>40</v>
      </c>
      <c r="AG4" s="17">
        <v>0</v>
      </c>
      <c r="AH4" s="17" t="s">
        <v>40</v>
      </c>
      <c r="AI4" s="17">
        <v>0</v>
      </c>
      <c r="AJ4" s="17" t="s">
        <v>40</v>
      </c>
      <c r="AK4" s="17">
        <v>0</v>
      </c>
      <c r="AL4" s="17" t="s">
        <v>40</v>
      </c>
      <c r="AM4" s="17">
        <v>0</v>
      </c>
      <c r="AN4" s="17" t="s">
        <v>40</v>
      </c>
      <c r="AO4" s="17">
        <v>0</v>
      </c>
      <c r="AP4" s="17" t="s">
        <v>40</v>
      </c>
      <c r="AQ4" s="17">
        <v>0</v>
      </c>
      <c r="AR4" s="17" t="s">
        <v>40</v>
      </c>
      <c r="AS4" s="17">
        <v>0</v>
      </c>
    </row>
    <row r="5" spans="1:45">
      <c r="A5" s="4" t="s">
        <v>134</v>
      </c>
      <c r="B5" s="17" t="s">
        <v>552</v>
      </c>
      <c r="C5" s="17">
        <v>0</v>
      </c>
      <c r="D5" s="17" t="s">
        <v>754</v>
      </c>
      <c r="E5" s="17">
        <v>0</v>
      </c>
      <c r="F5" s="17" t="s">
        <v>216</v>
      </c>
      <c r="G5" s="17">
        <v>0</v>
      </c>
      <c r="H5" s="17" t="s">
        <v>239</v>
      </c>
      <c r="I5" s="17">
        <v>1</v>
      </c>
      <c r="J5" s="17" t="s">
        <v>755</v>
      </c>
      <c r="K5" s="17">
        <v>0</v>
      </c>
      <c r="L5" s="17" t="s">
        <v>756</v>
      </c>
      <c r="M5" s="17">
        <v>0</v>
      </c>
      <c r="N5" s="17" t="s">
        <v>42</v>
      </c>
      <c r="O5" s="17" t="s">
        <v>58</v>
      </c>
      <c r="P5" s="17" t="s">
        <v>58</v>
      </c>
      <c r="Q5" s="17">
        <v>0</v>
      </c>
      <c r="R5" s="17" t="s">
        <v>757</v>
      </c>
      <c r="S5" s="17">
        <v>0</v>
      </c>
      <c r="T5" s="17" t="s">
        <v>221</v>
      </c>
      <c r="U5" s="17">
        <v>0</v>
      </c>
      <c r="V5" s="17" t="s">
        <v>221</v>
      </c>
      <c r="W5" s="17">
        <v>0</v>
      </c>
      <c r="X5" s="17" t="s">
        <v>758</v>
      </c>
      <c r="Y5" s="17">
        <v>0</v>
      </c>
      <c r="Z5" s="17" t="s">
        <v>271</v>
      </c>
      <c r="AA5" s="17">
        <v>2</v>
      </c>
      <c r="AB5" s="17" t="s">
        <v>759</v>
      </c>
      <c r="AC5" s="17">
        <v>1</v>
      </c>
      <c r="AD5" s="17" t="s">
        <v>226</v>
      </c>
      <c r="AE5" s="17">
        <v>2</v>
      </c>
      <c r="AF5" s="17" t="s">
        <v>292</v>
      </c>
      <c r="AG5" s="17">
        <v>0</v>
      </c>
      <c r="AH5" s="17" t="s">
        <v>274</v>
      </c>
      <c r="AI5" s="17">
        <v>2</v>
      </c>
      <c r="AJ5" s="17" t="s">
        <v>760</v>
      </c>
      <c r="AK5" s="17">
        <v>0</v>
      </c>
      <c r="AL5" s="17" t="s">
        <v>761</v>
      </c>
      <c r="AM5" s="17">
        <v>0</v>
      </c>
      <c r="AN5" s="17" t="s">
        <v>277</v>
      </c>
      <c r="AO5" s="17">
        <v>2</v>
      </c>
      <c r="AP5" s="17" t="s">
        <v>762</v>
      </c>
      <c r="AQ5" s="17">
        <v>0</v>
      </c>
      <c r="AR5" s="17" t="s">
        <v>279</v>
      </c>
      <c r="AS5" s="17">
        <v>2</v>
      </c>
    </row>
    <row r="6" spans="1:45">
      <c r="A6" s="4" t="s">
        <v>128</v>
      </c>
      <c r="B6" s="17" t="s">
        <v>763</v>
      </c>
      <c r="C6" s="17">
        <v>2</v>
      </c>
      <c r="D6" s="17" t="s">
        <v>764</v>
      </c>
      <c r="E6" s="17">
        <v>0</v>
      </c>
      <c r="F6" s="17" t="s">
        <v>216</v>
      </c>
      <c r="G6" s="17">
        <v>0</v>
      </c>
      <c r="H6" s="17" t="s">
        <v>250</v>
      </c>
      <c r="I6" s="17">
        <v>0</v>
      </c>
      <c r="J6" s="17" t="s">
        <v>765</v>
      </c>
      <c r="K6" s="17">
        <v>0</v>
      </c>
      <c r="L6" s="17" t="s">
        <v>766</v>
      </c>
      <c r="M6" s="17">
        <v>1</v>
      </c>
      <c r="N6" s="17" t="s">
        <v>42</v>
      </c>
      <c r="O6" s="17" t="s">
        <v>58</v>
      </c>
      <c r="P6" s="17" t="s">
        <v>42</v>
      </c>
      <c r="Q6" s="17">
        <v>0</v>
      </c>
      <c r="R6" s="17" t="s">
        <v>767</v>
      </c>
      <c r="S6" s="17">
        <v>0</v>
      </c>
      <c r="T6" s="17" t="s">
        <v>287</v>
      </c>
      <c r="U6" s="17">
        <v>0</v>
      </c>
      <c r="V6" s="17" t="s">
        <v>287</v>
      </c>
      <c r="W6" s="17">
        <v>0</v>
      </c>
      <c r="X6" s="17" t="s">
        <v>768</v>
      </c>
      <c r="Y6" s="17">
        <v>2</v>
      </c>
      <c r="Z6" s="17" t="s">
        <v>256</v>
      </c>
      <c r="AA6" s="17">
        <v>2</v>
      </c>
      <c r="AB6" s="17" t="s">
        <v>769</v>
      </c>
      <c r="AC6" s="17">
        <v>0</v>
      </c>
      <c r="AD6" s="17" t="s">
        <v>344</v>
      </c>
      <c r="AE6" s="17">
        <v>0</v>
      </c>
      <c r="AF6" s="17" t="s">
        <v>330</v>
      </c>
      <c r="AG6" s="17">
        <v>0</v>
      </c>
      <c r="AH6" s="17" t="s">
        <v>274</v>
      </c>
      <c r="AI6" s="17">
        <v>2</v>
      </c>
      <c r="AJ6" s="17" t="s">
        <v>770</v>
      </c>
      <c r="AK6" s="17">
        <v>1</v>
      </c>
      <c r="AL6" s="17" t="s">
        <v>40</v>
      </c>
      <c r="AM6" s="17">
        <v>0</v>
      </c>
      <c r="AN6" s="17" t="s">
        <v>40</v>
      </c>
      <c r="AO6" s="17">
        <v>0</v>
      </c>
      <c r="AP6" s="17" t="s">
        <v>40</v>
      </c>
      <c r="AQ6" s="17">
        <v>0</v>
      </c>
      <c r="AR6" s="17" t="s">
        <v>40</v>
      </c>
      <c r="AS6" s="17">
        <v>0</v>
      </c>
    </row>
    <row r="7" spans="1:45">
      <c r="A7" s="4" t="s">
        <v>132</v>
      </c>
      <c r="B7" s="17" t="s">
        <v>771</v>
      </c>
      <c r="C7" s="17">
        <v>0</v>
      </c>
      <c r="D7" s="17" t="s">
        <v>772</v>
      </c>
      <c r="E7" s="17">
        <v>0</v>
      </c>
      <c r="F7" s="17" t="s">
        <v>216</v>
      </c>
      <c r="G7" s="17">
        <v>0</v>
      </c>
      <c r="H7" s="17" t="s">
        <v>217</v>
      </c>
      <c r="I7" s="17">
        <v>0</v>
      </c>
      <c r="J7" s="17" t="s">
        <v>773</v>
      </c>
      <c r="K7" s="17">
        <v>0</v>
      </c>
      <c r="L7" s="17" t="s">
        <v>774</v>
      </c>
      <c r="M7" s="17">
        <v>0</v>
      </c>
      <c r="N7" s="17" t="s">
        <v>42</v>
      </c>
      <c r="O7" s="17" t="s">
        <v>58</v>
      </c>
      <c r="P7" s="17" t="s">
        <v>58</v>
      </c>
      <c r="Q7" s="17">
        <v>0</v>
      </c>
      <c r="R7" s="17" t="s">
        <v>775</v>
      </c>
      <c r="S7" s="17">
        <v>0</v>
      </c>
      <c r="T7" s="17" t="s">
        <v>287</v>
      </c>
      <c r="U7" s="17">
        <v>0</v>
      </c>
      <c r="V7" s="17" t="s">
        <v>776</v>
      </c>
      <c r="W7" s="17">
        <v>0</v>
      </c>
      <c r="X7" s="17" t="s">
        <v>777</v>
      </c>
      <c r="Y7" s="17">
        <v>0</v>
      </c>
      <c r="Z7" s="17" t="s">
        <v>429</v>
      </c>
      <c r="AA7" s="17">
        <v>0</v>
      </c>
      <c r="AB7" s="17" t="s">
        <v>543</v>
      </c>
      <c r="AC7" s="17">
        <v>1</v>
      </c>
      <c r="AD7" s="17" t="s">
        <v>226</v>
      </c>
      <c r="AE7" s="17">
        <v>2</v>
      </c>
      <c r="AF7" s="17" t="s">
        <v>227</v>
      </c>
      <c r="AG7" s="17">
        <v>1</v>
      </c>
      <c r="AH7" s="17" t="s">
        <v>274</v>
      </c>
      <c r="AI7" s="17">
        <v>2</v>
      </c>
      <c r="AJ7" s="17" t="s">
        <v>778</v>
      </c>
      <c r="AK7" s="17">
        <v>0</v>
      </c>
      <c r="AL7" s="17" t="s">
        <v>779</v>
      </c>
      <c r="AM7" s="17">
        <v>0</v>
      </c>
      <c r="AN7" s="17" t="s">
        <v>398</v>
      </c>
      <c r="AO7" s="17">
        <v>0</v>
      </c>
      <c r="AP7" s="17" t="s">
        <v>525</v>
      </c>
      <c r="AQ7" s="17">
        <v>0</v>
      </c>
      <c r="AR7" s="17" t="s">
        <v>307</v>
      </c>
      <c r="AS7" s="17">
        <v>2</v>
      </c>
    </row>
    <row r="8" spans="1:45">
      <c r="A8" s="4" t="s">
        <v>130</v>
      </c>
      <c r="B8" s="17" t="s">
        <v>780</v>
      </c>
      <c r="C8" s="17">
        <v>2</v>
      </c>
      <c r="D8" s="17" t="s">
        <v>781</v>
      </c>
      <c r="E8" s="17">
        <v>2</v>
      </c>
      <c r="F8" s="17" t="s">
        <v>311</v>
      </c>
      <c r="G8" s="17">
        <v>2</v>
      </c>
      <c r="H8" s="17" t="s">
        <v>239</v>
      </c>
      <c r="I8" s="17">
        <v>1</v>
      </c>
      <c r="J8" s="17" t="s">
        <v>312</v>
      </c>
      <c r="K8" s="17">
        <v>2</v>
      </c>
      <c r="L8" s="17" t="s">
        <v>782</v>
      </c>
      <c r="M8" s="17">
        <v>4</v>
      </c>
      <c r="N8" s="17" t="s">
        <v>42</v>
      </c>
      <c r="O8" s="17" t="s">
        <v>42</v>
      </c>
      <c r="P8" s="17" t="s">
        <v>42</v>
      </c>
      <c r="Q8" s="17">
        <v>0</v>
      </c>
      <c r="R8" s="17" t="s">
        <v>783</v>
      </c>
      <c r="S8" s="17">
        <v>2</v>
      </c>
      <c r="T8" s="17" t="s">
        <v>254</v>
      </c>
      <c r="U8" s="17">
        <v>1</v>
      </c>
      <c r="V8" s="17" t="s">
        <v>254</v>
      </c>
      <c r="W8" s="17">
        <v>2</v>
      </c>
      <c r="X8" s="17" t="s">
        <v>784</v>
      </c>
      <c r="Y8" s="17">
        <v>1</v>
      </c>
      <c r="Z8" s="17" t="s">
        <v>256</v>
      </c>
      <c r="AA8" s="17">
        <v>2</v>
      </c>
      <c r="AB8" s="17" t="s">
        <v>785</v>
      </c>
      <c r="AC8" s="17">
        <v>2</v>
      </c>
      <c r="AD8" s="17" t="s">
        <v>226</v>
      </c>
      <c r="AE8" s="17">
        <v>2</v>
      </c>
      <c r="AF8" s="17" t="s">
        <v>227</v>
      </c>
      <c r="AG8" s="17">
        <v>1</v>
      </c>
      <c r="AH8" s="17" t="s">
        <v>274</v>
      </c>
      <c r="AI8" s="17">
        <v>2</v>
      </c>
      <c r="AJ8" s="17" t="s">
        <v>786</v>
      </c>
      <c r="AK8" s="17">
        <v>4</v>
      </c>
      <c r="AL8" s="17" t="s">
        <v>787</v>
      </c>
      <c r="AM8" s="17">
        <v>2</v>
      </c>
      <c r="AN8" s="17" t="s">
        <v>277</v>
      </c>
      <c r="AO8" s="17">
        <v>2</v>
      </c>
      <c r="AP8" s="17" t="s">
        <v>438</v>
      </c>
      <c r="AQ8" s="17">
        <v>2</v>
      </c>
      <c r="AR8" s="17" t="s">
        <v>320</v>
      </c>
      <c r="AS8" s="17">
        <v>2</v>
      </c>
    </row>
    <row r="9" spans="1:45">
      <c r="A9" s="4" t="s">
        <v>129</v>
      </c>
      <c r="B9" s="17" t="s">
        <v>788</v>
      </c>
      <c r="C9" s="17">
        <v>2</v>
      </c>
      <c r="D9" s="17" t="s">
        <v>789</v>
      </c>
      <c r="E9" s="17">
        <v>0</v>
      </c>
      <c r="F9" s="17" t="s">
        <v>311</v>
      </c>
      <c r="G9" s="17">
        <v>2</v>
      </c>
      <c r="H9" s="17" t="s">
        <v>239</v>
      </c>
      <c r="I9" s="17">
        <v>1</v>
      </c>
      <c r="J9" s="17" t="s">
        <v>312</v>
      </c>
      <c r="K9" s="17">
        <v>2</v>
      </c>
      <c r="L9" s="17" t="s">
        <v>790</v>
      </c>
      <c r="M9" s="17">
        <v>2</v>
      </c>
      <c r="N9" s="17" t="s">
        <v>42</v>
      </c>
      <c r="O9" s="17" t="s">
        <v>42</v>
      </c>
      <c r="P9" s="17" t="s">
        <v>42</v>
      </c>
      <c r="Q9" s="17">
        <v>0</v>
      </c>
      <c r="R9" s="17" t="s">
        <v>791</v>
      </c>
      <c r="S9" s="17">
        <v>2</v>
      </c>
      <c r="T9" s="17" t="s">
        <v>254</v>
      </c>
      <c r="U9" s="17">
        <v>1</v>
      </c>
      <c r="V9" s="17" t="s">
        <v>254</v>
      </c>
      <c r="W9" s="17">
        <v>2</v>
      </c>
      <c r="X9" s="17" t="s">
        <v>792</v>
      </c>
      <c r="Y9" s="17">
        <v>3</v>
      </c>
      <c r="Z9" s="17" t="s">
        <v>256</v>
      </c>
      <c r="AA9" s="17">
        <v>2</v>
      </c>
      <c r="AB9" s="17" t="s">
        <v>793</v>
      </c>
      <c r="AC9" s="17">
        <v>2</v>
      </c>
      <c r="AD9" s="17" t="s">
        <v>500</v>
      </c>
      <c r="AE9" s="17">
        <v>0</v>
      </c>
      <c r="AF9" s="17" t="s">
        <v>227</v>
      </c>
      <c r="AG9" s="17">
        <v>1</v>
      </c>
      <c r="AH9" s="17" t="s">
        <v>455</v>
      </c>
      <c r="AI9" s="17">
        <v>2</v>
      </c>
      <c r="AJ9" s="17" t="s">
        <v>794</v>
      </c>
      <c r="AK9" s="17">
        <v>3</v>
      </c>
      <c r="AL9" s="17" t="s">
        <v>795</v>
      </c>
      <c r="AM9" s="17">
        <v>2</v>
      </c>
      <c r="AN9" s="17" t="s">
        <v>334</v>
      </c>
      <c r="AO9" s="17">
        <v>0</v>
      </c>
      <c r="AP9" s="17" t="s">
        <v>319</v>
      </c>
      <c r="AQ9" s="17">
        <v>2</v>
      </c>
      <c r="AR9" s="17" t="s">
        <v>279</v>
      </c>
      <c r="AS9" s="17">
        <v>2</v>
      </c>
    </row>
    <row r="10" spans="1:45">
      <c r="A10" s="4" t="s">
        <v>118</v>
      </c>
      <c r="B10" s="17" t="s">
        <v>40</v>
      </c>
      <c r="C10" s="17">
        <v>0</v>
      </c>
      <c r="D10" s="17" t="s">
        <v>40</v>
      </c>
      <c r="E10" s="17">
        <v>0</v>
      </c>
      <c r="F10" s="17" t="s">
        <v>311</v>
      </c>
      <c r="G10" s="17">
        <v>2</v>
      </c>
      <c r="H10" s="17" t="s">
        <v>217</v>
      </c>
      <c r="I10" s="17">
        <v>0</v>
      </c>
      <c r="J10" s="17" t="s">
        <v>796</v>
      </c>
      <c r="K10" s="17">
        <v>0</v>
      </c>
      <c r="L10" s="17" t="s">
        <v>797</v>
      </c>
      <c r="M10" s="17">
        <v>0</v>
      </c>
      <c r="N10" s="17" t="s">
        <v>58</v>
      </c>
      <c r="O10" s="17" t="s">
        <v>58</v>
      </c>
      <c r="P10" s="17" t="s">
        <v>42</v>
      </c>
      <c r="Q10" s="17">
        <v>2</v>
      </c>
      <c r="R10" s="17" t="s">
        <v>798</v>
      </c>
      <c r="S10" s="17">
        <v>0</v>
      </c>
      <c r="T10" s="17" t="s">
        <v>254</v>
      </c>
      <c r="U10" s="17">
        <v>1</v>
      </c>
      <c r="V10" s="17" t="s">
        <v>799</v>
      </c>
      <c r="W10" s="17">
        <v>0</v>
      </c>
      <c r="X10" s="17" t="s">
        <v>800</v>
      </c>
      <c r="Y10" s="17">
        <v>4</v>
      </c>
      <c r="Z10" s="17" t="s">
        <v>224</v>
      </c>
      <c r="AA10" s="17">
        <v>2</v>
      </c>
      <c r="AB10" s="17" t="s">
        <v>801</v>
      </c>
      <c r="AC10" s="17">
        <v>1</v>
      </c>
      <c r="AD10" s="17" t="s">
        <v>226</v>
      </c>
      <c r="AE10" s="17">
        <v>2</v>
      </c>
      <c r="AF10" s="17" t="s">
        <v>364</v>
      </c>
      <c r="AG10" s="17">
        <v>0</v>
      </c>
      <c r="AH10" s="17" t="s">
        <v>40</v>
      </c>
      <c r="AI10" s="17">
        <v>0</v>
      </c>
      <c r="AJ10" s="17" t="s">
        <v>802</v>
      </c>
      <c r="AK10" s="17">
        <v>1</v>
      </c>
      <c r="AL10" s="17" t="s">
        <v>803</v>
      </c>
      <c r="AM10" s="17">
        <v>2</v>
      </c>
      <c r="AN10" s="17" t="s">
        <v>231</v>
      </c>
      <c r="AO10" s="17">
        <v>0</v>
      </c>
      <c r="AP10" s="17" t="s">
        <v>438</v>
      </c>
      <c r="AQ10" s="17">
        <v>2</v>
      </c>
      <c r="AR10" s="17" t="s">
        <v>804</v>
      </c>
      <c r="AS10" s="17">
        <v>0</v>
      </c>
    </row>
    <row r="11" spans="1:45">
      <c r="A11" s="4" t="s">
        <v>140</v>
      </c>
      <c r="B11" s="17" t="s">
        <v>431</v>
      </c>
      <c r="C11" s="17">
        <v>2</v>
      </c>
      <c r="D11" s="17" t="s">
        <v>805</v>
      </c>
      <c r="E11" s="17">
        <v>2</v>
      </c>
      <c r="F11" s="17" t="s">
        <v>216</v>
      </c>
      <c r="G11" s="17">
        <v>0</v>
      </c>
      <c r="H11" s="17" t="s">
        <v>239</v>
      </c>
      <c r="I11" s="17">
        <v>1</v>
      </c>
      <c r="J11" s="17" t="s">
        <v>312</v>
      </c>
      <c r="K11" s="17">
        <v>2</v>
      </c>
      <c r="L11" s="17" t="s">
        <v>806</v>
      </c>
      <c r="M11" s="17">
        <v>0</v>
      </c>
      <c r="N11" s="17" t="s">
        <v>42</v>
      </c>
      <c r="O11" s="17" t="s">
        <v>58</v>
      </c>
      <c r="P11" s="17" t="s">
        <v>42</v>
      </c>
      <c r="Q11" s="17">
        <v>0</v>
      </c>
      <c r="R11" s="17" t="s">
        <v>807</v>
      </c>
      <c r="S11" s="17">
        <v>0</v>
      </c>
      <c r="T11" s="17" t="s">
        <v>254</v>
      </c>
      <c r="U11" s="17">
        <v>1</v>
      </c>
      <c r="V11" s="17" t="s">
        <v>254</v>
      </c>
      <c r="W11" s="17">
        <v>2</v>
      </c>
      <c r="X11" s="17" t="s">
        <v>808</v>
      </c>
      <c r="Y11" s="17">
        <v>2</v>
      </c>
      <c r="Z11" s="17" t="s">
        <v>224</v>
      </c>
      <c r="AA11" s="17">
        <v>2</v>
      </c>
      <c r="AB11" s="17" t="s">
        <v>809</v>
      </c>
      <c r="AC11" s="17">
        <v>2</v>
      </c>
      <c r="AD11" s="17" t="s">
        <v>226</v>
      </c>
      <c r="AE11" s="17">
        <v>2</v>
      </c>
      <c r="AF11" s="17" t="s">
        <v>227</v>
      </c>
      <c r="AG11" s="17">
        <v>1</v>
      </c>
      <c r="AH11" s="17" t="s">
        <v>274</v>
      </c>
      <c r="AI11" s="17">
        <v>2</v>
      </c>
      <c r="AJ11" s="17" t="s">
        <v>40</v>
      </c>
      <c r="AK11" s="17">
        <v>0</v>
      </c>
      <c r="AL11" s="17" t="s">
        <v>810</v>
      </c>
      <c r="AM11" s="17">
        <v>2</v>
      </c>
      <c r="AN11" s="17" t="s">
        <v>277</v>
      </c>
      <c r="AO11" s="17">
        <v>2</v>
      </c>
      <c r="AP11" s="17" t="s">
        <v>319</v>
      </c>
      <c r="AQ11" s="17">
        <v>2</v>
      </c>
      <c r="AR11" s="17" t="s">
        <v>262</v>
      </c>
      <c r="AS11" s="17">
        <v>2</v>
      </c>
    </row>
    <row r="12" spans="1:45">
      <c r="A12" s="4" t="s">
        <v>144</v>
      </c>
      <c r="B12" s="17" t="s">
        <v>307</v>
      </c>
      <c r="C12" s="17">
        <v>0</v>
      </c>
      <c r="D12" s="17" t="s">
        <v>811</v>
      </c>
      <c r="E12" s="17">
        <v>2</v>
      </c>
      <c r="F12" s="17" t="s">
        <v>216</v>
      </c>
      <c r="G12" s="17">
        <v>0</v>
      </c>
      <c r="H12" s="17" t="s">
        <v>250</v>
      </c>
      <c r="I12" s="17">
        <v>0</v>
      </c>
      <c r="J12" s="17" t="s">
        <v>812</v>
      </c>
      <c r="K12" s="17">
        <v>0</v>
      </c>
      <c r="L12" s="17" t="s">
        <v>813</v>
      </c>
      <c r="M12" s="17">
        <v>0</v>
      </c>
      <c r="N12" s="17" t="s">
        <v>42</v>
      </c>
      <c r="O12" s="17" t="s">
        <v>58</v>
      </c>
      <c r="P12" s="17" t="s">
        <v>42</v>
      </c>
      <c r="Q12" s="17">
        <v>0</v>
      </c>
      <c r="R12" s="17" t="s">
        <v>40</v>
      </c>
      <c r="S12" s="17">
        <v>0</v>
      </c>
      <c r="T12" s="17" t="s">
        <v>221</v>
      </c>
      <c r="U12" s="17">
        <v>0</v>
      </c>
      <c r="V12" s="17" t="s">
        <v>814</v>
      </c>
      <c r="W12" s="17">
        <v>0</v>
      </c>
      <c r="X12" s="17" t="s">
        <v>815</v>
      </c>
      <c r="Y12" s="17">
        <v>0</v>
      </c>
      <c r="Z12" s="17" t="s">
        <v>224</v>
      </c>
      <c r="AA12" s="17">
        <v>2</v>
      </c>
      <c r="AB12" s="17" t="s">
        <v>40</v>
      </c>
      <c r="AC12" s="17">
        <v>0</v>
      </c>
      <c r="AD12" s="17" t="s">
        <v>226</v>
      </c>
      <c r="AE12" s="17">
        <v>2</v>
      </c>
      <c r="AF12" s="17" t="s">
        <v>364</v>
      </c>
      <c r="AG12" s="17">
        <v>0</v>
      </c>
      <c r="AH12" s="17" t="s">
        <v>816</v>
      </c>
      <c r="AI12" s="17">
        <v>0</v>
      </c>
      <c r="AJ12" s="17" t="s">
        <v>166</v>
      </c>
      <c r="AK12" s="17">
        <v>0</v>
      </c>
      <c r="AL12" s="17" t="s">
        <v>259</v>
      </c>
      <c r="AM12" s="17">
        <v>0</v>
      </c>
      <c r="AN12" s="17" t="s">
        <v>231</v>
      </c>
      <c r="AO12" s="17">
        <v>0</v>
      </c>
      <c r="AP12" s="17" t="s">
        <v>421</v>
      </c>
      <c r="AQ12" s="17">
        <v>0</v>
      </c>
      <c r="AR12" s="17" t="s">
        <v>490</v>
      </c>
      <c r="AS12" s="17">
        <v>0</v>
      </c>
    </row>
    <row r="13" spans="1:45">
      <c r="A13" s="4" t="s">
        <v>145</v>
      </c>
      <c r="B13" s="17" t="s">
        <v>431</v>
      </c>
      <c r="C13" s="17">
        <v>2</v>
      </c>
      <c r="D13" s="17" t="s">
        <v>818</v>
      </c>
      <c r="E13" s="17">
        <v>2</v>
      </c>
      <c r="F13" s="17" t="s">
        <v>216</v>
      </c>
      <c r="G13" s="17">
        <v>0</v>
      </c>
      <c r="H13" s="17" t="s">
        <v>250</v>
      </c>
      <c r="I13" s="17">
        <v>0</v>
      </c>
      <c r="J13" s="17" t="s">
        <v>819</v>
      </c>
      <c r="K13" s="17">
        <v>0</v>
      </c>
      <c r="L13" s="17" t="s">
        <v>820</v>
      </c>
      <c r="M13" s="17">
        <v>1</v>
      </c>
      <c r="N13" s="17" t="s">
        <v>42</v>
      </c>
      <c r="O13" s="17" t="s">
        <v>42</v>
      </c>
      <c r="P13" s="17" t="s">
        <v>58</v>
      </c>
      <c r="Q13" s="17">
        <v>0</v>
      </c>
      <c r="R13" s="17" t="s">
        <v>821</v>
      </c>
      <c r="S13" s="17">
        <v>2</v>
      </c>
      <c r="T13" s="17" t="s">
        <v>221</v>
      </c>
      <c r="U13" s="17">
        <v>0</v>
      </c>
      <c r="V13" s="17" t="s">
        <v>221</v>
      </c>
      <c r="W13" s="17">
        <v>0</v>
      </c>
      <c r="X13" s="17" t="s">
        <v>822</v>
      </c>
      <c r="Y13" s="17">
        <v>3</v>
      </c>
      <c r="Z13" s="17" t="s">
        <v>224</v>
      </c>
      <c r="AA13" s="17">
        <v>2</v>
      </c>
      <c r="AB13" s="17" t="s">
        <v>823</v>
      </c>
      <c r="AC13" s="17">
        <v>2</v>
      </c>
      <c r="AD13" s="17" t="s">
        <v>226</v>
      </c>
      <c r="AE13" s="17">
        <v>2</v>
      </c>
      <c r="AF13" s="17" t="s">
        <v>227</v>
      </c>
      <c r="AG13" s="17">
        <v>1</v>
      </c>
      <c r="AH13" s="17" t="s">
        <v>274</v>
      </c>
      <c r="AI13" s="17">
        <v>2</v>
      </c>
      <c r="AJ13" s="17" t="s">
        <v>824</v>
      </c>
      <c r="AK13" s="17">
        <v>2</v>
      </c>
      <c r="AL13" s="17" t="s">
        <v>825</v>
      </c>
      <c r="AM13" s="17">
        <v>0</v>
      </c>
      <c r="AN13" s="17" t="s">
        <v>277</v>
      </c>
      <c r="AO13" s="17">
        <v>2</v>
      </c>
      <c r="AP13" s="17" t="s">
        <v>438</v>
      </c>
      <c r="AQ13" s="17">
        <v>2</v>
      </c>
      <c r="AR13" s="17" t="s">
        <v>279</v>
      </c>
      <c r="AS13" s="17">
        <v>2</v>
      </c>
    </row>
    <row r="14" spans="1:45">
      <c r="A14" s="4" t="s">
        <v>143</v>
      </c>
      <c r="B14" s="17" t="s">
        <v>450</v>
      </c>
      <c r="C14" s="17">
        <v>2</v>
      </c>
      <c r="D14" s="17" t="s">
        <v>826</v>
      </c>
      <c r="E14" s="17">
        <v>2</v>
      </c>
      <c r="F14" s="17" t="s">
        <v>216</v>
      </c>
      <c r="G14" s="17">
        <v>0</v>
      </c>
      <c r="H14" s="17" t="s">
        <v>239</v>
      </c>
      <c r="I14" s="17">
        <v>1</v>
      </c>
      <c r="J14" s="17" t="s">
        <v>452</v>
      </c>
      <c r="K14" s="17">
        <v>0</v>
      </c>
      <c r="L14" s="17" t="s">
        <v>40</v>
      </c>
      <c r="M14" s="17">
        <v>0</v>
      </c>
      <c r="N14" s="17" t="s">
        <v>42</v>
      </c>
      <c r="O14" s="17" t="s">
        <v>42</v>
      </c>
      <c r="P14" s="17" t="s">
        <v>42</v>
      </c>
      <c r="Q14" s="17">
        <v>0</v>
      </c>
      <c r="R14" s="17" t="s">
        <v>827</v>
      </c>
      <c r="S14" s="17">
        <v>0</v>
      </c>
      <c r="T14" s="17" t="s">
        <v>254</v>
      </c>
      <c r="U14" s="17">
        <v>1</v>
      </c>
      <c r="V14" s="17" t="s">
        <v>254</v>
      </c>
      <c r="W14" s="17">
        <v>2</v>
      </c>
      <c r="X14" s="17" t="s">
        <v>828</v>
      </c>
      <c r="Y14" s="17">
        <v>2</v>
      </c>
      <c r="Z14" s="17" t="s">
        <v>829</v>
      </c>
      <c r="AA14" s="17">
        <v>2</v>
      </c>
      <c r="AB14" s="17" t="s">
        <v>830</v>
      </c>
      <c r="AC14" s="17">
        <v>2</v>
      </c>
      <c r="AD14" s="17" t="s">
        <v>226</v>
      </c>
      <c r="AE14" s="17">
        <v>2</v>
      </c>
      <c r="AF14" s="17" t="s">
        <v>292</v>
      </c>
      <c r="AG14" s="17">
        <v>0</v>
      </c>
      <c r="AH14" s="17" t="s">
        <v>602</v>
      </c>
      <c r="AI14" s="17">
        <v>0</v>
      </c>
      <c r="AJ14" s="17" t="s">
        <v>40</v>
      </c>
      <c r="AK14" s="17">
        <v>0</v>
      </c>
      <c r="AL14" s="17" t="s">
        <v>831</v>
      </c>
      <c r="AM14" s="17">
        <v>0</v>
      </c>
      <c r="AN14" s="17" t="s">
        <v>277</v>
      </c>
      <c r="AO14" s="17">
        <v>2</v>
      </c>
      <c r="AP14" s="17" t="s">
        <v>832</v>
      </c>
      <c r="AQ14" s="17">
        <v>2</v>
      </c>
      <c r="AR14" s="17" t="s">
        <v>833</v>
      </c>
      <c r="AS14" s="17">
        <v>0</v>
      </c>
    </row>
    <row r="15" spans="1:45">
      <c r="A15" s="4" t="s">
        <v>142</v>
      </c>
      <c r="B15" s="17" t="s">
        <v>834</v>
      </c>
      <c r="C15" s="17">
        <v>0</v>
      </c>
      <c r="D15" s="17" t="s">
        <v>835</v>
      </c>
      <c r="E15" s="17">
        <v>2</v>
      </c>
      <c r="F15" s="17" t="s">
        <v>380</v>
      </c>
      <c r="G15" s="17">
        <v>0</v>
      </c>
      <c r="H15" s="17" t="s">
        <v>239</v>
      </c>
      <c r="I15" s="17">
        <v>1</v>
      </c>
      <c r="J15" s="17" t="s">
        <v>312</v>
      </c>
      <c r="K15" s="17">
        <v>2</v>
      </c>
      <c r="L15" s="17" t="s">
        <v>836</v>
      </c>
      <c r="M15" s="17">
        <v>1</v>
      </c>
      <c r="N15" s="17" t="s">
        <v>42</v>
      </c>
      <c r="O15" s="17" t="s">
        <v>58</v>
      </c>
      <c r="P15" s="17" t="s">
        <v>58</v>
      </c>
      <c r="Q15" s="17">
        <v>0</v>
      </c>
      <c r="R15" s="17" t="s">
        <v>40</v>
      </c>
      <c r="S15" s="17">
        <v>0</v>
      </c>
      <c r="T15" s="17" t="s">
        <v>254</v>
      </c>
      <c r="U15" s="17">
        <v>1</v>
      </c>
      <c r="V15" s="17" t="s">
        <v>254</v>
      </c>
      <c r="W15" s="17">
        <v>2</v>
      </c>
      <c r="X15" s="17" t="s">
        <v>837</v>
      </c>
      <c r="Y15" s="17">
        <v>1</v>
      </c>
      <c r="Z15" s="17" t="s">
        <v>224</v>
      </c>
      <c r="AA15" s="17">
        <v>2</v>
      </c>
      <c r="AB15" s="17" t="s">
        <v>838</v>
      </c>
      <c r="AC15" s="17">
        <v>2</v>
      </c>
      <c r="AD15" s="17" t="s">
        <v>226</v>
      </c>
      <c r="AE15" s="17">
        <v>2</v>
      </c>
      <c r="AF15" s="17" t="s">
        <v>364</v>
      </c>
      <c r="AG15" s="17">
        <v>0</v>
      </c>
      <c r="AH15" s="17" t="s">
        <v>816</v>
      </c>
      <c r="AI15" s="17">
        <v>0</v>
      </c>
      <c r="AJ15" s="17" t="s">
        <v>40</v>
      </c>
      <c r="AK15" s="17">
        <v>0</v>
      </c>
      <c r="AL15" s="17" t="s">
        <v>839</v>
      </c>
      <c r="AM15" s="17">
        <v>0</v>
      </c>
      <c r="AN15" s="17" t="s">
        <v>398</v>
      </c>
      <c r="AO15" s="17">
        <v>0</v>
      </c>
      <c r="AP15" s="17" t="s">
        <v>840</v>
      </c>
      <c r="AQ15" s="17">
        <v>0</v>
      </c>
      <c r="AR15" s="17" t="s">
        <v>841</v>
      </c>
      <c r="AS15" s="17">
        <v>0</v>
      </c>
    </row>
    <row r="16" spans="1:45">
      <c r="A16" s="4" t="s">
        <v>147</v>
      </c>
      <c r="B16" s="17" t="s">
        <v>552</v>
      </c>
      <c r="C16" s="17">
        <v>0</v>
      </c>
      <c r="D16" s="17" t="s">
        <v>842</v>
      </c>
      <c r="E16" s="17">
        <v>0</v>
      </c>
      <c r="F16" s="17" t="s">
        <v>311</v>
      </c>
      <c r="G16" s="17">
        <v>2</v>
      </c>
      <c r="H16" s="17" t="s">
        <v>239</v>
      </c>
      <c r="I16" s="17">
        <v>1</v>
      </c>
      <c r="J16" s="17" t="s">
        <v>312</v>
      </c>
      <c r="K16" s="17">
        <v>2</v>
      </c>
      <c r="L16" s="17" t="s">
        <v>40</v>
      </c>
      <c r="M16" s="17">
        <v>0</v>
      </c>
      <c r="N16" s="17" t="s">
        <v>42</v>
      </c>
      <c r="O16" s="17" t="s">
        <v>42</v>
      </c>
      <c r="P16" s="17" t="s">
        <v>42</v>
      </c>
      <c r="Q16" s="17">
        <v>0</v>
      </c>
      <c r="R16" s="17" t="s">
        <v>40</v>
      </c>
      <c r="S16" s="17">
        <v>0</v>
      </c>
      <c r="T16" s="17" t="s">
        <v>40</v>
      </c>
      <c r="U16" s="17">
        <v>0</v>
      </c>
      <c r="V16" s="17" t="s">
        <v>40</v>
      </c>
      <c r="W16" s="17">
        <v>0</v>
      </c>
      <c r="X16" s="17" t="s">
        <v>40</v>
      </c>
      <c r="Y16" s="17">
        <v>0</v>
      </c>
      <c r="Z16" s="17" t="s">
        <v>40</v>
      </c>
      <c r="AA16" s="17">
        <v>0</v>
      </c>
      <c r="AB16" s="17" t="s">
        <v>40</v>
      </c>
      <c r="AC16" s="17">
        <v>0</v>
      </c>
      <c r="AD16" s="17" t="s">
        <v>40</v>
      </c>
      <c r="AE16" s="17">
        <v>0</v>
      </c>
      <c r="AF16" s="17" t="s">
        <v>40</v>
      </c>
      <c r="AG16" s="17">
        <v>0</v>
      </c>
      <c r="AH16" s="17" t="s">
        <v>40</v>
      </c>
      <c r="AI16" s="17">
        <v>0</v>
      </c>
      <c r="AJ16" s="17" t="s">
        <v>40</v>
      </c>
      <c r="AK16" s="17">
        <v>0</v>
      </c>
      <c r="AL16" s="17" t="s">
        <v>40</v>
      </c>
      <c r="AM16" s="17">
        <v>0</v>
      </c>
      <c r="AN16" s="17" t="s">
        <v>40</v>
      </c>
      <c r="AO16" s="17">
        <v>0</v>
      </c>
      <c r="AP16" s="17" t="s">
        <v>40</v>
      </c>
      <c r="AQ16" s="17">
        <v>0</v>
      </c>
      <c r="AR16" s="17" t="s">
        <v>40</v>
      </c>
      <c r="AS16" s="17">
        <v>0</v>
      </c>
    </row>
    <row r="17" spans="1:45">
      <c r="A17" s="4" t="s">
        <v>119</v>
      </c>
      <c r="B17" s="17" t="s">
        <v>350</v>
      </c>
      <c r="C17" s="17">
        <v>2</v>
      </c>
      <c r="D17" s="17" t="s">
        <v>843</v>
      </c>
      <c r="E17" s="17">
        <v>2</v>
      </c>
      <c r="F17" s="17" t="s">
        <v>238</v>
      </c>
      <c r="G17" s="17">
        <v>0</v>
      </c>
      <c r="H17" s="17" t="s">
        <v>239</v>
      </c>
      <c r="I17" s="17">
        <v>1</v>
      </c>
      <c r="J17" s="17" t="s">
        <v>844</v>
      </c>
      <c r="K17" s="17">
        <v>2</v>
      </c>
      <c r="L17" s="17" t="s">
        <v>845</v>
      </c>
      <c r="M17" s="17">
        <v>4</v>
      </c>
      <c r="N17" s="17" t="s">
        <v>42</v>
      </c>
      <c r="O17" s="17" t="s">
        <v>42</v>
      </c>
      <c r="P17" s="17" t="s">
        <v>58</v>
      </c>
      <c r="Q17" s="17">
        <v>0</v>
      </c>
      <c r="R17" s="17" t="s">
        <v>846</v>
      </c>
      <c r="S17" s="17">
        <v>2</v>
      </c>
      <c r="T17" s="17" t="s">
        <v>254</v>
      </c>
      <c r="U17" s="17">
        <v>1</v>
      </c>
      <c r="V17" s="17" t="s">
        <v>254</v>
      </c>
      <c r="W17" s="17">
        <v>2</v>
      </c>
      <c r="X17" s="17" t="s">
        <v>847</v>
      </c>
      <c r="Y17" s="17">
        <v>4</v>
      </c>
      <c r="Z17" s="17" t="s">
        <v>224</v>
      </c>
      <c r="AA17" s="17">
        <v>2</v>
      </c>
      <c r="AB17" s="17" t="s">
        <v>848</v>
      </c>
      <c r="AC17" s="17">
        <v>2</v>
      </c>
      <c r="AD17" s="17" t="s">
        <v>226</v>
      </c>
      <c r="AE17" s="17">
        <v>2</v>
      </c>
      <c r="AF17" s="17" t="s">
        <v>227</v>
      </c>
      <c r="AG17" s="17">
        <v>1</v>
      </c>
      <c r="AH17" s="17" t="s">
        <v>426</v>
      </c>
      <c r="AI17" s="17">
        <v>2</v>
      </c>
      <c r="AJ17" s="17" t="s">
        <v>849</v>
      </c>
      <c r="AK17" s="17">
        <v>4</v>
      </c>
      <c r="AL17" s="17" t="s">
        <v>850</v>
      </c>
      <c r="AM17" s="17">
        <v>2</v>
      </c>
      <c r="AN17" s="17" t="s">
        <v>277</v>
      </c>
      <c r="AO17" s="17">
        <v>2</v>
      </c>
      <c r="AP17" s="17" t="s">
        <v>632</v>
      </c>
      <c r="AQ17" s="17">
        <v>0</v>
      </c>
      <c r="AR17" s="17" t="s">
        <v>307</v>
      </c>
      <c r="AS17" s="17">
        <v>2</v>
      </c>
    </row>
    <row r="18" spans="1:45">
      <c r="A18" s="4" t="s">
        <v>155</v>
      </c>
      <c r="B18" s="17" t="s">
        <v>431</v>
      </c>
      <c r="C18" s="17">
        <v>2</v>
      </c>
      <c r="D18" s="17" t="s">
        <v>851</v>
      </c>
      <c r="E18" s="17">
        <v>2</v>
      </c>
      <c r="F18" s="17" t="s">
        <v>238</v>
      </c>
      <c r="G18" s="17">
        <v>0</v>
      </c>
      <c r="H18" s="17" t="s">
        <v>239</v>
      </c>
      <c r="I18" s="17">
        <v>1</v>
      </c>
      <c r="J18" s="17" t="s">
        <v>312</v>
      </c>
      <c r="K18" s="17">
        <v>2</v>
      </c>
      <c r="L18" s="17" t="s">
        <v>852</v>
      </c>
      <c r="M18" s="17">
        <v>2</v>
      </c>
      <c r="N18" s="17" t="s">
        <v>58</v>
      </c>
      <c r="O18" s="17" t="s">
        <v>42</v>
      </c>
      <c r="P18" s="17" t="s">
        <v>42</v>
      </c>
      <c r="Q18" s="17">
        <v>0</v>
      </c>
      <c r="R18" s="17" t="s">
        <v>853</v>
      </c>
      <c r="S18" s="17">
        <v>0</v>
      </c>
      <c r="T18" s="17" t="s">
        <v>287</v>
      </c>
      <c r="U18" s="17">
        <v>0</v>
      </c>
      <c r="V18" s="17" t="s">
        <v>287</v>
      </c>
      <c r="W18" s="17">
        <v>0</v>
      </c>
      <c r="X18" s="17" t="s">
        <v>854</v>
      </c>
      <c r="Y18" s="17">
        <v>1</v>
      </c>
      <c r="Z18" s="17" t="s">
        <v>855</v>
      </c>
      <c r="AA18" s="17">
        <v>0</v>
      </c>
      <c r="AB18" s="17" t="s">
        <v>257</v>
      </c>
      <c r="AC18" s="17">
        <v>1</v>
      </c>
      <c r="AD18" s="17" t="s">
        <v>344</v>
      </c>
      <c r="AE18" s="17">
        <v>0</v>
      </c>
      <c r="AF18" s="17" t="s">
        <v>227</v>
      </c>
      <c r="AG18" s="17">
        <v>1</v>
      </c>
      <c r="AH18" s="17" t="s">
        <v>274</v>
      </c>
      <c r="AI18" s="17">
        <v>2</v>
      </c>
      <c r="AJ18" s="17" t="s">
        <v>856</v>
      </c>
      <c r="AK18" s="17">
        <v>0</v>
      </c>
      <c r="AL18" s="17" t="s">
        <v>857</v>
      </c>
      <c r="AM18" s="17">
        <v>0</v>
      </c>
      <c r="AN18" s="17" t="s">
        <v>231</v>
      </c>
      <c r="AO18" s="17">
        <v>0</v>
      </c>
      <c r="AP18" s="17" t="s">
        <v>421</v>
      </c>
      <c r="AQ18" s="17">
        <v>0</v>
      </c>
      <c r="AR18" s="17" t="s">
        <v>858</v>
      </c>
      <c r="AS18" s="17">
        <v>2</v>
      </c>
    </row>
    <row r="19" spans="1:45">
      <c r="A19" s="4" t="s">
        <v>154</v>
      </c>
      <c r="B19" s="17" t="s">
        <v>450</v>
      </c>
      <c r="C19" s="17">
        <v>2</v>
      </c>
      <c r="D19" s="17" t="s">
        <v>859</v>
      </c>
      <c r="E19" s="17">
        <v>0</v>
      </c>
      <c r="F19" s="17" t="s">
        <v>311</v>
      </c>
      <c r="G19" s="17">
        <v>2</v>
      </c>
      <c r="H19" s="17" t="s">
        <v>239</v>
      </c>
      <c r="I19" s="17">
        <v>1</v>
      </c>
      <c r="J19" s="17" t="s">
        <v>312</v>
      </c>
      <c r="K19" s="17">
        <v>2</v>
      </c>
      <c r="L19" s="17" t="s">
        <v>860</v>
      </c>
      <c r="M19" s="17">
        <v>3</v>
      </c>
      <c r="N19" s="17" t="s">
        <v>58</v>
      </c>
      <c r="O19" s="17" t="s">
        <v>42</v>
      </c>
      <c r="P19" s="17" t="s">
        <v>58</v>
      </c>
      <c r="Q19" s="17">
        <v>0</v>
      </c>
      <c r="R19" s="17" t="s">
        <v>861</v>
      </c>
      <c r="S19" s="17">
        <v>2</v>
      </c>
      <c r="T19" s="17" t="s">
        <v>254</v>
      </c>
      <c r="U19" s="17">
        <v>1</v>
      </c>
      <c r="V19" s="17" t="s">
        <v>254</v>
      </c>
      <c r="W19" s="17">
        <v>2</v>
      </c>
      <c r="X19" s="17" t="s">
        <v>862</v>
      </c>
      <c r="Y19" s="17">
        <v>4</v>
      </c>
      <c r="Z19" s="17" t="s">
        <v>224</v>
      </c>
      <c r="AA19" s="17">
        <v>2</v>
      </c>
      <c r="AB19" s="17" t="s">
        <v>317</v>
      </c>
      <c r="AC19" s="17">
        <v>2</v>
      </c>
      <c r="AD19" s="17" t="s">
        <v>226</v>
      </c>
      <c r="AE19" s="17">
        <v>2</v>
      </c>
      <c r="AF19" s="17" t="s">
        <v>227</v>
      </c>
      <c r="AG19" s="17">
        <v>1</v>
      </c>
      <c r="AH19" s="17" t="s">
        <v>426</v>
      </c>
      <c r="AI19" s="17">
        <v>2</v>
      </c>
      <c r="AJ19" s="17" t="s">
        <v>863</v>
      </c>
      <c r="AK19" s="17">
        <v>3</v>
      </c>
      <c r="AL19" s="17" t="s">
        <v>864</v>
      </c>
      <c r="AM19" s="17">
        <v>0</v>
      </c>
      <c r="AN19" s="17" t="s">
        <v>277</v>
      </c>
      <c r="AO19" s="17">
        <v>2</v>
      </c>
      <c r="AP19" s="17" t="s">
        <v>438</v>
      </c>
      <c r="AQ19" s="17">
        <v>2</v>
      </c>
      <c r="AR19" s="17" t="s">
        <v>350</v>
      </c>
      <c r="AS19" s="17">
        <v>0</v>
      </c>
    </row>
    <row r="20" spans="1:45">
      <c r="A20" s="4" t="s">
        <v>156</v>
      </c>
      <c r="B20" s="17" t="s">
        <v>350</v>
      </c>
      <c r="C20" s="17">
        <v>2</v>
      </c>
      <c r="D20" s="17" t="s">
        <v>865</v>
      </c>
      <c r="E20" s="17">
        <v>0</v>
      </c>
      <c r="F20" s="17" t="s">
        <v>311</v>
      </c>
      <c r="G20" s="17">
        <v>2</v>
      </c>
      <c r="H20" s="17" t="s">
        <v>239</v>
      </c>
      <c r="I20" s="17">
        <v>1</v>
      </c>
      <c r="J20" s="17" t="s">
        <v>312</v>
      </c>
      <c r="K20" s="17">
        <v>2</v>
      </c>
      <c r="L20" s="17" t="s">
        <v>866</v>
      </c>
      <c r="M20" s="17">
        <v>3</v>
      </c>
      <c r="N20" s="17" t="s">
        <v>42</v>
      </c>
      <c r="O20" s="17" t="s">
        <v>58</v>
      </c>
      <c r="P20" s="17" t="s">
        <v>42</v>
      </c>
      <c r="Q20" s="17">
        <v>0</v>
      </c>
      <c r="R20" s="17" t="s">
        <v>867</v>
      </c>
      <c r="S20" s="17">
        <v>2</v>
      </c>
      <c r="T20" s="17" t="s">
        <v>254</v>
      </c>
      <c r="U20" s="17">
        <v>1</v>
      </c>
      <c r="V20" s="17" t="s">
        <v>254</v>
      </c>
      <c r="W20" s="17">
        <v>2</v>
      </c>
      <c r="X20" s="17" t="s">
        <v>868</v>
      </c>
      <c r="Y20" s="17">
        <v>3</v>
      </c>
      <c r="Z20" s="17" t="s">
        <v>224</v>
      </c>
      <c r="AA20" s="17">
        <v>2</v>
      </c>
      <c r="AB20" s="17" t="s">
        <v>869</v>
      </c>
      <c r="AC20" s="17">
        <v>1</v>
      </c>
      <c r="AD20" s="17" t="s">
        <v>226</v>
      </c>
      <c r="AE20" s="17">
        <v>2</v>
      </c>
      <c r="AF20" s="17" t="s">
        <v>227</v>
      </c>
      <c r="AG20" s="17">
        <v>1</v>
      </c>
      <c r="AH20" s="17" t="s">
        <v>274</v>
      </c>
      <c r="AI20" s="17">
        <v>2</v>
      </c>
      <c r="AJ20" s="17" t="s">
        <v>870</v>
      </c>
      <c r="AK20" s="17">
        <v>2</v>
      </c>
      <c r="AL20" s="17" t="s">
        <v>871</v>
      </c>
      <c r="AM20" s="17">
        <v>2</v>
      </c>
      <c r="AN20" s="17" t="s">
        <v>398</v>
      </c>
      <c r="AO20" s="17">
        <v>0</v>
      </c>
      <c r="AP20" s="17" t="s">
        <v>232</v>
      </c>
      <c r="AQ20" s="17">
        <v>0</v>
      </c>
      <c r="AR20" s="17" t="s">
        <v>307</v>
      </c>
      <c r="AS20" s="17">
        <v>2</v>
      </c>
    </row>
    <row r="21" spans="1:45">
      <c r="A21" s="4" t="s">
        <v>135</v>
      </c>
      <c r="B21" s="17" t="s">
        <v>431</v>
      </c>
      <c r="C21" s="17">
        <v>2</v>
      </c>
      <c r="D21" s="17" t="s">
        <v>872</v>
      </c>
      <c r="E21" s="17">
        <v>2</v>
      </c>
      <c r="F21" s="17" t="s">
        <v>216</v>
      </c>
      <c r="G21" s="17">
        <v>0</v>
      </c>
      <c r="H21" s="17" t="s">
        <v>250</v>
      </c>
      <c r="I21" s="17">
        <v>0</v>
      </c>
      <c r="J21" s="17" t="s">
        <v>873</v>
      </c>
      <c r="K21" s="17">
        <v>0</v>
      </c>
      <c r="L21" s="17" t="s">
        <v>874</v>
      </c>
      <c r="M21" s="17">
        <v>4</v>
      </c>
      <c r="N21" s="17" t="s">
        <v>58</v>
      </c>
      <c r="O21" s="17" t="s">
        <v>42</v>
      </c>
      <c r="P21" s="17" t="s">
        <v>42</v>
      </c>
      <c r="Q21" s="17">
        <v>0</v>
      </c>
      <c r="R21" s="17" t="s">
        <v>875</v>
      </c>
      <c r="S21" s="17">
        <v>2</v>
      </c>
      <c r="T21" s="17" t="s">
        <v>254</v>
      </c>
      <c r="U21" s="17">
        <v>1</v>
      </c>
      <c r="V21" s="17" t="s">
        <v>254</v>
      </c>
      <c r="W21" s="17">
        <v>2</v>
      </c>
      <c r="X21" s="17" t="s">
        <v>876</v>
      </c>
      <c r="Y21" s="17">
        <v>0</v>
      </c>
      <c r="Z21" s="17" t="s">
        <v>829</v>
      </c>
      <c r="AA21" s="17">
        <v>2</v>
      </c>
      <c r="AB21" s="17" t="s">
        <v>877</v>
      </c>
      <c r="AC21" s="17">
        <v>1</v>
      </c>
      <c r="AD21" s="17" t="s">
        <v>226</v>
      </c>
      <c r="AE21" s="17">
        <v>2</v>
      </c>
      <c r="AF21" s="17" t="s">
        <v>227</v>
      </c>
      <c r="AG21" s="17">
        <v>1</v>
      </c>
      <c r="AH21" s="17" t="s">
        <v>274</v>
      </c>
      <c r="AI21" s="17">
        <v>2</v>
      </c>
      <c r="AJ21" s="17" t="s">
        <v>878</v>
      </c>
      <c r="AK21" s="17">
        <v>2</v>
      </c>
      <c r="AL21" s="17" t="s">
        <v>879</v>
      </c>
      <c r="AM21" s="17">
        <v>2</v>
      </c>
      <c r="AN21" s="17" t="s">
        <v>231</v>
      </c>
      <c r="AO21" s="17">
        <v>0</v>
      </c>
      <c r="AP21" s="17" t="s">
        <v>387</v>
      </c>
      <c r="AQ21" s="17">
        <v>0</v>
      </c>
      <c r="AR21" s="17" t="s">
        <v>350</v>
      </c>
      <c r="AS21" s="17">
        <v>0</v>
      </c>
    </row>
    <row r="22" spans="1:45">
      <c r="A22" s="4" t="s">
        <v>126</v>
      </c>
      <c r="B22" s="17" t="s">
        <v>350</v>
      </c>
      <c r="C22" s="17">
        <v>2</v>
      </c>
      <c r="D22" s="17" t="s">
        <v>880</v>
      </c>
      <c r="E22" s="17">
        <v>2</v>
      </c>
      <c r="F22" s="17" t="s">
        <v>311</v>
      </c>
      <c r="G22" s="17">
        <v>2</v>
      </c>
      <c r="H22" s="17" t="s">
        <v>250</v>
      </c>
      <c r="I22" s="17">
        <v>0</v>
      </c>
      <c r="J22" s="17" t="s">
        <v>40</v>
      </c>
      <c r="K22" s="17">
        <v>0</v>
      </c>
      <c r="L22" s="17" t="s">
        <v>881</v>
      </c>
      <c r="M22" s="17">
        <v>1</v>
      </c>
      <c r="N22" s="17" t="s">
        <v>58</v>
      </c>
      <c r="O22" s="17" t="s">
        <v>42</v>
      </c>
      <c r="P22" s="17" t="s">
        <v>58</v>
      </c>
      <c r="Q22" s="17">
        <v>0</v>
      </c>
      <c r="R22" s="17" t="s">
        <v>881</v>
      </c>
      <c r="S22" s="17">
        <v>0</v>
      </c>
      <c r="T22" s="17" t="s">
        <v>254</v>
      </c>
      <c r="U22" s="17">
        <v>1</v>
      </c>
      <c r="V22" s="17" t="s">
        <v>214</v>
      </c>
      <c r="W22" s="17">
        <v>0</v>
      </c>
      <c r="X22" s="17" t="s">
        <v>881</v>
      </c>
      <c r="Y22" s="17">
        <v>0</v>
      </c>
      <c r="Z22" s="17" t="s">
        <v>882</v>
      </c>
      <c r="AA22" s="17">
        <v>2</v>
      </c>
      <c r="AB22" s="17" t="s">
        <v>543</v>
      </c>
      <c r="AC22" s="17">
        <v>1</v>
      </c>
      <c r="AD22" s="17" t="s">
        <v>500</v>
      </c>
      <c r="AE22" s="17">
        <v>0</v>
      </c>
      <c r="AF22" s="17" t="s">
        <v>227</v>
      </c>
      <c r="AG22" s="17">
        <v>1</v>
      </c>
      <c r="AH22" s="17" t="s">
        <v>274</v>
      </c>
      <c r="AI22" s="17">
        <v>2</v>
      </c>
      <c r="AJ22" s="17" t="s">
        <v>883</v>
      </c>
      <c r="AK22" s="17">
        <v>3</v>
      </c>
      <c r="AL22" s="17" t="s">
        <v>884</v>
      </c>
      <c r="AM22" s="17">
        <v>0</v>
      </c>
      <c r="AN22" s="17" t="s">
        <v>277</v>
      </c>
      <c r="AO22" s="17">
        <v>2</v>
      </c>
      <c r="AP22" s="17" t="s">
        <v>885</v>
      </c>
      <c r="AQ22" s="17">
        <v>0</v>
      </c>
      <c r="AR22" s="17" t="s">
        <v>886</v>
      </c>
      <c r="AS22" s="17">
        <v>0</v>
      </c>
    </row>
    <row r="23" spans="1:45">
      <c r="A23" s="4" t="s">
        <v>121</v>
      </c>
      <c r="B23" s="17" t="s">
        <v>887</v>
      </c>
      <c r="C23" s="17">
        <v>0</v>
      </c>
      <c r="D23" s="17" t="s">
        <v>888</v>
      </c>
      <c r="E23" s="17">
        <v>0</v>
      </c>
      <c r="F23" s="17" t="s">
        <v>311</v>
      </c>
      <c r="G23" s="17">
        <v>2</v>
      </c>
      <c r="H23" s="17" t="s">
        <v>239</v>
      </c>
      <c r="I23" s="17">
        <v>1</v>
      </c>
      <c r="J23" s="17" t="s">
        <v>312</v>
      </c>
      <c r="K23" s="17">
        <v>2</v>
      </c>
      <c r="L23" s="17" t="s">
        <v>889</v>
      </c>
      <c r="M23" s="17">
        <v>2</v>
      </c>
      <c r="N23" s="17" t="s">
        <v>58</v>
      </c>
      <c r="O23" s="17" t="s">
        <v>42</v>
      </c>
      <c r="P23" s="17" t="s">
        <v>42</v>
      </c>
      <c r="Q23" s="17">
        <v>0</v>
      </c>
      <c r="R23" s="17" t="s">
        <v>890</v>
      </c>
      <c r="S23" s="17">
        <v>0</v>
      </c>
      <c r="T23" s="17" t="s">
        <v>254</v>
      </c>
      <c r="U23" s="17">
        <v>1</v>
      </c>
      <c r="V23" s="17" t="s">
        <v>254</v>
      </c>
      <c r="W23" s="17">
        <v>2</v>
      </c>
      <c r="X23" s="17" t="s">
        <v>891</v>
      </c>
      <c r="Y23" s="17">
        <v>2</v>
      </c>
      <c r="Z23" s="17" t="s">
        <v>256</v>
      </c>
      <c r="AA23" s="17">
        <v>2</v>
      </c>
      <c r="AB23" s="17" t="s">
        <v>317</v>
      </c>
      <c r="AC23" s="17">
        <v>2</v>
      </c>
      <c r="AD23" s="17" t="s">
        <v>226</v>
      </c>
      <c r="AE23" s="17">
        <v>2</v>
      </c>
      <c r="AF23" s="17" t="s">
        <v>227</v>
      </c>
      <c r="AG23" s="17">
        <v>1</v>
      </c>
      <c r="AH23" s="17" t="s">
        <v>426</v>
      </c>
      <c r="AI23" s="17">
        <v>2</v>
      </c>
      <c r="AJ23" s="17" t="s">
        <v>892</v>
      </c>
      <c r="AK23" s="17">
        <v>0</v>
      </c>
      <c r="AL23" s="17" t="s">
        <v>893</v>
      </c>
      <c r="AM23" s="17">
        <v>0</v>
      </c>
      <c r="AN23" s="17" t="s">
        <v>231</v>
      </c>
      <c r="AO23" s="17">
        <v>0</v>
      </c>
      <c r="AP23" s="17" t="s">
        <v>429</v>
      </c>
      <c r="AQ23" s="17">
        <v>0</v>
      </c>
      <c r="AR23" s="17" t="s">
        <v>571</v>
      </c>
      <c r="AS23" s="17">
        <v>0</v>
      </c>
    </row>
    <row r="24" spans="1:45">
      <c r="A24" s="4" t="s">
        <v>163</v>
      </c>
      <c r="B24" s="17" t="s">
        <v>894</v>
      </c>
      <c r="C24" s="17">
        <v>0</v>
      </c>
      <c r="D24" s="17" t="s">
        <v>895</v>
      </c>
      <c r="E24" s="17">
        <v>0</v>
      </c>
      <c r="F24" s="17" t="s">
        <v>380</v>
      </c>
      <c r="G24" s="17">
        <v>0</v>
      </c>
      <c r="H24" s="17" t="s">
        <v>250</v>
      </c>
      <c r="I24" s="17">
        <v>0</v>
      </c>
      <c r="J24" s="17" t="s">
        <v>40</v>
      </c>
      <c r="K24" s="17">
        <v>0</v>
      </c>
      <c r="L24" s="17" t="s">
        <v>40</v>
      </c>
      <c r="M24" s="17">
        <v>0</v>
      </c>
      <c r="N24" s="17" t="s">
        <v>58</v>
      </c>
      <c r="O24" s="17" t="s">
        <v>42</v>
      </c>
      <c r="P24" s="17" t="s">
        <v>42</v>
      </c>
      <c r="Q24" s="17">
        <v>0</v>
      </c>
      <c r="R24" s="17" t="s">
        <v>40</v>
      </c>
      <c r="S24" s="17">
        <v>0</v>
      </c>
      <c r="T24" s="17" t="s">
        <v>221</v>
      </c>
      <c r="U24" s="17">
        <v>0</v>
      </c>
      <c r="V24" s="17" t="s">
        <v>40</v>
      </c>
      <c r="W24" s="17">
        <v>0</v>
      </c>
      <c r="X24" s="17" t="s">
        <v>411</v>
      </c>
      <c r="Y24" s="17">
        <v>0</v>
      </c>
      <c r="Z24" s="17" t="s">
        <v>224</v>
      </c>
      <c r="AA24" s="17">
        <v>2</v>
      </c>
      <c r="AB24" s="17" t="s">
        <v>374</v>
      </c>
      <c r="AC24" s="17">
        <v>2</v>
      </c>
      <c r="AD24" s="17" t="s">
        <v>273</v>
      </c>
      <c r="AE24" s="17">
        <v>0</v>
      </c>
      <c r="AF24" s="17" t="s">
        <v>330</v>
      </c>
      <c r="AG24" s="17">
        <v>0</v>
      </c>
      <c r="AH24" s="17" t="s">
        <v>896</v>
      </c>
      <c r="AI24" s="17">
        <v>0</v>
      </c>
      <c r="AJ24" s="17" t="s">
        <v>40</v>
      </c>
      <c r="AK24" s="17">
        <v>0</v>
      </c>
      <c r="AL24" s="17" t="s">
        <v>40</v>
      </c>
      <c r="AM24" s="17">
        <v>0</v>
      </c>
      <c r="AN24" s="17" t="s">
        <v>398</v>
      </c>
      <c r="AO24" s="17">
        <v>0</v>
      </c>
      <c r="AP24" s="17" t="s">
        <v>421</v>
      </c>
      <c r="AQ24" s="17">
        <v>0</v>
      </c>
      <c r="AR24" s="17" t="s">
        <v>526</v>
      </c>
      <c r="AS24" s="17">
        <v>0</v>
      </c>
    </row>
    <row r="25" spans="1:45">
      <c r="A25" s="4" t="s">
        <v>133</v>
      </c>
      <c r="B25" s="17" t="s">
        <v>897</v>
      </c>
      <c r="C25" s="17">
        <v>2</v>
      </c>
      <c r="D25" s="17" t="s">
        <v>898</v>
      </c>
      <c r="E25" s="17">
        <v>2</v>
      </c>
      <c r="F25" s="17" t="s">
        <v>311</v>
      </c>
      <c r="G25" s="17">
        <v>2</v>
      </c>
      <c r="H25" s="17" t="s">
        <v>239</v>
      </c>
      <c r="I25" s="17">
        <v>1</v>
      </c>
      <c r="J25" s="17" t="s">
        <v>899</v>
      </c>
      <c r="K25" s="17">
        <v>0</v>
      </c>
      <c r="L25" s="17" t="s">
        <v>900</v>
      </c>
      <c r="M25" s="17">
        <v>4</v>
      </c>
      <c r="N25" s="17" t="s">
        <v>42</v>
      </c>
      <c r="O25" s="17" t="s">
        <v>42</v>
      </c>
      <c r="P25" s="17" t="s">
        <v>42</v>
      </c>
      <c r="Q25" s="17">
        <v>0</v>
      </c>
      <c r="R25" s="17" t="s">
        <v>901</v>
      </c>
      <c r="S25" s="17">
        <v>2</v>
      </c>
      <c r="T25" s="17" t="s">
        <v>254</v>
      </c>
      <c r="U25" s="17">
        <v>1</v>
      </c>
      <c r="V25" s="17" t="s">
        <v>254</v>
      </c>
      <c r="W25" s="17">
        <v>2</v>
      </c>
      <c r="X25" s="17" t="s">
        <v>902</v>
      </c>
      <c r="Y25" s="17">
        <v>3</v>
      </c>
      <c r="Z25" s="17" t="s">
        <v>243</v>
      </c>
      <c r="AA25" s="17">
        <v>0</v>
      </c>
      <c r="AB25" s="17" t="s">
        <v>579</v>
      </c>
      <c r="AC25" s="17">
        <v>2</v>
      </c>
      <c r="AD25" s="17" t="s">
        <v>344</v>
      </c>
      <c r="AE25" s="17">
        <v>0</v>
      </c>
      <c r="AF25" s="17" t="s">
        <v>227</v>
      </c>
      <c r="AG25" s="17">
        <v>1</v>
      </c>
      <c r="AH25" s="17" t="s">
        <v>274</v>
      </c>
      <c r="AI25" s="17">
        <v>2</v>
      </c>
      <c r="AJ25" s="17" t="s">
        <v>903</v>
      </c>
      <c r="AK25" s="17">
        <v>2</v>
      </c>
      <c r="AL25" s="17" t="s">
        <v>904</v>
      </c>
      <c r="AM25" s="17">
        <v>2</v>
      </c>
      <c r="AN25" s="17" t="s">
        <v>334</v>
      </c>
      <c r="AO25" s="17">
        <v>0</v>
      </c>
      <c r="AP25" s="17" t="s">
        <v>438</v>
      </c>
      <c r="AQ25" s="17">
        <v>2</v>
      </c>
      <c r="AR25" s="17" t="s">
        <v>905</v>
      </c>
      <c r="AS25" s="17">
        <v>0</v>
      </c>
    </row>
    <row r="26" spans="1:45">
      <c r="A26" s="4" t="s">
        <v>115</v>
      </c>
      <c r="B26" s="17" t="s">
        <v>780</v>
      </c>
      <c r="C26" s="17">
        <v>2</v>
      </c>
      <c r="D26" s="17" t="s">
        <v>40</v>
      </c>
      <c r="E26" s="17">
        <v>0</v>
      </c>
      <c r="F26" s="17" t="s">
        <v>40</v>
      </c>
      <c r="G26" s="17">
        <v>0</v>
      </c>
      <c r="H26" s="17" t="s">
        <v>239</v>
      </c>
      <c r="I26" s="17">
        <v>1</v>
      </c>
      <c r="J26" s="17" t="s">
        <v>312</v>
      </c>
      <c r="K26" s="17">
        <v>2</v>
      </c>
      <c r="L26" s="17" t="s">
        <v>906</v>
      </c>
      <c r="M26" s="17">
        <v>0</v>
      </c>
      <c r="N26" s="17" t="s">
        <v>58</v>
      </c>
      <c r="O26" s="17" t="s">
        <v>58</v>
      </c>
      <c r="P26" s="17" t="s">
        <v>42</v>
      </c>
      <c r="Q26" s="17">
        <v>2</v>
      </c>
      <c r="R26" s="17" t="s">
        <v>907</v>
      </c>
      <c r="S26" s="17">
        <v>0</v>
      </c>
      <c r="T26" s="17" t="s">
        <v>221</v>
      </c>
      <c r="U26" s="17">
        <v>0</v>
      </c>
      <c r="V26" s="17" t="s">
        <v>908</v>
      </c>
      <c r="W26" s="17">
        <v>0</v>
      </c>
      <c r="X26" s="17" t="s">
        <v>909</v>
      </c>
      <c r="Y26" s="17">
        <v>0</v>
      </c>
      <c r="Z26" s="17" t="s">
        <v>224</v>
      </c>
      <c r="AA26" s="17">
        <v>2</v>
      </c>
      <c r="AB26" s="17" t="s">
        <v>543</v>
      </c>
      <c r="AC26" s="17">
        <v>1</v>
      </c>
      <c r="AD26" s="17" t="s">
        <v>500</v>
      </c>
      <c r="AE26" s="17">
        <v>0</v>
      </c>
      <c r="AF26" s="17" t="s">
        <v>227</v>
      </c>
      <c r="AG26" s="17">
        <v>1</v>
      </c>
      <c r="AH26" s="17" t="s">
        <v>40</v>
      </c>
      <c r="AI26" s="17">
        <v>0</v>
      </c>
      <c r="AJ26" s="17" t="s">
        <v>40</v>
      </c>
      <c r="AK26" s="17">
        <v>0</v>
      </c>
      <c r="AL26" s="17" t="s">
        <v>910</v>
      </c>
      <c r="AM26" s="17">
        <v>0</v>
      </c>
      <c r="AN26" s="17" t="s">
        <v>40</v>
      </c>
      <c r="AO26" s="17">
        <v>0</v>
      </c>
      <c r="AP26" s="17" t="s">
        <v>911</v>
      </c>
      <c r="AQ26" s="17">
        <v>0</v>
      </c>
      <c r="AR26" s="17" t="s">
        <v>40</v>
      </c>
      <c r="AS26" s="17">
        <v>0</v>
      </c>
    </row>
    <row r="27" spans="1:45">
      <c r="A27" s="4" t="s">
        <v>120</v>
      </c>
      <c r="B27" s="17" t="s">
        <v>528</v>
      </c>
      <c r="C27" s="17">
        <v>0</v>
      </c>
      <c r="D27" s="17" t="s">
        <v>912</v>
      </c>
      <c r="E27" s="17">
        <v>2</v>
      </c>
      <c r="F27" s="17" t="s">
        <v>311</v>
      </c>
      <c r="G27" s="17">
        <v>2</v>
      </c>
      <c r="H27" s="17" t="s">
        <v>217</v>
      </c>
      <c r="I27" s="17">
        <v>0</v>
      </c>
      <c r="J27" s="17" t="s">
        <v>913</v>
      </c>
      <c r="K27" s="17">
        <v>0</v>
      </c>
      <c r="L27" s="17" t="s">
        <v>40</v>
      </c>
      <c r="M27" s="17">
        <v>0</v>
      </c>
      <c r="N27" s="17" t="s">
        <v>42</v>
      </c>
      <c r="O27" s="17" t="s">
        <v>58</v>
      </c>
      <c r="P27" s="17" t="s">
        <v>42</v>
      </c>
      <c r="Q27" s="17">
        <v>0</v>
      </c>
      <c r="R27" s="17" t="s">
        <v>914</v>
      </c>
      <c r="S27" s="17">
        <v>0</v>
      </c>
      <c r="T27" s="17" t="s">
        <v>530</v>
      </c>
      <c r="U27" s="17">
        <v>0</v>
      </c>
      <c r="V27" s="17" t="s">
        <v>915</v>
      </c>
      <c r="W27" s="17">
        <v>0</v>
      </c>
      <c r="X27" s="17" t="s">
        <v>916</v>
      </c>
      <c r="Y27" s="17">
        <v>0</v>
      </c>
      <c r="Z27" s="17" t="s">
        <v>224</v>
      </c>
      <c r="AA27" s="17">
        <v>2</v>
      </c>
      <c r="AB27" s="17" t="s">
        <v>543</v>
      </c>
      <c r="AC27" s="17">
        <v>1</v>
      </c>
      <c r="AD27" s="17" t="s">
        <v>226</v>
      </c>
      <c r="AE27" s="17">
        <v>2</v>
      </c>
      <c r="AF27" s="17" t="s">
        <v>227</v>
      </c>
      <c r="AG27" s="17">
        <v>1</v>
      </c>
      <c r="AH27" s="17" t="s">
        <v>274</v>
      </c>
      <c r="AI27" s="17">
        <v>2</v>
      </c>
      <c r="AJ27" s="17" t="s">
        <v>917</v>
      </c>
      <c r="AK27" s="17">
        <v>3</v>
      </c>
      <c r="AL27" s="17" t="s">
        <v>918</v>
      </c>
      <c r="AM27" s="17">
        <v>2</v>
      </c>
      <c r="AN27" s="17" t="s">
        <v>231</v>
      </c>
      <c r="AO27" s="17">
        <v>0</v>
      </c>
      <c r="AP27" s="17" t="s">
        <v>919</v>
      </c>
      <c r="AQ27" s="17">
        <v>0</v>
      </c>
      <c r="AR27" s="17" t="s">
        <v>920</v>
      </c>
      <c r="AS27" s="17">
        <v>0</v>
      </c>
    </row>
    <row r="28" spans="1:45">
      <c r="A28" s="4" t="s">
        <v>137</v>
      </c>
      <c r="B28" s="17" t="s">
        <v>573</v>
      </c>
      <c r="C28" s="17">
        <v>2</v>
      </c>
      <c r="D28" s="17" t="s">
        <v>921</v>
      </c>
      <c r="E28" s="17">
        <v>2</v>
      </c>
      <c r="F28" s="17" t="s">
        <v>311</v>
      </c>
      <c r="G28" s="17">
        <v>2</v>
      </c>
      <c r="H28" s="17" t="s">
        <v>239</v>
      </c>
      <c r="I28" s="17">
        <v>1</v>
      </c>
      <c r="J28" s="17" t="s">
        <v>338</v>
      </c>
      <c r="K28" s="17">
        <v>2</v>
      </c>
      <c r="L28" s="17" t="s">
        <v>922</v>
      </c>
      <c r="M28" s="17">
        <v>3</v>
      </c>
      <c r="N28" s="17" t="s">
        <v>42</v>
      </c>
      <c r="O28" s="17" t="s">
        <v>42</v>
      </c>
      <c r="P28" s="17" t="s">
        <v>42</v>
      </c>
      <c r="Q28" s="17">
        <v>0</v>
      </c>
      <c r="R28" s="17" t="s">
        <v>923</v>
      </c>
      <c r="S28" s="17">
        <v>2</v>
      </c>
      <c r="T28" s="17" t="s">
        <v>254</v>
      </c>
      <c r="U28" s="17">
        <v>1</v>
      </c>
      <c r="V28" s="17" t="s">
        <v>254</v>
      </c>
      <c r="W28" s="17">
        <v>2</v>
      </c>
      <c r="X28" s="17" t="s">
        <v>924</v>
      </c>
      <c r="Y28" s="17">
        <v>2</v>
      </c>
      <c r="Z28" s="17" t="s">
        <v>256</v>
      </c>
      <c r="AA28" s="17">
        <v>2</v>
      </c>
      <c r="AB28" s="17" t="s">
        <v>925</v>
      </c>
      <c r="AC28" s="17">
        <v>1</v>
      </c>
      <c r="AD28" s="17" t="s">
        <v>226</v>
      </c>
      <c r="AE28" s="17">
        <v>2</v>
      </c>
      <c r="AF28" s="17" t="s">
        <v>227</v>
      </c>
      <c r="AG28" s="17">
        <v>1</v>
      </c>
      <c r="AH28" s="17" t="s">
        <v>274</v>
      </c>
      <c r="AI28" s="17">
        <v>2</v>
      </c>
      <c r="AJ28" s="17" t="s">
        <v>926</v>
      </c>
      <c r="AK28" s="17">
        <v>1</v>
      </c>
      <c r="AL28" s="17" t="s">
        <v>927</v>
      </c>
      <c r="AM28" s="17">
        <v>2</v>
      </c>
      <c r="AN28" s="17" t="s">
        <v>334</v>
      </c>
      <c r="AO28" s="17">
        <v>0</v>
      </c>
      <c r="AP28" s="17" t="s">
        <v>387</v>
      </c>
      <c r="AQ28" s="17">
        <v>0</v>
      </c>
      <c r="AR28" s="17" t="s">
        <v>928</v>
      </c>
      <c r="AS28" s="17">
        <v>0</v>
      </c>
    </row>
    <row r="29" spans="1:45">
      <c r="A29" s="4" t="s">
        <v>141</v>
      </c>
      <c r="B29" s="17" t="s">
        <v>431</v>
      </c>
      <c r="C29" s="17">
        <v>2</v>
      </c>
      <c r="D29" s="17" t="s">
        <v>929</v>
      </c>
      <c r="E29" s="17">
        <v>2</v>
      </c>
      <c r="F29" s="17" t="s">
        <v>311</v>
      </c>
      <c r="G29" s="17">
        <v>2</v>
      </c>
      <c r="H29" s="17" t="s">
        <v>239</v>
      </c>
      <c r="I29" s="17">
        <v>1</v>
      </c>
      <c r="J29" s="17" t="s">
        <v>441</v>
      </c>
      <c r="K29" s="17">
        <v>2</v>
      </c>
      <c r="L29" s="17" t="s">
        <v>930</v>
      </c>
      <c r="M29" s="17">
        <v>2</v>
      </c>
      <c r="N29" s="17" t="s">
        <v>40</v>
      </c>
      <c r="O29" s="17" t="s">
        <v>40</v>
      </c>
      <c r="P29" s="17" t="s">
        <v>40</v>
      </c>
      <c r="Q29" s="17">
        <v>0</v>
      </c>
      <c r="R29" s="17" t="s">
        <v>40</v>
      </c>
      <c r="S29" s="17">
        <v>0</v>
      </c>
      <c r="T29" s="17" t="s">
        <v>254</v>
      </c>
      <c r="U29" s="17">
        <v>1</v>
      </c>
      <c r="V29" s="17" t="s">
        <v>931</v>
      </c>
      <c r="W29" s="17">
        <v>0</v>
      </c>
      <c r="X29" s="17" t="s">
        <v>932</v>
      </c>
      <c r="Y29" s="17">
        <v>1</v>
      </c>
      <c r="Z29" s="17" t="s">
        <v>829</v>
      </c>
      <c r="AA29" s="17">
        <v>2</v>
      </c>
      <c r="AB29" s="17" t="s">
        <v>933</v>
      </c>
      <c r="AC29" s="17">
        <v>2</v>
      </c>
      <c r="AD29" s="17" t="s">
        <v>273</v>
      </c>
      <c r="AE29" s="17">
        <v>0</v>
      </c>
      <c r="AF29" s="17" t="s">
        <v>227</v>
      </c>
      <c r="AG29" s="17">
        <v>1</v>
      </c>
      <c r="AH29" s="17" t="s">
        <v>274</v>
      </c>
      <c r="AI29" s="17">
        <v>2</v>
      </c>
      <c r="AJ29" s="17" t="s">
        <v>934</v>
      </c>
      <c r="AK29" s="17">
        <v>1</v>
      </c>
      <c r="AL29" s="17" t="s">
        <v>259</v>
      </c>
      <c r="AM29" s="17">
        <v>0</v>
      </c>
      <c r="AN29" s="17" t="s">
        <v>277</v>
      </c>
      <c r="AO29" s="17">
        <v>2</v>
      </c>
      <c r="AP29" s="17" t="s">
        <v>935</v>
      </c>
      <c r="AQ29" s="17">
        <v>0</v>
      </c>
      <c r="AR29" s="17" t="s">
        <v>936</v>
      </c>
      <c r="AS29" s="17">
        <v>0</v>
      </c>
    </row>
    <row r="30" spans="1:45">
      <c r="A30" s="4" t="s">
        <v>139</v>
      </c>
      <c r="B30" s="17" t="s">
        <v>573</v>
      </c>
      <c r="C30" s="17">
        <v>2</v>
      </c>
      <c r="D30" s="17" t="s">
        <v>937</v>
      </c>
      <c r="E30" s="17">
        <v>2</v>
      </c>
      <c r="F30" s="17" t="s">
        <v>311</v>
      </c>
      <c r="G30" s="17">
        <v>2</v>
      </c>
      <c r="H30" s="17" t="s">
        <v>239</v>
      </c>
      <c r="I30" s="17">
        <v>1</v>
      </c>
      <c r="J30" s="17" t="s">
        <v>938</v>
      </c>
      <c r="K30" s="17">
        <v>2</v>
      </c>
      <c r="L30" s="17" t="s">
        <v>939</v>
      </c>
      <c r="M30" s="17">
        <v>3</v>
      </c>
      <c r="N30" s="17" t="s">
        <v>58</v>
      </c>
      <c r="O30" s="17" t="s">
        <v>58</v>
      </c>
      <c r="P30" s="17" t="s">
        <v>42</v>
      </c>
      <c r="Q30" s="17">
        <v>2</v>
      </c>
      <c r="R30" s="17" t="s">
        <v>940</v>
      </c>
      <c r="S30" s="17">
        <v>2</v>
      </c>
      <c r="T30" s="17" t="s">
        <v>254</v>
      </c>
      <c r="U30" s="17">
        <v>1</v>
      </c>
      <c r="V30" s="17" t="s">
        <v>254</v>
      </c>
      <c r="W30" s="17">
        <v>2</v>
      </c>
      <c r="X30" s="17" t="s">
        <v>941</v>
      </c>
      <c r="Y30" s="17">
        <v>1</v>
      </c>
      <c r="Z30" s="17" t="s">
        <v>829</v>
      </c>
      <c r="AA30" s="17">
        <v>2</v>
      </c>
      <c r="AB30" s="17" t="s">
        <v>933</v>
      </c>
      <c r="AC30" s="17">
        <v>2</v>
      </c>
      <c r="AD30" s="17" t="s">
        <v>226</v>
      </c>
      <c r="AE30" s="17">
        <v>2</v>
      </c>
      <c r="AF30" s="17" t="s">
        <v>364</v>
      </c>
      <c r="AG30" s="17">
        <v>0</v>
      </c>
      <c r="AH30" s="17" t="s">
        <v>331</v>
      </c>
      <c r="AI30" s="17">
        <v>0</v>
      </c>
      <c r="AJ30" s="17" t="s">
        <v>942</v>
      </c>
      <c r="AK30" s="17">
        <v>1</v>
      </c>
      <c r="AL30" s="17" t="s">
        <v>943</v>
      </c>
      <c r="AM30" s="17">
        <v>0</v>
      </c>
      <c r="AN30" s="17" t="s">
        <v>334</v>
      </c>
      <c r="AO30" s="17">
        <v>0</v>
      </c>
      <c r="AP30" s="17" t="s">
        <v>944</v>
      </c>
      <c r="AQ30" s="17">
        <v>0</v>
      </c>
      <c r="AR30" s="17" t="s">
        <v>945</v>
      </c>
      <c r="AS30" s="17">
        <v>0</v>
      </c>
    </row>
    <row r="31" spans="1:45">
      <c r="A31" s="4" t="s">
        <v>127</v>
      </c>
      <c r="B31" s="17" t="s">
        <v>946</v>
      </c>
      <c r="C31" s="17">
        <v>0</v>
      </c>
      <c r="D31" s="17" t="s">
        <v>947</v>
      </c>
      <c r="E31" s="17">
        <v>0</v>
      </c>
      <c r="F31" s="17" t="s">
        <v>311</v>
      </c>
      <c r="G31" s="17">
        <v>2</v>
      </c>
      <c r="H31" s="17" t="s">
        <v>217</v>
      </c>
      <c r="I31" s="17">
        <v>0</v>
      </c>
      <c r="J31" s="17" t="s">
        <v>948</v>
      </c>
      <c r="K31" s="17">
        <v>0</v>
      </c>
      <c r="L31" s="17" t="s">
        <v>949</v>
      </c>
      <c r="M31" s="17">
        <v>1</v>
      </c>
      <c r="N31" s="17" t="s">
        <v>58</v>
      </c>
      <c r="O31" s="17" t="s">
        <v>42</v>
      </c>
      <c r="P31" s="17" t="s">
        <v>42</v>
      </c>
      <c r="Q31" s="17">
        <v>0</v>
      </c>
      <c r="R31" s="17" t="s">
        <v>950</v>
      </c>
      <c r="S31" s="17">
        <v>2</v>
      </c>
      <c r="T31" s="17" t="s">
        <v>221</v>
      </c>
      <c r="U31" s="17">
        <v>0</v>
      </c>
      <c r="V31" s="17" t="s">
        <v>951</v>
      </c>
      <c r="W31" s="17">
        <v>0</v>
      </c>
      <c r="X31" s="17" t="s">
        <v>952</v>
      </c>
      <c r="Y31" s="17">
        <v>0</v>
      </c>
      <c r="Z31" s="17" t="s">
        <v>953</v>
      </c>
      <c r="AA31" s="17">
        <v>0</v>
      </c>
      <c r="AB31" s="17" t="s">
        <v>954</v>
      </c>
      <c r="AC31" s="17">
        <v>2</v>
      </c>
      <c r="AD31" s="17" t="s">
        <v>226</v>
      </c>
      <c r="AE31" s="17">
        <v>2</v>
      </c>
      <c r="AF31" s="17" t="s">
        <v>292</v>
      </c>
      <c r="AG31" s="17">
        <v>0</v>
      </c>
      <c r="AH31" s="17" t="s">
        <v>447</v>
      </c>
      <c r="AI31" s="17">
        <v>0</v>
      </c>
      <c r="AJ31" s="17" t="s">
        <v>955</v>
      </c>
      <c r="AK31" s="17">
        <v>0</v>
      </c>
      <c r="AL31" s="17" t="s">
        <v>956</v>
      </c>
      <c r="AM31" s="17">
        <v>0</v>
      </c>
      <c r="AN31" s="17" t="s">
        <v>231</v>
      </c>
      <c r="AO31" s="17">
        <v>0</v>
      </c>
      <c r="AP31" s="17" t="s">
        <v>957</v>
      </c>
      <c r="AQ31" s="17">
        <v>0</v>
      </c>
      <c r="AR31" s="17" t="s">
        <v>958</v>
      </c>
      <c r="AS31" s="17">
        <v>0</v>
      </c>
    </row>
    <row r="32" spans="1:45">
      <c r="A32" s="4" t="s">
        <v>122</v>
      </c>
      <c r="B32" s="17" t="s">
        <v>841</v>
      </c>
      <c r="C32" s="17">
        <v>0</v>
      </c>
      <c r="D32" s="17" t="s">
        <v>959</v>
      </c>
      <c r="E32" s="17">
        <v>2</v>
      </c>
      <c r="F32" s="17" t="s">
        <v>311</v>
      </c>
      <c r="G32" s="17">
        <v>2</v>
      </c>
      <c r="H32" s="17" t="s">
        <v>239</v>
      </c>
      <c r="I32" s="17">
        <v>1</v>
      </c>
      <c r="J32" s="17" t="s">
        <v>312</v>
      </c>
      <c r="K32" s="17">
        <v>2</v>
      </c>
      <c r="L32" s="17" t="s">
        <v>960</v>
      </c>
      <c r="M32" s="17">
        <v>2</v>
      </c>
      <c r="N32" s="17" t="s">
        <v>40</v>
      </c>
      <c r="O32" s="17" t="s">
        <v>40</v>
      </c>
      <c r="P32" s="17" t="s">
        <v>42</v>
      </c>
      <c r="Q32" s="17">
        <v>0</v>
      </c>
      <c r="R32" s="17" t="s">
        <v>961</v>
      </c>
      <c r="S32" s="17">
        <v>2</v>
      </c>
      <c r="T32" s="17" t="s">
        <v>254</v>
      </c>
      <c r="U32" s="17">
        <v>1</v>
      </c>
      <c r="V32" s="17" t="s">
        <v>254</v>
      </c>
      <c r="W32" s="17">
        <v>2</v>
      </c>
      <c r="X32" s="17" t="s">
        <v>962</v>
      </c>
      <c r="Y32" s="17">
        <v>0</v>
      </c>
      <c r="Z32" s="17" t="s">
        <v>224</v>
      </c>
      <c r="AA32" s="17">
        <v>2</v>
      </c>
      <c r="AB32" s="17" t="s">
        <v>963</v>
      </c>
      <c r="AC32" s="17">
        <v>1</v>
      </c>
      <c r="AD32" s="17" t="s">
        <v>273</v>
      </c>
      <c r="AE32" s="17">
        <v>0</v>
      </c>
      <c r="AF32" s="17" t="s">
        <v>227</v>
      </c>
      <c r="AG32" s="17">
        <v>1</v>
      </c>
      <c r="AH32" s="17" t="s">
        <v>274</v>
      </c>
      <c r="AI32" s="17">
        <v>2</v>
      </c>
      <c r="AJ32" s="17" t="s">
        <v>964</v>
      </c>
      <c r="AK32" s="17">
        <v>1</v>
      </c>
      <c r="AL32" s="17" t="s">
        <v>965</v>
      </c>
      <c r="AM32" s="17">
        <v>2</v>
      </c>
      <c r="AN32" s="17" t="s">
        <v>231</v>
      </c>
      <c r="AO32" s="17">
        <v>0</v>
      </c>
      <c r="AP32" s="17" t="s">
        <v>966</v>
      </c>
      <c r="AQ32" s="17">
        <v>2</v>
      </c>
      <c r="AR32" s="17" t="s">
        <v>841</v>
      </c>
      <c r="AS32" s="17">
        <v>0</v>
      </c>
    </row>
    <row r="33" spans="1:45">
      <c r="A33" s="4" t="s">
        <v>146</v>
      </c>
      <c r="B33" s="17" t="s">
        <v>967</v>
      </c>
      <c r="C33" s="17">
        <v>2</v>
      </c>
      <c r="D33" s="17" t="s">
        <v>968</v>
      </c>
      <c r="E33" s="17">
        <v>0</v>
      </c>
      <c r="F33" s="17" t="s">
        <v>380</v>
      </c>
      <c r="G33" s="17">
        <v>0</v>
      </c>
      <c r="H33" s="17" t="s">
        <v>250</v>
      </c>
      <c r="I33" s="17">
        <v>0</v>
      </c>
      <c r="J33" s="17" t="s">
        <v>969</v>
      </c>
      <c r="K33" s="17">
        <v>0</v>
      </c>
      <c r="L33" s="17" t="s">
        <v>40</v>
      </c>
      <c r="M33" s="17">
        <v>0</v>
      </c>
      <c r="N33" s="17" t="s">
        <v>42</v>
      </c>
      <c r="O33" s="17" t="s">
        <v>58</v>
      </c>
      <c r="P33" s="17" t="s">
        <v>42</v>
      </c>
      <c r="Q33" s="17">
        <v>0</v>
      </c>
      <c r="R33" s="17" t="s">
        <v>40</v>
      </c>
      <c r="S33" s="17">
        <v>0</v>
      </c>
      <c r="T33" s="17" t="s">
        <v>287</v>
      </c>
      <c r="U33" s="17">
        <v>0</v>
      </c>
      <c r="V33" s="17" t="s">
        <v>287</v>
      </c>
      <c r="W33" s="17">
        <v>0</v>
      </c>
      <c r="X33" s="17" t="s">
        <v>40</v>
      </c>
      <c r="Y33" s="17">
        <v>0</v>
      </c>
      <c r="Z33" s="17" t="s">
        <v>224</v>
      </c>
      <c r="AA33" s="17">
        <v>2</v>
      </c>
      <c r="AB33" s="17" t="s">
        <v>970</v>
      </c>
      <c r="AC33" s="17">
        <v>1</v>
      </c>
      <c r="AD33" s="17" t="s">
        <v>273</v>
      </c>
      <c r="AE33" s="17">
        <v>0</v>
      </c>
      <c r="AF33" s="17" t="s">
        <v>330</v>
      </c>
      <c r="AG33" s="17">
        <v>0</v>
      </c>
      <c r="AH33" s="17" t="s">
        <v>971</v>
      </c>
      <c r="AI33" s="17">
        <v>0</v>
      </c>
      <c r="AJ33" s="17" t="s">
        <v>972</v>
      </c>
      <c r="AK33" s="17">
        <v>0</v>
      </c>
      <c r="AL33" s="17" t="s">
        <v>973</v>
      </c>
      <c r="AM33" s="17">
        <v>2</v>
      </c>
      <c r="AN33" s="17" t="s">
        <v>231</v>
      </c>
      <c r="AO33" s="17">
        <v>0</v>
      </c>
      <c r="AP33" s="17" t="s">
        <v>974</v>
      </c>
      <c r="AQ33" s="17">
        <v>0</v>
      </c>
      <c r="AR33" s="17" t="s">
        <v>279</v>
      </c>
      <c r="AS33" s="17">
        <v>2</v>
      </c>
    </row>
    <row r="34" spans="1:45">
      <c r="A34" s="4" t="s">
        <v>136</v>
      </c>
      <c r="B34" s="17" t="s">
        <v>431</v>
      </c>
      <c r="C34" s="17">
        <v>2</v>
      </c>
      <c r="D34" s="17" t="s">
        <v>976</v>
      </c>
      <c r="E34" s="17">
        <v>2</v>
      </c>
      <c r="F34" s="17" t="s">
        <v>238</v>
      </c>
      <c r="G34" s="17">
        <v>0</v>
      </c>
      <c r="H34" s="17" t="s">
        <v>239</v>
      </c>
      <c r="I34" s="17">
        <v>1</v>
      </c>
      <c r="J34" s="17" t="s">
        <v>563</v>
      </c>
      <c r="K34" s="17">
        <v>2</v>
      </c>
      <c r="L34" s="17" t="s">
        <v>977</v>
      </c>
      <c r="M34" s="17">
        <v>0</v>
      </c>
      <c r="N34" s="17" t="s">
        <v>58</v>
      </c>
      <c r="O34" s="17" t="s">
        <v>42</v>
      </c>
      <c r="P34" s="17" t="s">
        <v>58</v>
      </c>
      <c r="Q34" s="17">
        <v>0</v>
      </c>
      <c r="R34" s="17" t="s">
        <v>978</v>
      </c>
      <c r="S34" s="17">
        <v>2</v>
      </c>
      <c r="T34" s="17" t="s">
        <v>254</v>
      </c>
      <c r="U34" s="17">
        <v>1</v>
      </c>
      <c r="V34" s="17" t="s">
        <v>254</v>
      </c>
      <c r="W34" s="17">
        <v>2</v>
      </c>
      <c r="X34" s="17" t="s">
        <v>979</v>
      </c>
      <c r="Y34" s="17">
        <v>0</v>
      </c>
      <c r="Z34" s="17" t="s">
        <v>445</v>
      </c>
      <c r="AA34" s="17">
        <v>2</v>
      </c>
      <c r="AB34" s="17" t="s">
        <v>980</v>
      </c>
      <c r="AC34" s="17">
        <v>1</v>
      </c>
      <c r="AD34" s="17" t="s">
        <v>226</v>
      </c>
      <c r="AE34" s="17">
        <v>2</v>
      </c>
      <c r="AF34" s="17" t="s">
        <v>227</v>
      </c>
      <c r="AG34" s="17">
        <v>1</v>
      </c>
      <c r="AH34" s="17" t="s">
        <v>981</v>
      </c>
      <c r="AI34" s="17">
        <v>0</v>
      </c>
      <c r="AJ34" s="17" t="s">
        <v>982</v>
      </c>
      <c r="AK34" s="17">
        <v>0</v>
      </c>
      <c r="AL34" s="17" t="s">
        <v>625</v>
      </c>
      <c r="AM34" s="17">
        <v>0</v>
      </c>
      <c r="AN34" s="17" t="s">
        <v>398</v>
      </c>
      <c r="AO34" s="17">
        <v>0</v>
      </c>
      <c r="AP34" s="17" t="s">
        <v>232</v>
      </c>
      <c r="AQ34" s="17">
        <v>0</v>
      </c>
      <c r="AR34" s="17" t="s">
        <v>945</v>
      </c>
      <c r="AS34" s="17">
        <v>0</v>
      </c>
    </row>
    <row r="35" spans="1:45">
      <c r="A35" s="4" t="s">
        <v>152</v>
      </c>
      <c r="B35" s="17" t="s">
        <v>309</v>
      </c>
      <c r="C35" s="17">
        <v>2</v>
      </c>
      <c r="D35" s="17" t="s">
        <v>983</v>
      </c>
      <c r="E35" s="17">
        <v>0</v>
      </c>
      <c r="F35" s="17" t="s">
        <v>311</v>
      </c>
      <c r="G35" s="17">
        <v>2</v>
      </c>
      <c r="H35" s="17" t="s">
        <v>239</v>
      </c>
      <c r="I35" s="17">
        <v>1</v>
      </c>
      <c r="J35" s="17" t="s">
        <v>312</v>
      </c>
      <c r="K35" s="17">
        <v>2</v>
      </c>
      <c r="L35" s="17" t="s">
        <v>984</v>
      </c>
      <c r="M35" s="17">
        <v>3</v>
      </c>
      <c r="N35" s="17" t="s">
        <v>58</v>
      </c>
      <c r="O35" s="17" t="s">
        <v>42</v>
      </c>
      <c r="P35" s="17" t="s">
        <v>58</v>
      </c>
      <c r="Q35" s="17">
        <v>0</v>
      </c>
      <c r="R35" s="17" t="s">
        <v>40</v>
      </c>
      <c r="S35" s="17">
        <v>0</v>
      </c>
      <c r="T35" s="17" t="s">
        <v>254</v>
      </c>
      <c r="U35" s="17">
        <v>1</v>
      </c>
      <c r="V35" s="17" t="s">
        <v>254</v>
      </c>
      <c r="W35" s="17">
        <v>2</v>
      </c>
      <c r="X35" s="17" t="s">
        <v>985</v>
      </c>
      <c r="Y35" s="17">
        <v>2</v>
      </c>
      <c r="Z35" s="17" t="s">
        <v>224</v>
      </c>
      <c r="AA35" s="17">
        <v>2</v>
      </c>
      <c r="AB35" s="17" t="s">
        <v>986</v>
      </c>
      <c r="AC35" s="17">
        <v>2</v>
      </c>
      <c r="AD35" s="17" t="s">
        <v>344</v>
      </c>
      <c r="AE35" s="17">
        <v>0</v>
      </c>
      <c r="AF35" s="17" t="s">
        <v>227</v>
      </c>
      <c r="AG35" s="17">
        <v>1</v>
      </c>
      <c r="AH35" s="17" t="s">
        <v>987</v>
      </c>
      <c r="AI35" s="17">
        <v>0</v>
      </c>
      <c r="AJ35" s="17" t="s">
        <v>988</v>
      </c>
      <c r="AK35" s="17">
        <v>1</v>
      </c>
      <c r="AL35" s="17" t="s">
        <v>419</v>
      </c>
      <c r="AM35" s="17">
        <v>2</v>
      </c>
      <c r="AN35" s="17" t="s">
        <v>231</v>
      </c>
      <c r="AO35" s="17">
        <v>0</v>
      </c>
      <c r="AP35" s="17" t="s">
        <v>429</v>
      </c>
      <c r="AQ35" s="17">
        <v>0</v>
      </c>
      <c r="AR35" s="17" t="s">
        <v>989</v>
      </c>
      <c r="AS35" s="17">
        <v>2</v>
      </c>
    </row>
    <row r="36" spans="1:45">
      <c r="A36" s="4" t="s">
        <v>153</v>
      </c>
      <c r="B36" s="17" t="s">
        <v>997</v>
      </c>
      <c r="C36" s="17">
        <v>0</v>
      </c>
      <c r="D36" s="17" t="s">
        <v>998</v>
      </c>
      <c r="E36" s="17">
        <v>2</v>
      </c>
      <c r="F36" s="17" t="s">
        <v>311</v>
      </c>
      <c r="G36" s="17">
        <v>2</v>
      </c>
      <c r="H36" s="17" t="s">
        <v>239</v>
      </c>
      <c r="I36" s="17">
        <v>1</v>
      </c>
      <c r="J36" s="17" t="s">
        <v>312</v>
      </c>
      <c r="K36" s="17">
        <v>2</v>
      </c>
      <c r="L36" s="17" t="s">
        <v>999</v>
      </c>
      <c r="M36" s="17">
        <v>4</v>
      </c>
      <c r="N36" s="17" t="s">
        <v>58</v>
      </c>
      <c r="O36" s="17" t="s">
        <v>58</v>
      </c>
      <c r="P36" s="17" t="s">
        <v>42</v>
      </c>
      <c r="Q36" s="17">
        <v>2</v>
      </c>
      <c r="R36" s="17" t="s">
        <v>40</v>
      </c>
      <c r="S36" s="17">
        <v>0</v>
      </c>
      <c r="T36" s="17" t="s">
        <v>40</v>
      </c>
      <c r="U36" s="17">
        <v>0</v>
      </c>
      <c r="V36" s="17" t="s">
        <v>908</v>
      </c>
      <c r="W36" s="17">
        <v>0</v>
      </c>
      <c r="X36" s="17" t="s">
        <v>1000</v>
      </c>
      <c r="Y36" s="17">
        <v>4</v>
      </c>
      <c r="Z36" s="17" t="s">
        <v>1001</v>
      </c>
      <c r="AA36" s="17">
        <v>0</v>
      </c>
      <c r="AB36" s="17" t="s">
        <v>1002</v>
      </c>
      <c r="AC36" s="17">
        <v>1</v>
      </c>
      <c r="AD36" s="17" t="s">
        <v>226</v>
      </c>
      <c r="AE36" s="17">
        <v>2</v>
      </c>
      <c r="AF36" s="17" t="s">
        <v>227</v>
      </c>
      <c r="AG36" s="17">
        <v>1</v>
      </c>
      <c r="AH36" s="17" t="s">
        <v>274</v>
      </c>
      <c r="AI36" s="17">
        <v>2</v>
      </c>
      <c r="AJ36" s="17" t="s">
        <v>1003</v>
      </c>
      <c r="AK36" s="17">
        <v>1</v>
      </c>
      <c r="AL36" s="17" t="s">
        <v>1004</v>
      </c>
      <c r="AM36" s="17">
        <v>2</v>
      </c>
      <c r="AN36" s="17" t="s">
        <v>231</v>
      </c>
      <c r="AO36" s="17">
        <v>0</v>
      </c>
      <c r="AP36" s="17" t="s">
        <v>1005</v>
      </c>
      <c r="AQ36" s="17">
        <v>0</v>
      </c>
      <c r="AR36" s="17" t="s">
        <v>1006</v>
      </c>
      <c r="AS36" s="17">
        <v>2</v>
      </c>
    </row>
    <row r="37" spans="1:45">
      <c r="A37" s="4" t="s">
        <v>149</v>
      </c>
      <c r="B37" s="17" t="s">
        <v>450</v>
      </c>
      <c r="C37" s="17">
        <v>2</v>
      </c>
      <c r="D37" s="17" t="s">
        <v>1007</v>
      </c>
      <c r="E37" s="17">
        <v>2</v>
      </c>
      <c r="F37" s="17" t="s">
        <v>311</v>
      </c>
      <c r="G37" s="17">
        <v>2</v>
      </c>
      <c r="H37" s="17" t="s">
        <v>239</v>
      </c>
      <c r="I37" s="17">
        <v>1</v>
      </c>
      <c r="J37" s="17" t="s">
        <v>312</v>
      </c>
      <c r="K37" s="17">
        <v>2</v>
      </c>
      <c r="L37" s="17" t="s">
        <v>1008</v>
      </c>
      <c r="M37" s="17">
        <v>4</v>
      </c>
      <c r="N37" s="17" t="s">
        <v>58</v>
      </c>
      <c r="O37" s="17" t="s">
        <v>42</v>
      </c>
      <c r="P37" s="17" t="s">
        <v>42</v>
      </c>
      <c r="Q37" s="17">
        <v>0</v>
      </c>
      <c r="R37" s="17" t="s">
        <v>1009</v>
      </c>
      <c r="S37" s="17">
        <v>2</v>
      </c>
      <c r="T37" s="17" t="s">
        <v>254</v>
      </c>
      <c r="U37" s="17">
        <v>1</v>
      </c>
      <c r="V37" s="17" t="s">
        <v>254</v>
      </c>
      <c r="W37" s="17">
        <v>2</v>
      </c>
      <c r="X37" s="17" t="s">
        <v>1010</v>
      </c>
      <c r="Y37" s="17">
        <v>2</v>
      </c>
      <c r="Z37" s="17" t="s">
        <v>224</v>
      </c>
      <c r="AA37" s="17">
        <v>2</v>
      </c>
      <c r="AB37" s="17" t="s">
        <v>317</v>
      </c>
      <c r="AC37" s="17">
        <v>2</v>
      </c>
      <c r="AD37" s="17" t="s">
        <v>226</v>
      </c>
      <c r="AE37" s="17">
        <v>2</v>
      </c>
      <c r="AF37" s="17" t="s">
        <v>227</v>
      </c>
      <c r="AG37" s="17">
        <v>1</v>
      </c>
      <c r="AH37" s="17" t="s">
        <v>274</v>
      </c>
      <c r="AI37" s="17">
        <v>2</v>
      </c>
      <c r="AJ37" s="17" t="s">
        <v>1011</v>
      </c>
      <c r="AK37" s="17">
        <v>3</v>
      </c>
      <c r="AL37" s="17" t="s">
        <v>904</v>
      </c>
      <c r="AM37" s="17">
        <v>2</v>
      </c>
      <c r="AN37" s="17" t="s">
        <v>334</v>
      </c>
      <c r="AO37" s="17">
        <v>0</v>
      </c>
      <c r="AP37" s="17" t="s">
        <v>1012</v>
      </c>
      <c r="AQ37" s="17">
        <v>0</v>
      </c>
      <c r="AR37" s="17" t="s">
        <v>307</v>
      </c>
      <c r="AS37" s="17">
        <v>2</v>
      </c>
    </row>
    <row r="38" spans="1:45">
      <c r="A38" s="4" t="s">
        <v>150</v>
      </c>
      <c r="B38" s="17" t="s">
        <v>431</v>
      </c>
      <c r="C38" s="17">
        <v>2</v>
      </c>
      <c r="D38" s="17" t="s">
        <v>1013</v>
      </c>
      <c r="E38" s="17">
        <v>2</v>
      </c>
      <c r="F38" s="17" t="s">
        <v>311</v>
      </c>
      <c r="G38" s="17">
        <v>2</v>
      </c>
      <c r="H38" s="17" t="s">
        <v>239</v>
      </c>
      <c r="I38" s="17">
        <v>1</v>
      </c>
      <c r="J38" s="17" t="s">
        <v>312</v>
      </c>
      <c r="K38" s="17">
        <v>2</v>
      </c>
      <c r="L38" s="17" t="s">
        <v>1014</v>
      </c>
      <c r="M38" s="17">
        <v>4</v>
      </c>
      <c r="N38" s="17" t="s">
        <v>42</v>
      </c>
      <c r="O38" s="17" t="s">
        <v>58</v>
      </c>
      <c r="P38" s="17" t="s">
        <v>58</v>
      </c>
      <c r="Q38" s="17">
        <v>0</v>
      </c>
      <c r="R38" s="17" t="s">
        <v>1015</v>
      </c>
      <c r="S38" s="17">
        <v>0</v>
      </c>
      <c r="T38" s="17" t="s">
        <v>254</v>
      </c>
      <c r="U38" s="17">
        <v>1</v>
      </c>
      <c r="V38" s="17" t="s">
        <v>254</v>
      </c>
      <c r="W38" s="17">
        <v>2</v>
      </c>
      <c r="X38" s="17" t="s">
        <v>1016</v>
      </c>
      <c r="Y38" s="17">
        <v>4</v>
      </c>
      <c r="Z38" s="17" t="s">
        <v>224</v>
      </c>
      <c r="AA38" s="17">
        <v>2</v>
      </c>
      <c r="AB38" s="17" t="s">
        <v>1017</v>
      </c>
      <c r="AC38" s="17">
        <v>2</v>
      </c>
      <c r="AD38" s="17" t="s">
        <v>226</v>
      </c>
      <c r="AE38" s="17">
        <v>2</v>
      </c>
      <c r="AF38" s="17" t="s">
        <v>227</v>
      </c>
      <c r="AG38" s="17">
        <v>1</v>
      </c>
      <c r="AH38" s="17" t="s">
        <v>274</v>
      </c>
      <c r="AI38" s="17">
        <v>2</v>
      </c>
      <c r="AJ38" s="17" t="s">
        <v>1018</v>
      </c>
      <c r="AK38" s="17">
        <v>1</v>
      </c>
      <c r="AL38" s="17" t="s">
        <v>1019</v>
      </c>
      <c r="AM38" s="17">
        <v>2</v>
      </c>
      <c r="AN38" s="17" t="s">
        <v>334</v>
      </c>
      <c r="AO38" s="17">
        <v>0</v>
      </c>
      <c r="AP38" s="17" t="s">
        <v>319</v>
      </c>
      <c r="AQ38" s="17">
        <v>2</v>
      </c>
      <c r="AR38" s="17" t="s">
        <v>307</v>
      </c>
      <c r="AS38" s="17">
        <v>2</v>
      </c>
    </row>
    <row r="39" spans="1:45">
      <c r="A39" s="4" t="s">
        <v>116</v>
      </c>
      <c r="B39" s="17" t="s">
        <v>1020</v>
      </c>
      <c r="C39" s="17">
        <v>2</v>
      </c>
      <c r="D39" s="17" t="s">
        <v>40</v>
      </c>
      <c r="E39" s="17">
        <v>0</v>
      </c>
      <c r="F39" s="17" t="s">
        <v>216</v>
      </c>
      <c r="G39" s="17">
        <v>0</v>
      </c>
      <c r="H39" s="17" t="s">
        <v>250</v>
      </c>
      <c r="I39" s="17">
        <v>0</v>
      </c>
      <c r="J39" s="17" t="s">
        <v>1021</v>
      </c>
      <c r="K39" s="17">
        <v>0</v>
      </c>
      <c r="L39" s="17" t="s">
        <v>1022</v>
      </c>
      <c r="M39" s="17">
        <v>0</v>
      </c>
      <c r="N39" s="17" t="s">
        <v>42</v>
      </c>
      <c r="O39" s="17" t="s">
        <v>58</v>
      </c>
      <c r="P39" s="17" t="s">
        <v>42</v>
      </c>
      <c r="Q39" s="17">
        <v>0</v>
      </c>
      <c r="R39" s="17" t="s">
        <v>1023</v>
      </c>
      <c r="S39" s="17">
        <v>2</v>
      </c>
      <c r="T39" s="17" t="s">
        <v>287</v>
      </c>
      <c r="U39" s="17">
        <v>0</v>
      </c>
      <c r="V39" s="17" t="s">
        <v>287</v>
      </c>
      <c r="W39" s="17">
        <v>0</v>
      </c>
      <c r="X39" s="17" t="s">
        <v>1024</v>
      </c>
      <c r="Y39" s="17">
        <v>1</v>
      </c>
      <c r="Z39" s="17" t="s">
        <v>224</v>
      </c>
      <c r="AA39" s="17">
        <v>2</v>
      </c>
      <c r="AB39" s="17" t="s">
        <v>671</v>
      </c>
      <c r="AC39" s="17">
        <v>1</v>
      </c>
      <c r="AD39" s="17" t="s">
        <v>273</v>
      </c>
      <c r="AE39" s="17">
        <v>0</v>
      </c>
      <c r="AF39" s="17" t="s">
        <v>227</v>
      </c>
      <c r="AG39" s="17">
        <v>1</v>
      </c>
      <c r="AH39" s="17" t="s">
        <v>274</v>
      </c>
      <c r="AI39" s="17">
        <v>2</v>
      </c>
      <c r="AJ39" s="17" t="s">
        <v>40</v>
      </c>
      <c r="AK39" s="17">
        <v>0</v>
      </c>
      <c r="AL39" s="17" t="s">
        <v>1025</v>
      </c>
      <c r="AM39" s="17">
        <v>2</v>
      </c>
      <c r="AN39" s="17" t="s">
        <v>334</v>
      </c>
      <c r="AO39" s="17">
        <v>0</v>
      </c>
      <c r="AP39" s="17" t="s">
        <v>1026</v>
      </c>
      <c r="AQ39" s="17">
        <v>0</v>
      </c>
      <c r="AR39" s="17" t="s">
        <v>350</v>
      </c>
      <c r="AS39" s="17">
        <v>0</v>
      </c>
    </row>
    <row r="40" spans="1:45">
      <c r="A40" s="4" t="s">
        <v>125</v>
      </c>
      <c r="B40" s="17" t="s">
        <v>309</v>
      </c>
      <c r="C40" s="17">
        <v>2</v>
      </c>
      <c r="D40" s="17" t="s">
        <v>1027</v>
      </c>
      <c r="E40" s="17">
        <v>0</v>
      </c>
      <c r="F40" s="17" t="s">
        <v>216</v>
      </c>
      <c r="G40" s="17">
        <v>0</v>
      </c>
      <c r="H40" s="17" t="s">
        <v>239</v>
      </c>
      <c r="I40" s="17">
        <v>1</v>
      </c>
      <c r="J40" s="17" t="s">
        <v>1028</v>
      </c>
      <c r="K40" s="17">
        <v>2</v>
      </c>
      <c r="L40" s="17" t="s">
        <v>1029</v>
      </c>
      <c r="M40" s="17">
        <v>3</v>
      </c>
      <c r="N40" s="17" t="s">
        <v>58</v>
      </c>
      <c r="O40" s="17" t="s">
        <v>42</v>
      </c>
      <c r="P40" s="17" t="s">
        <v>42</v>
      </c>
      <c r="Q40" s="17">
        <v>0</v>
      </c>
      <c r="R40" s="17" t="s">
        <v>40</v>
      </c>
      <c r="S40" s="17">
        <v>0</v>
      </c>
      <c r="T40" s="17" t="s">
        <v>221</v>
      </c>
      <c r="U40" s="17">
        <v>0</v>
      </c>
      <c r="V40" s="17" t="s">
        <v>221</v>
      </c>
      <c r="W40" s="17">
        <v>0</v>
      </c>
      <c r="X40" s="17" t="s">
        <v>1030</v>
      </c>
      <c r="Y40" s="17">
        <v>4</v>
      </c>
      <c r="Z40" s="17" t="s">
        <v>1031</v>
      </c>
      <c r="AA40" s="17">
        <v>2</v>
      </c>
      <c r="AB40" s="17" t="s">
        <v>579</v>
      </c>
      <c r="AC40" s="17">
        <v>2</v>
      </c>
      <c r="AD40" s="17" t="s">
        <v>226</v>
      </c>
      <c r="AE40" s="17">
        <v>2</v>
      </c>
      <c r="AF40" s="17" t="s">
        <v>227</v>
      </c>
      <c r="AG40" s="17">
        <v>1</v>
      </c>
      <c r="AH40" s="17" t="s">
        <v>1032</v>
      </c>
      <c r="AI40" s="17">
        <v>0</v>
      </c>
      <c r="AJ40" s="17" t="s">
        <v>1033</v>
      </c>
      <c r="AK40" s="17">
        <v>1</v>
      </c>
      <c r="AL40" s="17" t="s">
        <v>1034</v>
      </c>
      <c r="AM40" s="17">
        <v>2</v>
      </c>
      <c r="AN40" s="17" t="s">
        <v>231</v>
      </c>
      <c r="AO40" s="17">
        <v>0</v>
      </c>
      <c r="AP40" s="17" t="s">
        <v>632</v>
      </c>
      <c r="AQ40" s="17">
        <v>0</v>
      </c>
      <c r="AR40" s="17" t="s">
        <v>989</v>
      </c>
      <c r="AS40" s="17">
        <v>2</v>
      </c>
    </row>
    <row r="41" spans="1:45">
      <c r="A41" s="4" t="s">
        <v>148</v>
      </c>
      <c r="B41" s="17" t="s">
        <v>431</v>
      </c>
      <c r="C41" s="17">
        <v>2</v>
      </c>
      <c r="D41" s="17" t="s">
        <v>1035</v>
      </c>
      <c r="E41" s="17">
        <v>2</v>
      </c>
      <c r="F41" s="17" t="s">
        <v>311</v>
      </c>
      <c r="G41" s="17">
        <v>2</v>
      </c>
      <c r="H41" s="17" t="s">
        <v>239</v>
      </c>
      <c r="I41" s="17">
        <v>1</v>
      </c>
      <c r="J41" s="17" t="s">
        <v>312</v>
      </c>
      <c r="K41" s="17">
        <v>2</v>
      </c>
      <c r="L41" s="17" t="s">
        <v>1036</v>
      </c>
      <c r="M41" s="17">
        <v>4</v>
      </c>
      <c r="N41" s="17" t="s">
        <v>58</v>
      </c>
      <c r="O41" s="17" t="s">
        <v>42</v>
      </c>
      <c r="P41" s="17" t="s">
        <v>42</v>
      </c>
      <c r="Q41" s="17">
        <v>0</v>
      </c>
      <c r="R41" s="17" t="s">
        <v>1037</v>
      </c>
      <c r="S41" s="17">
        <v>2</v>
      </c>
      <c r="T41" s="17" t="s">
        <v>254</v>
      </c>
      <c r="U41" s="17">
        <v>1</v>
      </c>
      <c r="V41" s="17" t="s">
        <v>254</v>
      </c>
      <c r="W41" s="17">
        <v>2</v>
      </c>
      <c r="X41" s="17" t="s">
        <v>1038</v>
      </c>
      <c r="Y41" s="17">
        <v>4</v>
      </c>
      <c r="Z41" s="17" t="s">
        <v>256</v>
      </c>
      <c r="AA41" s="17">
        <v>2</v>
      </c>
      <c r="AB41" s="17" t="s">
        <v>1039</v>
      </c>
      <c r="AC41" s="17">
        <v>2</v>
      </c>
      <c r="AD41" s="17" t="s">
        <v>226</v>
      </c>
      <c r="AE41" s="17">
        <v>2</v>
      </c>
      <c r="AF41" s="17" t="s">
        <v>227</v>
      </c>
      <c r="AG41" s="17">
        <v>1</v>
      </c>
      <c r="AH41" s="17" t="s">
        <v>274</v>
      </c>
      <c r="AI41" s="17">
        <v>2</v>
      </c>
      <c r="AJ41" s="17" t="s">
        <v>1040</v>
      </c>
      <c r="AK41" s="17">
        <v>3</v>
      </c>
      <c r="AL41" s="17" t="s">
        <v>1041</v>
      </c>
      <c r="AM41" s="17">
        <v>2</v>
      </c>
      <c r="AN41" s="17" t="s">
        <v>334</v>
      </c>
      <c r="AO41" s="17">
        <v>0</v>
      </c>
      <c r="AP41" s="17" t="s">
        <v>1042</v>
      </c>
      <c r="AQ41" s="17">
        <v>2</v>
      </c>
      <c r="AR41" s="17" t="s">
        <v>1043</v>
      </c>
      <c r="AS41" s="17">
        <v>2</v>
      </c>
    </row>
    <row r="42" spans="1:45">
      <c r="A42" s="4" t="s">
        <v>157</v>
      </c>
      <c r="B42" s="17" t="s">
        <v>309</v>
      </c>
      <c r="C42" s="17">
        <v>2</v>
      </c>
      <c r="D42" s="17" t="s">
        <v>1044</v>
      </c>
      <c r="E42" s="17">
        <v>2</v>
      </c>
      <c r="F42" s="17" t="s">
        <v>311</v>
      </c>
      <c r="G42" s="17">
        <v>2</v>
      </c>
      <c r="H42" s="17" t="s">
        <v>239</v>
      </c>
      <c r="I42" s="17">
        <v>1</v>
      </c>
      <c r="J42" s="17" t="s">
        <v>312</v>
      </c>
      <c r="K42" s="17">
        <v>2</v>
      </c>
      <c r="L42" s="17" t="s">
        <v>1045</v>
      </c>
      <c r="M42" s="17">
        <v>4</v>
      </c>
      <c r="N42" s="17" t="s">
        <v>58</v>
      </c>
      <c r="O42" s="17" t="s">
        <v>42</v>
      </c>
      <c r="P42" s="17" t="s">
        <v>42</v>
      </c>
      <c r="Q42" s="17">
        <v>0</v>
      </c>
      <c r="R42" s="17" t="s">
        <v>1046</v>
      </c>
      <c r="S42" s="17">
        <v>2</v>
      </c>
      <c r="T42" s="17" t="s">
        <v>254</v>
      </c>
      <c r="U42" s="17">
        <v>1</v>
      </c>
      <c r="V42" s="17" t="s">
        <v>254</v>
      </c>
      <c r="W42" s="17">
        <v>2</v>
      </c>
      <c r="X42" s="17" t="s">
        <v>1047</v>
      </c>
      <c r="Y42" s="17">
        <v>4</v>
      </c>
      <c r="Z42" s="17" t="s">
        <v>256</v>
      </c>
      <c r="AA42" s="17">
        <v>2</v>
      </c>
      <c r="AB42" s="17" t="s">
        <v>1048</v>
      </c>
      <c r="AC42" s="17">
        <v>2</v>
      </c>
      <c r="AD42" s="17" t="s">
        <v>226</v>
      </c>
      <c r="AE42" s="17">
        <v>2</v>
      </c>
      <c r="AF42" s="17" t="s">
        <v>227</v>
      </c>
      <c r="AG42" s="17">
        <v>1</v>
      </c>
      <c r="AH42" s="17" t="s">
        <v>274</v>
      </c>
      <c r="AI42" s="17">
        <v>2</v>
      </c>
      <c r="AJ42" s="17" t="s">
        <v>1049</v>
      </c>
      <c r="AK42" s="17">
        <v>3</v>
      </c>
      <c r="AL42" s="17" t="s">
        <v>904</v>
      </c>
      <c r="AM42" s="17">
        <v>2</v>
      </c>
      <c r="AN42" s="17" t="s">
        <v>277</v>
      </c>
      <c r="AO42" s="17">
        <v>2</v>
      </c>
      <c r="AP42" s="17" t="s">
        <v>1050</v>
      </c>
      <c r="AQ42" s="17">
        <v>2</v>
      </c>
      <c r="AR42" s="17" t="s">
        <v>1051</v>
      </c>
      <c r="AS42" s="17">
        <v>2</v>
      </c>
    </row>
    <row r="43" spans="1:45">
      <c r="A43" s="4" t="s">
        <v>123</v>
      </c>
      <c r="B43" s="17" t="s">
        <v>350</v>
      </c>
      <c r="C43" s="17">
        <v>2</v>
      </c>
      <c r="D43" s="17" t="s">
        <v>1053</v>
      </c>
      <c r="E43" s="17">
        <v>2</v>
      </c>
      <c r="F43" s="17" t="s">
        <v>311</v>
      </c>
      <c r="G43" s="17">
        <v>2</v>
      </c>
      <c r="H43" s="17" t="s">
        <v>239</v>
      </c>
      <c r="I43" s="17">
        <v>1</v>
      </c>
      <c r="J43" s="17" t="s">
        <v>312</v>
      </c>
      <c r="K43" s="17">
        <v>2</v>
      </c>
      <c r="L43" s="17" t="s">
        <v>1054</v>
      </c>
      <c r="M43" s="17">
        <v>4</v>
      </c>
      <c r="N43" s="17" t="s">
        <v>58</v>
      </c>
      <c r="O43" s="17" t="s">
        <v>42</v>
      </c>
      <c r="P43" s="17" t="s">
        <v>42</v>
      </c>
      <c r="Q43" s="17">
        <v>0</v>
      </c>
      <c r="R43" s="17" t="s">
        <v>1055</v>
      </c>
      <c r="S43" s="17">
        <v>2</v>
      </c>
      <c r="T43" s="17" t="s">
        <v>254</v>
      </c>
      <c r="U43" s="17">
        <v>1</v>
      </c>
      <c r="V43" s="17" t="s">
        <v>254</v>
      </c>
      <c r="W43" s="17">
        <v>2</v>
      </c>
      <c r="X43" s="17" t="s">
        <v>1056</v>
      </c>
      <c r="Y43" s="17">
        <v>4</v>
      </c>
      <c r="Z43" s="17" t="s">
        <v>1057</v>
      </c>
      <c r="AA43" s="17">
        <v>2</v>
      </c>
      <c r="AB43" s="17" t="s">
        <v>374</v>
      </c>
      <c r="AC43" s="17">
        <v>2</v>
      </c>
      <c r="AD43" s="17" t="s">
        <v>226</v>
      </c>
      <c r="AE43" s="17">
        <v>2</v>
      </c>
      <c r="AF43" s="17" t="s">
        <v>227</v>
      </c>
      <c r="AG43" s="17">
        <v>1</v>
      </c>
      <c r="AH43" s="17" t="s">
        <v>274</v>
      </c>
      <c r="AI43" s="17">
        <v>2</v>
      </c>
      <c r="AJ43" s="17" t="s">
        <v>1058</v>
      </c>
      <c r="AK43" s="17">
        <v>4</v>
      </c>
      <c r="AL43" s="17" t="s">
        <v>1059</v>
      </c>
      <c r="AM43" s="17">
        <v>2</v>
      </c>
      <c r="AN43" s="17" t="s">
        <v>334</v>
      </c>
      <c r="AO43" s="17">
        <v>0</v>
      </c>
      <c r="AP43" s="17" t="s">
        <v>438</v>
      </c>
      <c r="AQ43" s="17">
        <v>2</v>
      </c>
      <c r="AR43" s="17" t="s">
        <v>262</v>
      </c>
      <c r="AS43" s="17">
        <v>2</v>
      </c>
    </row>
    <row r="44" spans="1:45">
      <c r="A44" s="4" t="s">
        <v>138</v>
      </c>
      <c r="B44" s="17" t="s">
        <v>780</v>
      </c>
      <c r="C44" s="17">
        <v>2</v>
      </c>
      <c r="D44" s="17" t="s">
        <v>1060</v>
      </c>
      <c r="E44" s="17">
        <v>0</v>
      </c>
      <c r="F44" s="17" t="s">
        <v>311</v>
      </c>
      <c r="G44" s="17">
        <v>2</v>
      </c>
      <c r="H44" s="17" t="s">
        <v>239</v>
      </c>
      <c r="I44" s="17">
        <v>1</v>
      </c>
      <c r="J44" s="17" t="s">
        <v>312</v>
      </c>
      <c r="K44" s="17">
        <v>2</v>
      </c>
      <c r="L44" s="17" t="s">
        <v>1061</v>
      </c>
      <c r="M44" s="17">
        <v>4</v>
      </c>
      <c r="N44" s="17" t="s">
        <v>58</v>
      </c>
      <c r="O44" s="17" t="s">
        <v>42</v>
      </c>
      <c r="P44" s="17" t="s">
        <v>42</v>
      </c>
      <c r="Q44" s="17">
        <v>0</v>
      </c>
      <c r="R44" s="17" t="s">
        <v>1062</v>
      </c>
      <c r="S44" s="17">
        <v>2</v>
      </c>
      <c r="T44" s="17" t="s">
        <v>254</v>
      </c>
      <c r="U44" s="17">
        <v>1</v>
      </c>
      <c r="V44" s="17" t="s">
        <v>254</v>
      </c>
      <c r="W44" s="17">
        <v>2</v>
      </c>
      <c r="X44" s="17" t="s">
        <v>40</v>
      </c>
      <c r="Y44" s="17">
        <v>0</v>
      </c>
      <c r="Z44" s="17" t="s">
        <v>1063</v>
      </c>
      <c r="AA44" s="17">
        <v>0</v>
      </c>
      <c r="AB44" s="17" t="s">
        <v>671</v>
      </c>
      <c r="AC44" s="17">
        <v>1</v>
      </c>
      <c r="AD44" s="17" t="s">
        <v>226</v>
      </c>
      <c r="AE44" s="17">
        <v>2</v>
      </c>
      <c r="AF44" s="17" t="s">
        <v>227</v>
      </c>
      <c r="AG44" s="17">
        <v>1</v>
      </c>
      <c r="AH44" s="17" t="s">
        <v>274</v>
      </c>
      <c r="AI44" s="17">
        <v>2</v>
      </c>
      <c r="AJ44" s="17" t="s">
        <v>40</v>
      </c>
      <c r="AK44" s="17">
        <v>0</v>
      </c>
      <c r="AL44" s="17" t="s">
        <v>1064</v>
      </c>
      <c r="AM44" s="17">
        <v>2</v>
      </c>
      <c r="AN44" s="17" t="s">
        <v>334</v>
      </c>
      <c r="AO44" s="17">
        <v>0</v>
      </c>
      <c r="AP44" s="17" t="s">
        <v>832</v>
      </c>
      <c r="AQ44" s="17">
        <v>2</v>
      </c>
      <c r="AR44" s="17" t="s">
        <v>320</v>
      </c>
      <c r="AS44" s="17">
        <v>2</v>
      </c>
    </row>
    <row r="45" spans="1:45">
      <c r="A45" s="4" t="s">
        <v>164</v>
      </c>
      <c r="B45" s="17" t="s">
        <v>1072</v>
      </c>
      <c r="C45" s="17">
        <v>0</v>
      </c>
      <c r="D45" s="17" t="s">
        <v>1073</v>
      </c>
      <c r="E45" s="17">
        <v>0</v>
      </c>
      <c r="F45" s="17" t="s">
        <v>216</v>
      </c>
      <c r="G45" s="17">
        <v>0</v>
      </c>
      <c r="H45" s="17" t="s">
        <v>239</v>
      </c>
      <c r="I45" s="17">
        <v>1</v>
      </c>
      <c r="J45" s="17" t="s">
        <v>563</v>
      </c>
      <c r="K45" s="17">
        <v>2</v>
      </c>
      <c r="L45" s="17" t="s">
        <v>1074</v>
      </c>
      <c r="M45" s="17">
        <v>0</v>
      </c>
      <c r="N45" s="17" t="s">
        <v>58</v>
      </c>
      <c r="O45" s="17" t="s">
        <v>58</v>
      </c>
      <c r="P45" s="17" t="s">
        <v>42</v>
      </c>
      <c r="Q45" s="17">
        <v>2</v>
      </c>
      <c r="R45" s="17" t="s">
        <v>1075</v>
      </c>
      <c r="S45" s="17">
        <v>0</v>
      </c>
      <c r="T45" s="17" t="s">
        <v>221</v>
      </c>
      <c r="U45" s="17">
        <v>0</v>
      </c>
      <c r="V45" s="17" t="s">
        <v>1076</v>
      </c>
      <c r="W45" s="17">
        <v>0</v>
      </c>
      <c r="X45" s="17" t="s">
        <v>719</v>
      </c>
      <c r="Y45" s="17">
        <v>0</v>
      </c>
      <c r="Z45" s="17" t="s">
        <v>224</v>
      </c>
      <c r="AA45" s="17">
        <v>2</v>
      </c>
      <c r="AB45" s="17" t="s">
        <v>671</v>
      </c>
      <c r="AC45" s="17">
        <v>1</v>
      </c>
      <c r="AD45" s="17" t="s">
        <v>344</v>
      </c>
      <c r="AE45" s="17">
        <v>0</v>
      </c>
      <c r="AF45" s="17" t="s">
        <v>227</v>
      </c>
      <c r="AG45" s="17">
        <v>1</v>
      </c>
      <c r="AH45" s="17" t="s">
        <v>1077</v>
      </c>
      <c r="AI45" s="17">
        <v>0</v>
      </c>
      <c r="AJ45" s="17" t="s">
        <v>719</v>
      </c>
      <c r="AK45" s="17">
        <v>0</v>
      </c>
      <c r="AL45" s="17" t="s">
        <v>1078</v>
      </c>
      <c r="AM45" s="17">
        <v>0</v>
      </c>
      <c r="AN45" s="17" t="s">
        <v>231</v>
      </c>
      <c r="AO45" s="17">
        <v>0</v>
      </c>
      <c r="AP45" s="17" t="s">
        <v>224</v>
      </c>
      <c r="AQ45" s="17">
        <v>0</v>
      </c>
      <c r="AR45" s="17" t="s">
        <v>1079</v>
      </c>
      <c r="AS45" s="17">
        <v>0</v>
      </c>
    </row>
    <row r="46" spans="1:45">
      <c r="A46" s="4" t="s">
        <v>161</v>
      </c>
      <c r="B46" s="17" t="s">
        <v>743</v>
      </c>
      <c r="C46" s="17">
        <v>0</v>
      </c>
      <c r="D46" s="17" t="s">
        <v>1080</v>
      </c>
      <c r="E46" s="17">
        <v>2</v>
      </c>
      <c r="F46" s="17" t="s">
        <v>216</v>
      </c>
      <c r="G46" s="17">
        <v>0</v>
      </c>
      <c r="H46" s="17" t="s">
        <v>250</v>
      </c>
      <c r="I46" s="17">
        <v>0</v>
      </c>
      <c r="J46" s="17" t="s">
        <v>1081</v>
      </c>
      <c r="K46" s="17">
        <v>0</v>
      </c>
      <c r="L46" s="17" t="s">
        <v>40</v>
      </c>
      <c r="M46" s="17">
        <v>0</v>
      </c>
      <c r="N46" s="17" t="s">
        <v>42</v>
      </c>
      <c r="O46" s="17" t="s">
        <v>58</v>
      </c>
      <c r="P46" s="17" t="s">
        <v>42</v>
      </c>
      <c r="Q46" s="17">
        <v>0</v>
      </c>
      <c r="R46" s="17" t="s">
        <v>1082</v>
      </c>
      <c r="S46" s="17">
        <v>0</v>
      </c>
      <c r="T46" s="17" t="s">
        <v>221</v>
      </c>
      <c r="U46" s="17">
        <v>0</v>
      </c>
      <c r="V46" s="17" t="s">
        <v>1083</v>
      </c>
      <c r="W46" s="17">
        <v>0</v>
      </c>
      <c r="X46" s="17" t="s">
        <v>1084</v>
      </c>
      <c r="Y46" s="17">
        <v>0</v>
      </c>
      <c r="Z46" s="17" t="s">
        <v>224</v>
      </c>
      <c r="AA46" s="17">
        <v>2</v>
      </c>
      <c r="AB46" s="17" t="s">
        <v>1002</v>
      </c>
      <c r="AC46" s="17">
        <v>1</v>
      </c>
      <c r="AD46" s="17" t="s">
        <v>344</v>
      </c>
      <c r="AE46" s="17">
        <v>0</v>
      </c>
      <c r="AF46" s="17" t="s">
        <v>364</v>
      </c>
      <c r="AG46" s="17">
        <v>0</v>
      </c>
      <c r="AH46" s="17" t="s">
        <v>40</v>
      </c>
      <c r="AI46" s="17">
        <v>0</v>
      </c>
      <c r="AJ46" s="17" t="s">
        <v>40</v>
      </c>
      <c r="AK46" s="17">
        <v>0</v>
      </c>
      <c r="AL46" s="17" t="s">
        <v>40</v>
      </c>
      <c r="AM46" s="17">
        <v>0</v>
      </c>
      <c r="AN46" s="17" t="s">
        <v>334</v>
      </c>
      <c r="AO46" s="17">
        <v>0</v>
      </c>
      <c r="AP46" s="17" t="s">
        <v>1085</v>
      </c>
      <c r="AQ46" s="17">
        <v>0</v>
      </c>
      <c r="AR46" s="17" t="s">
        <v>1086</v>
      </c>
      <c r="AS46" s="17">
        <v>0</v>
      </c>
    </row>
  </sheetData>
  <autoFilter ref="A1:AS46" xr:uid="{17AAF737-1947-4A22-9339-3C103B79BBB8}"/>
  <pageMargins left="0.7" right="0.7" top="0.75" bottom="0.75" header="0.3" footer="0.3"/>
  <pageSetup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60CBD82-6EC2-D743-A733-A173989671DF}">
  <sheetPr>
    <tabColor rgb="FF00B0F0"/>
  </sheetPr>
  <dimension ref="A1:AS46"/>
  <sheetViews>
    <sheetView workbookViewId="0">
      <pane ySplit="1" topLeftCell="A2" activePane="bottomLeft" state="frozen"/>
      <selection activeCell="AW1" sqref="AW1"/>
      <selection pane="bottomLeft" activeCell="S52" sqref="S52"/>
    </sheetView>
  </sheetViews>
  <sheetFormatPr defaultColWidth="8.85546875" defaultRowHeight="15"/>
  <cols>
    <col min="1" max="1" width="8.85546875" style="5" customWidth="1"/>
    <col min="2" max="3" width="8.85546875" customWidth="1"/>
    <col min="4" max="4" width="8.85546875" style="16" customWidth="1"/>
    <col min="5" max="5" width="8.85546875" style="9" customWidth="1"/>
    <col min="6" max="11" width="8.85546875" customWidth="1"/>
    <col min="12" max="12" width="8.85546875" style="9" customWidth="1"/>
    <col min="13" max="17" width="8.85546875" customWidth="1"/>
    <col min="18" max="18" width="8.85546875" style="9" customWidth="1"/>
    <col min="19" max="21" width="8.85546875" customWidth="1"/>
    <col min="22" max="22" width="8.85546875" style="9" customWidth="1"/>
    <col min="23" max="23" width="8.85546875" customWidth="1"/>
    <col min="24" max="25" width="8.85546875" style="9" customWidth="1"/>
    <col min="26" max="27" width="8.85546875" customWidth="1"/>
    <col min="28" max="28" width="8.85546875" style="16" customWidth="1"/>
    <col min="29" max="29" width="8.85546875" customWidth="1"/>
    <col min="30" max="30" width="8.85546875" style="9" customWidth="1"/>
    <col min="31" max="33" width="8.85546875" customWidth="1"/>
    <col min="34" max="38" width="8.85546875" style="9" customWidth="1"/>
    <col min="39" max="45" width="8.85546875" customWidth="1"/>
  </cols>
  <sheetData>
    <row r="1" spans="1:45" s="9" customFormat="1" ht="30">
      <c r="A1" s="13" t="s">
        <v>113</v>
      </c>
      <c r="B1" s="22" t="s">
        <v>1111</v>
      </c>
      <c r="C1" s="22" t="s">
        <v>1133</v>
      </c>
      <c r="D1" s="22" t="s">
        <v>1112</v>
      </c>
      <c r="E1" s="22" t="s">
        <v>1134</v>
      </c>
      <c r="F1" s="22" t="s">
        <v>1113</v>
      </c>
      <c r="G1" s="22" t="s">
        <v>1137</v>
      </c>
      <c r="H1" s="22" t="s">
        <v>1114</v>
      </c>
      <c r="I1" s="22" t="s">
        <v>1139</v>
      </c>
      <c r="J1" s="22" t="s">
        <v>1</v>
      </c>
      <c r="K1" s="22" t="s">
        <v>1141</v>
      </c>
      <c r="L1" s="22" t="s">
        <v>2</v>
      </c>
      <c r="M1" s="22" t="s">
        <v>1143</v>
      </c>
      <c r="N1" s="22" t="s">
        <v>1115</v>
      </c>
      <c r="O1" s="22" t="s">
        <v>1116</v>
      </c>
      <c r="P1" s="22" t="s">
        <v>1117</v>
      </c>
      <c r="Q1" s="22" t="s">
        <v>1146</v>
      </c>
      <c r="R1" s="22" t="s">
        <v>4</v>
      </c>
      <c r="S1" s="22" t="s">
        <v>1148</v>
      </c>
      <c r="T1" s="22" t="s">
        <v>5</v>
      </c>
      <c r="U1" s="22" t="s">
        <v>1150</v>
      </c>
      <c r="V1" s="22" t="s">
        <v>6</v>
      </c>
      <c r="W1" s="22" t="s">
        <v>1152</v>
      </c>
      <c r="X1" s="22" t="s">
        <v>7</v>
      </c>
      <c r="Y1" s="22" t="s">
        <v>1154</v>
      </c>
      <c r="Z1" s="22" t="s">
        <v>8</v>
      </c>
      <c r="AA1" s="22" t="s">
        <v>1156</v>
      </c>
      <c r="AB1" s="22" t="s">
        <v>10</v>
      </c>
      <c r="AC1" s="22" t="s">
        <v>1158</v>
      </c>
      <c r="AD1" s="22" t="s">
        <v>11</v>
      </c>
      <c r="AE1" s="22" t="s">
        <v>1160</v>
      </c>
      <c r="AF1" s="22" t="s">
        <v>12</v>
      </c>
      <c r="AG1" s="22" t="s">
        <v>1162</v>
      </c>
      <c r="AH1" s="22" t="s">
        <v>13</v>
      </c>
      <c r="AI1" s="22" t="s">
        <v>1164</v>
      </c>
      <c r="AJ1" s="22" t="s">
        <v>15</v>
      </c>
      <c r="AK1" s="22" t="s">
        <v>1166</v>
      </c>
      <c r="AL1" s="22" t="s">
        <v>17</v>
      </c>
      <c r="AM1" s="22" t="s">
        <v>1168</v>
      </c>
      <c r="AN1" s="22" t="s">
        <v>18</v>
      </c>
      <c r="AO1" s="22" t="s">
        <v>1170</v>
      </c>
      <c r="AP1" s="22" t="s">
        <v>19</v>
      </c>
      <c r="AQ1" s="22" t="s">
        <v>1172</v>
      </c>
      <c r="AR1" s="22" t="s">
        <v>1118</v>
      </c>
      <c r="AS1" s="22" t="s">
        <v>1174</v>
      </c>
    </row>
    <row r="2" spans="1:45" s="5" customFormat="1">
      <c r="A2" s="4" t="s">
        <v>114</v>
      </c>
      <c r="B2" s="20" t="s">
        <v>450</v>
      </c>
      <c r="C2" s="20">
        <v>2</v>
      </c>
      <c r="D2" s="20" t="s">
        <v>734</v>
      </c>
      <c r="E2" s="20">
        <v>2</v>
      </c>
      <c r="F2" s="20" t="s">
        <v>311</v>
      </c>
      <c r="G2" s="20">
        <v>2</v>
      </c>
      <c r="H2" s="20" t="s">
        <v>217</v>
      </c>
      <c r="I2" s="20">
        <v>0</v>
      </c>
      <c r="J2" s="20" t="s">
        <v>735</v>
      </c>
      <c r="K2" s="20">
        <v>0</v>
      </c>
      <c r="L2" s="20" t="s">
        <v>736</v>
      </c>
      <c r="M2" s="20">
        <v>2</v>
      </c>
      <c r="N2" s="20" t="s">
        <v>42</v>
      </c>
      <c r="O2" s="20" t="s">
        <v>42</v>
      </c>
      <c r="P2" s="20" t="s">
        <v>42</v>
      </c>
      <c r="Q2" s="20">
        <v>0</v>
      </c>
      <c r="R2" s="20" t="s">
        <v>737</v>
      </c>
      <c r="S2" s="20">
        <v>2</v>
      </c>
      <c r="T2" s="20" t="s">
        <v>254</v>
      </c>
      <c r="U2" s="20">
        <v>1</v>
      </c>
      <c r="V2" s="20" t="s">
        <v>254</v>
      </c>
      <c r="W2" s="20">
        <v>2</v>
      </c>
      <c r="X2" s="20" t="s">
        <v>738</v>
      </c>
      <c r="Y2" s="20">
        <v>2</v>
      </c>
      <c r="Z2" s="20" t="s">
        <v>243</v>
      </c>
      <c r="AA2" s="20">
        <v>0</v>
      </c>
      <c r="AB2" s="20" t="s">
        <v>739</v>
      </c>
      <c r="AC2" s="20">
        <v>2</v>
      </c>
      <c r="AD2" s="20" t="s">
        <v>226</v>
      </c>
      <c r="AE2" s="20">
        <v>2</v>
      </c>
      <c r="AF2" s="20" t="s">
        <v>227</v>
      </c>
      <c r="AG2" s="20">
        <v>1</v>
      </c>
      <c r="AH2" s="20" t="s">
        <v>274</v>
      </c>
      <c r="AI2" s="20">
        <v>2</v>
      </c>
      <c r="AJ2" s="20" t="s">
        <v>740</v>
      </c>
      <c r="AK2" s="20">
        <v>2</v>
      </c>
      <c r="AL2" s="20" t="s">
        <v>741</v>
      </c>
      <c r="AM2" s="20">
        <v>2</v>
      </c>
      <c r="AN2" s="20" t="s">
        <v>277</v>
      </c>
      <c r="AO2" s="20">
        <v>2</v>
      </c>
      <c r="AP2" s="20" t="s">
        <v>319</v>
      </c>
      <c r="AQ2" s="20">
        <v>2</v>
      </c>
      <c r="AR2" s="20" t="s">
        <v>742</v>
      </c>
      <c r="AS2" s="20">
        <v>2</v>
      </c>
    </row>
    <row r="3" spans="1:45">
      <c r="A3" s="4" t="s">
        <v>131</v>
      </c>
      <c r="B3" s="20" t="s">
        <v>743</v>
      </c>
      <c r="C3" s="20">
        <v>0</v>
      </c>
      <c r="D3" s="20" t="s">
        <v>744</v>
      </c>
      <c r="E3" s="20">
        <v>0</v>
      </c>
      <c r="F3" s="20" t="s">
        <v>380</v>
      </c>
      <c r="G3" s="20">
        <v>0</v>
      </c>
      <c r="H3" s="20" t="s">
        <v>217</v>
      </c>
      <c r="I3" s="20">
        <v>0</v>
      </c>
      <c r="J3" s="20" t="s">
        <v>745</v>
      </c>
      <c r="K3" s="20">
        <v>0</v>
      </c>
      <c r="L3" s="20" t="s">
        <v>746</v>
      </c>
      <c r="M3" s="20">
        <v>0</v>
      </c>
      <c r="N3" s="20" t="s">
        <v>42</v>
      </c>
      <c r="O3" s="20" t="s">
        <v>58</v>
      </c>
      <c r="P3" s="20" t="s">
        <v>58</v>
      </c>
      <c r="Q3" s="20">
        <v>0</v>
      </c>
      <c r="R3" s="20" t="s">
        <v>747</v>
      </c>
      <c r="S3" s="20">
        <v>0</v>
      </c>
      <c r="T3" s="20" t="s">
        <v>530</v>
      </c>
      <c r="U3" s="20">
        <v>0</v>
      </c>
      <c r="V3" s="20" t="s">
        <v>748</v>
      </c>
      <c r="W3" s="20">
        <v>0</v>
      </c>
      <c r="X3" s="20" t="s">
        <v>40</v>
      </c>
      <c r="Y3" s="20">
        <v>0</v>
      </c>
      <c r="Z3" s="20" t="s">
        <v>243</v>
      </c>
      <c r="AA3" s="20">
        <v>0</v>
      </c>
      <c r="AB3" s="20" t="s">
        <v>543</v>
      </c>
      <c r="AC3" s="20">
        <v>1</v>
      </c>
      <c r="AD3" s="20" t="s">
        <v>226</v>
      </c>
      <c r="AE3" s="20">
        <v>2</v>
      </c>
      <c r="AF3" s="20" t="s">
        <v>364</v>
      </c>
      <c r="AG3" s="20">
        <v>0</v>
      </c>
      <c r="AH3" s="20" t="s">
        <v>749</v>
      </c>
      <c r="AI3" s="20">
        <v>0</v>
      </c>
      <c r="AJ3" s="20" t="s">
        <v>750</v>
      </c>
      <c r="AK3" s="20">
        <v>0</v>
      </c>
      <c r="AL3" s="20" t="s">
        <v>751</v>
      </c>
      <c r="AM3" s="20">
        <v>0</v>
      </c>
      <c r="AN3" s="20" t="s">
        <v>231</v>
      </c>
      <c r="AO3" s="20">
        <v>0</v>
      </c>
      <c r="AP3" s="20" t="s">
        <v>322</v>
      </c>
      <c r="AQ3" s="20">
        <v>0</v>
      </c>
      <c r="AR3" s="20" t="s">
        <v>752</v>
      </c>
      <c r="AS3" s="20">
        <v>0</v>
      </c>
    </row>
    <row r="4" spans="1:45">
      <c r="A4" s="4" t="s">
        <v>117</v>
      </c>
      <c r="B4" s="20" t="s">
        <v>40</v>
      </c>
      <c r="C4" s="20">
        <v>0</v>
      </c>
      <c r="D4" s="20" t="s">
        <v>753</v>
      </c>
      <c r="E4" s="20">
        <v>0</v>
      </c>
      <c r="F4" s="20" t="s">
        <v>40</v>
      </c>
      <c r="G4" s="20">
        <v>0</v>
      </c>
      <c r="H4" s="20" t="s">
        <v>40</v>
      </c>
      <c r="I4" s="20">
        <v>0</v>
      </c>
      <c r="J4" s="20" t="s">
        <v>40</v>
      </c>
      <c r="K4" s="20">
        <v>0</v>
      </c>
      <c r="L4" s="20" t="s">
        <v>40</v>
      </c>
      <c r="M4" s="20">
        <v>0</v>
      </c>
      <c r="N4" s="20" t="s">
        <v>40</v>
      </c>
      <c r="O4" s="20" t="s">
        <v>40</v>
      </c>
      <c r="P4" s="20" t="s">
        <v>40</v>
      </c>
      <c r="Q4" s="20">
        <v>0</v>
      </c>
      <c r="R4" s="20" t="s">
        <v>40</v>
      </c>
      <c r="S4" s="20">
        <v>0</v>
      </c>
      <c r="T4" s="20" t="s">
        <v>40</v>
      </c>
      <c r="U4" s="20">
        <v>0</v>
      </c>
      <c r="V4" s="20" t="s">
        <v>40</v>
      </c>
      <c r="W4" s="20">
        <v>0</v>
      </c>
      <c r="X4" s="20" t="s">
        <v>40</v>
      </c>
      <c r="Y4" s="20">
        <v>0</v>
      </c>
      <c r="Z4" s="20" t="s">
        <v>40</v>
      </c>
      <c r="AA4" s="20">
        <v>0</v>
      </c>
      <c r="AB4" s="20" t="s">
        <v>40</v>
      </c>
      <c r="AC4" s="20">
        <v>0</v>
      </c>
      <c r="AD4" s="20" t="s">
        <v>40</v>
      </c>
      <c r="AE4" s="20">
        <v>0</v>
      </c>
      <c r="AF4" s="20" t="s">
        <v>40</v>
      </c>
      <c r="AG4" s="20">
        <v>0</v>
      </c>
      <c r="AH4" s="20" t="s">
        <v>40</v>
      </c>
      <c r="AI4" s="20">
        <v>0</v>
      </c>
      <c r="AJ4" s="20" t="s">
        <v>40</v>
      </c>
      <c r="AK4" s="20">
        <v>0</v>
      </c>
      <c r="AL4" s="20" t="s">
        <v>40</v>
      </c>
      <c r="AM4" s="20">
        <v>0</v>
      </c>
      <c r="AN4" s="20" t="s">
        <v>40</v>
      </c>
      <c r="AO4" s="20">
        <v>0</v>
      </c>
      <c r="AP4" s="20" t="s">
        <v>40</v>
      </c>
      <c r="AQ4" s="20">
        <v>0</v>
      </c>
      <c r="AR4" s="20" t="s">
        <v>40</v>
      </c>
      <c r="AS4" s="20">
        <v>0</v>
      </c>
    </row>
    <row r="5" spans="1:45">
      <c r="A5" s="4" t="s">
        <v>134</v>
      </c>
      <c r="B5" s="20" t="s">
        <v>552</v>
      </c>
      <c r="C5" s="20">
        <v>0</v>
      </c>
      <c r="D5" s="20" t="s">
        <v>754</v>
      </c>
      <c r="E5" s="20">
        <v>0</v>
      </c>
      <c r="F5" s="20" t="s">
        <v>216</v>
      </c>
      <c r="G5" s="20">
        <v>0</v>
      </c>
      <c r="H5" s="20" t="s">
        <v>239</v>
      </c>
      <c r="I5" s="20">
        <v>1</v>
      </c>
      <c r="J5" s="20" t="s">
        <v>755</v>
      </c>
      <c r="K5" s="20">
        <v>0</v>
      </c>
      <c r="L5" s="20" t="s">
        <v>756</v>
      </c>
      <c r="M5" s="20">
        <v>0</v>
      </c>
      <c r="N5" s="20" t="s">
        <v>42</v>
      </c>
      <c r="O5" s="20" t="s">
        <v>58</v>
      </c>
      <c r="P5" s="20" t="s">
        <v>58</v>
      </c>
      <c r="Q5" s="20">
        <v>0</v>
      </c>
      <c r="R5" s="20" t="s">
        <v>757</v>
      </c>
      <c r="S5" s="20">
        <v>0</v>
      </c>
      <c r="T5" s="20" t="s">
        <v>221</v>
      </c>
      <c r="U5" s="20">
        <v>0</v>
      </c>
      <c r="V5" s="20" t="s">
        <v>221</v>
      </c>
      <c r="W5" s="20">
        <v>0</v>
      </c>
      <c r="X5" s="20" t="s">
        <v>758</v>
      </c>
      <c r="Y5" s="20">
        <v>0</v>
      </c>
      <c r="Z5" s="20" t="s">
        <v>271</v>
      </c>
      <c r="AA5" s="20">
        <v>2</v>
      </c>
      <c r="AB5" s="20" t="s">
        <v>759</v>
      </c>
      <c r="AC5" s="20">
        <v>1</v>
      </c>
      <c r="AD5" s="20" t="s">
        <v>226</v>
      </c>
      <c r="AE5" s="20">
        <v>2</v>
      </c>
      <c r="AF5" s="20" t="s">
        <v>292</v>
      </c>
      <c r="AG5" s="20">
        <v>0</v>
      </c>
      <c r="AH5" s="20" t="s">
        <v>274</v>
      </c>
      <c r="AI5" s="20">
        <v>2</v>
      </c>
      <c r="AJ5" s="20" t="s">
        <v>760</v>
      </c>
      <c r="AK5" s="20">
        <v>0</v>
      </c>
      <c r="AL5" s="20" t="s">
        <v>761</v>
      </c>
      <c r="AM5" s="20">
        <v>0</v>
      </c>
      <c r="AN5" s="20" t="s">
        <v>277</v>
      </c>
      <c r="AO5" s="20">
        <v>2</v>
      </c>
      <c r="AP5" s="20" t="s">
        <v>762</v>
      </c>
      <c r="AQ5" s="20">
        <v>0</v>
      </c>
      <c r="AR5" s="20" t="s">
        <v>279</v>
      </c>
      <c r="AS5" s="20">
        <v>2</v>
      </c>
    </row>
    <row r="6" spans="1:45">
      <c r="A6" s="4" t="s">
        <v>128</v>
      </c>
      <c r="B6" s="20" t="s">
        <v>763</v>
      </c>
      <c r="C6" s="20">
        <v>2</v>
      </c>
      <c r="D6" s="20" t="s">
        <v>764</v>
      </c>
      <c r="E6" s="20">
        <v>0</v>
      </c>
      <c r="F6" s="20" t="s">
        <v>216</v>
      </c>
      <c r="G6" s="20">
        <v>0</v>
      </c>
      <c r="H6" s="20" t="s">
        <v>250</v>
      </c>
      <c r="I6" s="20">
        <v>0</v>
      </c>
      <c r="J6" s="20" t="s">
        <v>765</v>
      </c>
      <c r="K6" s="20">
        <v>0</v>
      </c>
      <c r="L6" s="20" t="s">
        <v>766</v>
      </c>
      <c r="M6" s="20">
        <v>1</v>
      </c>
      <c r="N6" s="20" t="s">
        <v>42</v>
      </c>
      <c r="O6" s="20" t="s">
        <v>58</v>
      </c>
      <c r="P6" s="20" t="s">
        <v>42</v>
      </c>
      <c r="Q6" s="20">
        <v>0</v>
      </c>
      <c r="R6" s="20" t="s">
        <v>767</v>
      </c>
      <c r="S6" s="20">
        <v>0</v>
      </c>
      <c r="T6" s="20" t="s">
        <v>287</v>
      </c>
      <c r="U6" s="20">
        <v>0</v>
      </c>
      <c r="V6" s="20" t="s">
        <v>287</v>
      </c>
      <c r="W6" s="20">
        <v>0</v>
      </c>
      <c r="X6" s="20" t="s">
        <v>768</v>
      </c>
      <c r="Y6" s="20">
        <v>2</v>
      </c>
      <c r="Z6" s="20" t="s">
        <v>256</v>
      </c>
      <c r="AA6" s="20">
        <v>2</v>
      </c>
      <c r="AB6" s="20" t="s">
        <v>769</v>
      </c>
      <c r="AC6" s="20">
        <v>0</v>
      </c>
      <c r="AD6" s="20" t="s">
        <v>344</v>
      </c>
      <c r="AE6" s="20">
        <v>0</v>
      </c>
      <c r="AF6" s="20" t="s">
        <v>330</v>
      </c>
      <c r="AG6" s="20">
        <v>0</v>
      </c>
      <c r="AH6" s="20" t="s">
        <v>274</v>
      </c>
      <c r="AI6" s="20">
        <v>2</v>
      </c>
      <c r="AJ6" s="20" t="s">
        <v>770</v>
      </c>
      <c r="AK6" s="20">
        <v>1</v>
      </c>
      <c r="AL6" s="20" t="s">
        <v>40</v>
      </c>
      <c r="AM6" s="20">
        <v>0</v>
      </c>
      <c r="AN6" s="20" t="s">
        <v>40</v>
      </c>
      <c r="AO6" s="20">
        <v>0</v>
      </c>
      <c r="AP6" s="20" t="s">
        <v>40</v>
      </c>
      <c r="AQ6" s="20">
        <v>0</v>
      </c>
      <c r="AR6" s="20" t="s">
        <v>40</v>
      </c>
      <c r="AS6" s="20">
        <v>0</v>
      </c>
    </row>
    <row r="7" spans="1:45">
      <c r="A7" s="4" t="s">
        <v>132</v>
      </c>
      <c r="B7" s="20" t="s">
        <v>771</v>
      </c>
      <c r="C7" s="20">
        <v>0</v>
      </c>
      <c r="D7" s="20" t="s">
        <v>772</v>
      </c>
      <c r="E7" s="20">
        <v>0</v>
      </c>
      <c r="F7" s="20" t="s">
        <v>216</v>
      </c>
      <c r="G7" s="20">
        <v>0</v>
      </c>
      <c r="H7" s="20" t="s">
        <v>217</v>
      </c>
      <c r="I7" s="20">
        <v>0</v>
      </c>
      <c r="J7" s="20" t="s">
        <v>773</v>
      </c>
      <c r="K7" s="20">
        <v>0</v>
      </c>
      <c r="L7" s="20" t="s">
        <v>774</v>
      </c>
      <c r="M7" s="20">
        <v>0</v>
      </c>
      <c r="N7" s="20" t="s">
        <v>42</v>
      </c>
      <c r="O7" s="20" t="s">
        <v>58</v>
      </c>
      <c r="P7" s="20" t="s">
        <v>58</v>
      </c>
      <c r="Q7" s="20">
        <v>0</v>
      </c>
      <c r="R7" s="20" t="s">
        <v>775</v>
      </c>
      <c r="S7" s="20">
        <v>0</v>
      </c>
      <c r="T7" s="20" t="s">
        <v>287</v>
      </c>
      <c r="U7" s="20">
        <v>0</v>
      </c>
      <c r="V7" s="20" t="s">
        <v>776</v>
      </c>
      <c r="W7" s="20">
        <v>0</v>
      </c>
      <c r="X7" s="20" t="s">
        <v>777</v>
      </c>
      <c r="Y7" s="20">
        <v>0</v>
      </c>
      <c r="Z7" s="20" t="s">
        <v>429</v>
      </c>
      <c r="AA7" s="20">
        <v>0</v>
      </c>
      <c r="AB7" s="20" t="s">
        <v>543</v>
      </c>
      <c r="AC7" s="20">
        <v>1</v>
      </c>
      <c r="AD7" s="20" t="s">
        <v>226</v>
      </c>
      <c r="AE7" s="20">
        <v>2</v>
      </c>
      <c r="AF7" s="20" t="s">
        <v>227</v>
      </c>
      <c r="AG7" s="20">
        <v>1</v>
      </c>
      <c r="AH7" s="20" t="s">
        <v>274</v>
      </c>
      <c r="AI7" s="20">
        <v>2</v>
      </c>
      <c r="AJ7" s="20" t="s">
        <v>778</v>
      </c>
      <c r="AK7" s="20">
        <v>0</v>
      </c>
      <c r="AL7" s="20" t="s">
        <v>779</v>
      </c>
      <c r="AM7" s="20">
        <v>0</v>
      </c>
      <c r="AN7" s="20" t="s">
        <v>398</v>
      </c>
      <c r="AO7" s="20">
        <v>0</v>
      </c>
      <c r="AP7" s="20" t="s">
        <v>525</v>
      </c>
      <c r="AQ7" s="20">
        <v>0</v>
      </c>
      <c r="AR7" s="20" t="s">
        <v>307</v>
      </c>
      <c r="AS7" s="20">
        <v>2</v>
      </c>
    </row>
    <row r="8" spans="1:45">
      <c r="A8" s="4" t="s">
        <v>130</v>
      </c>
      <c r="B8" s="20" t="s">
        <v>780</v>
      </c>
      <c r="C8" s="20">
        <v>2</v>
      </c>
      <c r="D8" s="20" t="s">
        <v>781</v>
      </c>
      <c r="E8" s="20">
        <v>1</v>
      </c>
      <c r="F8" s="20" t="s">
        <v>311</v>
      </c>
      <c r="G8" s="20">
        <v>2</v>
      </c>
      <c r="H8" s="20" t="s">
        <v>239</v>
      </c>
      <c r="I8" s="20">
        <v>1</v>
      </c>
      <c r="J8" s="20" t="s">
        <v>312</v>
      </c>
      <c r="K8" s="20">
        <v>2</v>
      </c>
      <c r="L8" s="20" t="s">
        <v>782</v>
      </c>
      <c r="M8" s="20">
        <v>4</v>
      </c>
      <c r="N8" s="20" t="s">
        <v>42</v>
      </c>
      <c r="O8" s="20" t="s">
        <v>42</v>
      </c>
      <c r="P8" s="20" t="s">
        <v>42</v>
      </c>
      <c r="Q8" s="20">
        <v>0</v>
      </c>
      <c r="R8" s="20" t="s">
        <v>783</v>
      </c>
      <c r="S8" s="20">
        <v>2</v>
      </c>
      <c r="T8" s="20" t="s">
        <v>254</v>
      </c>
      <c r="U8" s="20">
        <v>1</v>
      </c>
      <c r="V8" s="20" t="s">
        <v>254</v>
      </c>
      <c r="W8" s="20">
        <v>2</v>
      </c>
      <c r="X8" s="20" t="s">
        <v>784</v>
      </c>
      <c r="Y8" s="20">
        <v>2</v>
      </c>
      <c r="Z8" s="20" t="s">
        <v>256</v>
      </c>
      <c r="AA8" s="20">
        <v>2</v>
      </c>
      <c r="AB8" s="20" t="s">
        <v>785</v>
      </c>
      <c r="AC8" s="20">
        <v>2</v>
      </c>
      <c r="AD8" s="20" t="s">
        <v>226</v>
      </c>
      <c r="AE8" s="20">
        <v>2</v>
      </c>
      <c r="AF8" s="20" t="s">
        <v>227</v>
      </c>
      <c r="AG8" s="20">
        <v>1</v>
      </c>
      <c r="AH8" s="20" t="s">
        <v>274</v>
      </c>
      <c r="AI8" s="20">
        <v>2</v>
      </c>
      <c r="AJ8" s="20" t="s">
        <v>786</v>
      </c>
      <c r="AK8" s="20">
        <v>4</v>
      </c>
      <c r="AL8" s="20" t="s">
        <v>787</v>
      </c>
      <c r="AM8" s="20">
        <v>2</v>
      </c>
      <c r="AN8" s="20" t="s">
        <v>277</v>
      </c>
      <c r="AO8" s="20">
        <v>2</v>
      </c>
      <c r="AP8" s="20" t="s">
        <v>438</v>
      </c>
      <c r="AQ8" s="20">
        <v>2</v>
      </c>
      <c r="AR8" s="20" t="s">
        <v>320</v>
      </c>
      <c r="AS8" s="20">
        <v>2</v>
      </c>
    </row>
    <row r="9" spans="1:45">
      <c r="A9" s="4" t="s">
        <v>129</v>
      </c>
      <c r="B9" s="20" t="s">
        <v>788</v>
      </c>
      <c r="C9" s="20">
        <v>2</v>
      </c>
      <c r="D9" s="20" t="s">
        <v>789</v>
      </c>
      <c r="E9" s="20">
        <v>0</v>
      </c>
      <c r="F9" s="20" t="s">
        <v>311</v>
      </c>
      <c r="G9" s="20">
        <v>2</v>
      </c>
      <c r="H9" s="20" t="s">
        <v>239</v>
      </c>
      <c r="I9" s="20">
        <v>1</v>
      </c>
      <c r="J9" s="20" t="s">
        <v>312</v>
      </c>
      <c r="K9" s="20">
        <v>2</v>
      </c>
      <c r="L9" s="20" t="s">
        <v>790</v>
      </c>
      <c r="M9" s="20">
        <v>2</v>
      </c>
      <c r="N9" s="20" t="s">
        <v>42</v>
      </c>
      <c r="O9" s="20" t="s">
        <v>42</v>
      </c>
      <c r="P9" s="20" t="s">
        <v>42</v>
      </c>
      <c r="Q9" s="20">
        <v>0</v>
      </c>
      <c r="R9" s="20" t="s">
        <v>791</v>
      </c>
      <c r="S9" s="20">
        <v>2</v>
      </c>
      <c r="T9" s="20" t="s">
        <v>254</v>
      </c>
      <c r="U9" s="20">
        <v>1</v>
      </c>
      <c r="V9" s="20" t="s">
        <v>254</v>
      </c>
      <c r="W9" s="20">
        <v>2</v>
      </c>
      <c r="X9" s="20" t="s">
        <v>792</v>
      </c>
      <c r="Y9" s="20">
        <v>3</v>
      </c>
      <c r="Z9" s="20" t="s">
        <v>256</v>
      </c>
      <c r="AA9" s="20">
        <v>2</v>
      </c>
      <c r="AB9" s="20" t="s">
        <v>793</v>
      </c>
      <c r="AC9" s="20">
        <v>2</v>
      </c>
      <c r="AD9" s="20" t="s">
        <v>500</v>
      </c>
      <c r="AE9" s="20">
        <v>0</v>
      </c>
      <c r="AF9" s="20" t="s">
        <v>227</v>
      </c>
      <c r="AG9" s="20">
        <v>1</v>
      </c>
      <c r="AH9" s="20" t="s">
        <v>455</v>
      </c>
      <c r="AI9" s="20">
        <v>2</v>
      </c>
      <c r="AJ9" s="20" t="s">
        <v>794</v>
      </c>
      <c r="AK9" s="20">
        <v>4</v>
      </c>
      <c r="AL9" s="20" t="s">
        <v>795</v>
      </c>
      <c r="AM9" s="20">
        <v>2</v>
      </c>
      <c r="AN9" s="20" t="s">
        <v>334</v>
      </c>
      <c r="AO9" s="20">
        <v>0</v>
      </c>
      <c r="AP9" s="20" t="s">
        <v>319</v>
      </c>
      <c r="AQ9" s="20">
        <v>2</v>
      </c>
      <c r="AR9" s="20" t="s">
        <v>279</v>
      </c>
      <c r="AS9" s="20">
        <v>2</v>
      </c>
    </row>
    <row r="10" spans="1:45">
      <c r="A10" s="4" t="s">
        <v>118</v>
      </c>
      <c r="B10" s="20" t="s">
        <v>40</v>
      </c>
      <c r="C10" s="20">
        <v>0</v>
      </c>
      <c r="D10" s="20" t="s">
        <v>40</v>
      </c>
      <c r="E10" s="20">
        <v>0</v>
      </c>
      <c r="F10" s="20" t="s">
        <v>311</v>
      </c>
      <c r="G10" s="20">
        <v>2</v>
      </c>
      <c r="H10" s="20" t="s">
        <v>217</v>
      </c>
      <c r="I10" s="20">
        <v>0</v>
      </c>
      <c r="J10" s="20" t="s">
        <v>796</v>
      </c>
      <c r="K10" s="20">
        <v>0</v>
      </c>
      <c r="L10" s="20" t="s">
        <v>797</v>
      </c>
      <c r="M10" s="20">
        <v>0</v>
      </c>
      <c r="N10" s="20" t="s">
        <v>58</v>
      </c>
      <c r="O10" s="20" t="s">
        <v>58</v>
      </c>
      <c r="P10" s="20" t="s">
        <v>42</v>
      </c>
      <c r="Q10" s="20">
        <v>2</v>
      </c>
      <c r="R10" s="20" t="s">
        <v>798</v>
      </c>
      <c r="S10" s="20">
        <v>0</v>
      </c>
      <c r="T10" s="20" t="s">
        <v>254</v>
      </c>
      <c r="U10" s="20">
        <v>1</v>
      </c>
      <c r="V10" s="20" t="s">
        <v>799</v>
      </c>
      <c r="W10" s="20">
        <v>0</v>
      </c>
      <c r="X10" s="20" t="s">
        <v>800</v>
      </c>
      <c r="Y10" s="20">
        <v>3</v>
      </c>
      <c r="Z10" s="20" t="s">
        <v>224</v>
      </c>
      <c r="AA10" s="20">
        <v>2</v>
      </c>
      <c r="AB10" s="20" t="s">
        <v>801</v>
      </c>
      <c r="AC10" s="20">
        <v>1</v>
      </c>
      <c r="AD10" s="20" t="s">
        <v>226</v>
      </c>
      <c r="AE10" s="20">
        <v>2</v>
      </c>
      <c r="AF10" s="20" t="s">
        <v>364</v>
      </c>
      <c r="AG10" s="20">
        <v>0</v>
      </c>
      <c r="AH10" s="20" t="s">
        <v>40</v>
      </c>
      <c r="AI10" s="20">
        <v>0</v>
      </c>
      <c r="AJ10" s="20" t="s">
        <v>802</v>
      </c>
      <c r="AK10" s="20">
        <v>0</v>
      </c>
      <c r="AL10" s="20" t="s">
        <v>803</v>
      </c>
      <c r="AM10" s="20">
        <v>2</v>
      </c>
      <c r="AN10" s="20" t="s">
        <v>231</v>
      </c>
      <c r="AO10" s="20">
        <v>0</v>
      </c>
      <c r="AP10" s="20" t="s">
        <v>438</v>
      </c>
      <c r="AQ10" s="20">
        <v>2</v>
      </c>
      <c r="AR10" s="20" t="s">
        <v>804</v>
      </c>
      <c r="AS10" s="20">
        <v>0</v>
      </c>
    </row>
    <row r="11" spans="1:45">
      <c r="A11" s="4" t="s">
        <v>140</v>
      </c>
      <c r="B11" s="20" t="s">
        <v>431</v>
      </c>
      <c r="C11" s="20">
        <v>2</v>
      </c>
      <c r="D11" s="20" t="s">
        <v>805</v>
      </c>
      <c r="E11" s="20">
        <v>2</v>
      </c>
      <c r="F11" s="20" t="s">
        <v>216</v>
      </c>
      <c r="G11" s="20">
        <v>0</v>
      </c>
      <c r="H11" s="20" t="s">
        <v>239</v>
      </c>
      <c r="I11" s="20">
        <v>1</v>
      </c>
      <c r="J11" s="20" t="s">
        <v>312</v>
      </c>
      <c r="K11" s="20">
        <v>2</v>
      </c>
      <c r="L11" s="20" t="s">
        <v>806</v>
      </c>
      <c r="M11" s="20">
        <v>0</v>
      </c>
      <c r="N11" s="20" t="s">
        <v>42</v>
      </c>
      <c r="O11" s="20" t="s">
        <v>58</v>
      </c>
      <c r="P11" s="20" t="s">
        <v>42</v>
      </c>
      <c r="Q11" s="20">
        <v>0</v>
      </c>
      <c r="R11" s="20" t="s">
        <v>807</v>
      </c>
      <c r="S11" s="20">
        <v>0</v>
      </c>
      <c r="T11" s="20" t="s">
        <v>254</v>
      </c>
      <c r="U11" s="20">
        <v>1</v>
      </c>
      <c r="V11" s="20" t="s">
        <v>254</v>
      </c>
      <c r="W11" s="20">
        <v>2</v>
      </c>
      <c r="X11" s="20" t="s">
        <v>808</v>
      </c>
      <c r="Y11" s="20">
        <v>1</v>
      </c>
      <c r="Z11" s="20" t="s">
        <v>224</v>
      </c>
      <c r="AA11" s="20">
        <v>2</v>
      </c>
      <c r="AB11" s="20" t="s">
        <v>809</v>
      </c>
      <c r="AC11" s="20">
        <v>2</v>
      </c>
      <c r="AD11" s="20" t="s">
        <v>226</v>
      </c>
      <c r="AE11" s="20">
        <v>2</v>
      </c>
      <c r="AF11" s="20" t="s">
        <v>227</v>
      </c>
      <c r="AG11" s="20">
        <v>1</v>
      </c>
      <c r="AH11" s="20" t="s">
        <v>274</v>
      </c>
      <c r="AI11" s="20">
        <v>2</v>
      </c>
      <c r="AJ11" s="20" t="s">
        <v>40</v>
      </c>
      <c r="AK11" s="20">
        <v>0</v>
      </c>
      <c r="AL11" s="20" t="s">
        <v>810</v>
      </c>
      <c r="AM11" s="20">
        <v>2</v>
      </c>
      <c r="AN11" s="20" t="s">
        <v>277</v>
      </c>
      <c r="AO11" s="20">
        <v>2</v>
      </c>
      <c r="AP11" s="20" t="s">
        <v>319</v>
      </c>
      <c r="AQ11" s="20">
        <v>2</v>
      </c>
      <c r="AR11" s="20" t="s">
        <v>262</v>
      </c>
      <c r="AS11" s="20">
        <v>2</v>
      </c>
    </row>
    <row r="12" spans="1:45">
      <c r="A12" s="4" t="s">
        <v>144</v>
      </c>
      <c r="B12" s="20" t="s">
        <v>307</v>
      </c>
      <c r="C12" s="20">
        <v>0</v>
      </c>
      <c r="D12" s="20" t="s">
        <v>811</v>
      </c>
      <c r="E12" s="20">
        <v>1</v>
      </c>
      <c r="F12" s="20" t="s">
        <v>216</v>
      </c>
      <c r="G12" s="20">
        <v>0</v>
      </c>
      <c r="H12" s="20" t="s">
        <v>250</v>
      </c>
      <c r="I12" s="20">
        <v>0</v>
      </c>
      <c r="J12" s="20" t="s">
        <v>812</v>
      </c>
      <c r="K12" s="20">
        <v>0</v>
      </c>
      <c r="L12" s="20" t="s">
        <v>813</v>
      </c>
      <c r="M12" s="20">
        <v>0</v>
      </c>
      <c r="N12" s="20" t="s">
        <v>42</v>
      </c>
      <c r="O12" s="20" t="s">
        <v>58</v>
      </c>
      <c r="P12" s="20" t="s">
        <v>42</v>
      </c>
      <c r="Q12" s="20">
        <v>0</v>
      </c>
      <c r="R12" s="20" t="s">
        <v>40</v>
      </c>
      <c r="S12" s="20">
        <v>0</v>
      </c>
      <c r="T12" s="20" t="s">
        <v>221</v>
      </c>
      <c r="U12" s="20">
        <v>0</v>
      </c>
      <c r="V12" s="20" t="s">
        <v>814</v>
      </c>
      <c r="W12" s="20">
        <v>0</v>
      </c>
      <c r="X12" s="20" t="s">
        <v>815</v>
      </c>
      <c r="Y12" s="20">
        <v>0</v>
      </c>
      <c r="Z12" s="20" t="s">
        <v>224</v>
      </c>
      <c r="AA12" s="20">
        <v>2</v>
      </c>
      <c r="AB12" s="20" t="s">
        <v>40</v>
      </c>
      <c r="AC12" s="20">
        <v>0</v>
      </c>
      <c r="AD12" s="20" t="s">
        <v>226</v>
      </c>
      <c r="AE12" s="20">
        <v>2</v>
      </c>
      <c r="AF12" s="20" t="s">
        <v>364</v>
      </c>
      <c r="AG12" s="20">
        <v>0</v>
      </c>
      <c r="AH12" s="20" t="s">
        <v>816</v>
      </c>
      <c r="AI12" s="20">
        <v>0</v>
      </c>
      <c r="AJ12" s="20" t="s">
        <v>166</v>
      </c>
      <c r="AK12" s="20">
        <v>0</v>
      </c>
      <c r="AL12" s="20" t="s">
        <v>259</v>
      </c>
      <c r="AM12" s="20">
        <v>0</v>
      </c>
      <c r="AN12" s="20" t="s">
        <v>231</v>
      </c>
      <c r="AO12" s="20">
        <v>0</v>
      </c>
      <c r="AP12" s="20" t="s">
        <v>421</v>
      </c>
      <c r="AQ12" s="20">
        <v>0</v>
      </c>
      <c r="AR12" s="20" t="s">
        <v>490</v>
      </c>
      <c r="AS12" s="20">
        <v>0</v>
      </c>
    </row>
    <row r="13" spans="1:45">
      <c r="A13" s="4" t="s">
        <v>145</v>
      </c>
      <c r="B13" s="20" t="s">
        <v>431</v>
      </c>
      <c r="C13" s="20">
        <v>2</v>
      </c>
      <c r="D13" s="20" t="s">
        <v>818</v>
      </c>
      <c r="E13" s="20">
        <v>1</v>
      </c>
      <c r="F13" s="20" t="s">
        <v>216</v>
      </c>
      <c r="G13" s="20">
        <v>0</v>
      </c>
      <c r="H13" s="20" t="s">
        <v>250</v>
      </c>
      <c r="I13" s="20">
        <v>0</v>
      </c>
      <c r="J13" s="20" t="s">
        <v>819</v>
      </c>
      <c r="K13" s="20">
        <v>0</v>
      </c>
      <c r="L13" s="20" t="s">
        <v>820</v>
      </c>
      <c r="M13" s="20">
        <v>2</v>
      </c>
      <c r="N13" s="20" t="s">
        <v>42</v>
      </c>
      <c r="O13" s="20" t="s">
        <v>42</v>
      </c>
      <c r="P13" s="20" t="s">
        <v>58</v>
      </c>
      <c r="Q13" s="20">
        <v>0</v>
      </c>
      <c r="R13" s="20" t="s">
        <v>821</v>
      </c>
      <c r="S13" s="20">
        <v>1</v>
      </c>
      <c r="T13" s="20" t="s">
        <v>221</v>
      </c>
      <c r="U13" s="20">
        <v>0</v>
      </c>
      <c r="V13" s="20" t="s">
        <v>221</v>
      </c>
      <c r="W13" s="20">
        <v>0</v>
      </c>
      <c r="X13" s="20" t="s">
        <v>822</v>
      </c>
      <c r="Y13" s="20">
        <v>3</v>
      </c>
      <c r="Z13" s="20" t="s">
        <v>224</v>
      </c>
      <c r="AA13" s="20">
        <v>2</v>
      </c>
      <c r="AB13" s="20" t="s">
        <v>823</v>
      </c>
      <c r="AC13" s="20">
        <v>2</v>
      </c>
      <c r="AD13" s="20" t="s">
        <v>226</v>
      </c>
      <c r="AE13" s="20">
        <v>2</v>
      </c>
      <c r="AF13" s="20" t="s">
        <v>227</v>
      </c>
      <c r="AG13" s="20">
        <v>1</v>
      </c>
      <c r="AH13" s="20" t="s">
        <v>274</v>
      </c>
      <c r="AI13" s="20">
        <v>2</v>
      </c>
      <c r="AJ13" s="20" t="s">
        <v>824</v>
      </c>
      <c r="AK13" s="20">
        <v>1</v>
      </c>
      <c r="AL13" s="20" t="s">
        <v>825</v>
      </c>
      <c r="AM13" s="20">
        <v>0</v>
      </c>
      <c r="AN13" s="20" t="s">
        <v>277</v>
      </c>
      <c r="AO13" s="20">
        <v>2</v>
      </c>
      <c r="AP13" s="20" t="s">
        <v>438</v>
      </c>
      <c r="AQ13" s="20">
        <v>2</v>
      </c>
      <c r="AR13" s="20" t="s">
        <v>279</v>
      </c>
      <c r="AS13" s="20">
        <v>2</v>
      </c>
    </row>
    <row r="14" spans="1:45">
      <c r="A14" s="4" t="s">
        <v>143</v>
      </c>
      <c r="B14" s="20" t="s">
        <v>450</v>
      </c>
      <c r="C14" s="20">
        <v>2</v>
      </c>
      <c r="D14" s="20" t="s">
        <v>826</v>
      </c>
      <c r="E14" s="20">
        <v>2</v>
      </c>
      <c r="F14" s="20" t="s">
        <v>216</v>
      </c>
      <c r="G14" s="20">
        <v>0</v>
      </c>
      <c r="H14" s="20" t="s">
        <v>239</v>
      </c>
      <c r="I14" s="20">
        <v>1</v>
      </c>
      <c r="J14" s="20" t="s">
        <v>452</v>
      </c>
      <c r="K14" s="20">
        <v>0</v>
      </c>
      <c r="L14" s="20" t="s">
        <v>40</v>
      </c>
      <c r="M14" s="20">
        <v>0</v>
      </c>
      <c r="N14" s="20" t="s">
        <v>42</v>
      </c>
      <c r="O14" s="20" t="s">
        <v>42</v>
      </c>
      <c r="P14" s="20" t="s">
        <v>42</v>
      </c>
      <c r="Q14" s="20">
        <v>0</v>
      </c>
      <c r="R14" s="20" t="s">
        <v>827</v>
      </c>
      <c r="S14" s="20">
        <v>0</v>
      </c>
      <c r="T14" s="20" t="s">
        <v>254</v>
      </c>
      <c r="U14" s="20">
        <v>1</v>
      </c>
      <c r="V14" s="20" t="s">
        <v>254</v>
      </c>
      <c r="W14" s="20">
        <v>2</v>
      </c>
      <c r="X14" s="20" t="s">
        <v>828</v>
      </c>
      <c r="Y14" s="20">
        <v>2</v>
      </c>
      <c r="Z14" s="20" t="s">
        <v>829</v>
      </c>
      <c r="AA14" s="20">
        <v>2</v>
      </c>
      <c r="AB14" s="20" t="s">
        <v>830</v>
      </c>
      <c r="AC14" s="20">
        <v>2</v>
      </c>
      <c r="AD14" s="20" t="s">
        <v>226</v>
      </c>
      <c r="AE14" s="20">
        <v>2</v>
      </c>
      <c r="AF14" s="20" t="s">
        <v>292</v>
      </c>
      <c r="AG14" s="20">
        <v>0</v>
      </c>
      <c r="AH14" s="20" t="s">
        <v>602</v>
      </c>
      <c r="AI14" s="20">
        <v>0</v>
      </c>
      <c r="AJ14" s="20" t="s">
        <v>40</v>
      </c>
      <c r="AK14" s="20">
        <v>0</v>
      </c>
      <c r="AL14" s="20" t="s">
        <v>831</v>
      </c>
      <c r="AM14" s="20">
        <v>0</v>
      </c>
      <c r="AN14" s="20" t="s">
        <v>277</v>
      </c>
      <c r="AO14" s="20">
        <v>2</v>
      </c>
      <c r="AP14" s="20" t="s">
        <v>832</v>
      </c>
      <c r="AQ14" s="20">
        <v>2</v>
      </c>
      <c r="AR14" s="20" t="s">
        <v>833</v>
      </c>
      <c r="AS14" s="20">
        <v>0</v>
      </c>
    </row>
    <row r="15" spans="1:45">
      <c r="A15" s="4" t="s">
        <v>142</v>
      </c>
      <c r="B15" s="20" t="s">
        <v>834</v>
      </c>
      <c r="C15" s="20">
        <v>0</v>
      </c>
      <c r="D15" s="20" t="s">
        <v>835</v>
      </c>
      <c r="E15" s="20">
        <v>2</v>
      </c>
      <c r="F15" s="20" t="s">
        <v>380</v>
      </c>
      <c r="G15" s="20">
        <v>0</v>
      </c>
      <c r="H15" s="20" t="s">
        <v>239</v>
      </c>
      <c r="I15" s="20">
        <v>1</v>
      </c>
      <c r="J15" s="20" t="s">
        <v>312</v>
      </c>
      <c r="K15" s="20">
        <v>2</v>
      </c>
      <c r="L15" s="20" t="s">
        <v>836</v>
      </c>
      <c r="M15" s="20">
        <v>1</v>
      </c>
      <c r="N15" s="20" t="s">
        <v>42</v>
      </c>
      <c r="O15" s="20" t="s">
        <v>58</v>
      </c>
      <c r="P15" s="20" t="s">
        <v>58</v>
      </c>
      <c r="Q15" s="20">
        <v>0</v>
      </c>
      <c r="R15" s="20" t="s">
        <v>40</v>
      </c>
      <c r="S15" s="20">
        <v>0</v>
      </c>
      <c r="T15" s="20" t="s">
        <v>254</v>
      </c>
      <c r="U15" s="20">
        <v>1</v>
      </c>
      <c r="V15" s="20" t="s">
        <v>254</v>
      </c>
      <c r="W15" s="20">
        <v>2</v>
      </c>
      <c r="X15" s="20" t="s">
        <v>837</v>
      </c>
      <c r="Y15" s="20">
        <v>1</v>
      </c>
      <c r="Z15" s="20" t="s">
        <v>224</v>
      </c>
      <c r="AA15" s="20">
        <v>2</v>
      </c>
      <c r="AB15" s="20" t="s">
        <v>838</v>
      </c>
      <c r="AC15" s="20">
        <v>2</v>
      </c>
      <c r="AD15" s="20" t="s">
        <v>226</v>
      </c>
      <c r="AE15" s="20">
        <v>2</v>
      </c>
      <c r="AF15" s="20" t="s">
        <v>364</v>
      </c>
      <c r="AG15" s="20">
        <v>0</v>
      </c>
      <c r="AH15" s="20" t="s">
        <v>816</v>
      </c>
      <c r="AI15" s="20">
        <v>0</v>
      </c>
      <c r="AJ15" s="20" t="s">
        <v>40</v>
      </c>
      <c r="AK15" s="20">
        <v>0</v>
      </c>
      <c r="AL15" s="20" t="s">
        <v>839</v>
      </c>
      <c r="AM15" s="20">
        <v>0</v>
      </c>
      <c r="AN15" s="20" t="s">
        <v>398</v>
      </c>
      <c r="AO15" s="20">
        <v>0</v>
      </c>
      <c r="AP15" s="20" t="s">
        <v>840</v>
      </c>
      <c r="AQ15" s="20">
        <v>0</v>
      </c>
      <c r="AR15" s="20" t="s">
        <v>841</v>
      </c>
      <c r="AS15" s="20">
        <v>0</v>
      </c>
    </row>
    <row r="16" spans="1:45">
      <c r="A16" s="4" t="s">
        <v>147</v>
      </c>
      <c r="B16" s="20" t="s">
        <v>552</v>
      </c>
      <c r="C16" s="20">
        <v>0</v>
      </c>
      <c r="D16" s="20" t="s">
        <v>842</v>
      </c>
      <c r="E16" s="20">
        <v>0</v>
      </c>
      <c r="F16" s="20" t="s">
        <v>311</v>
      </c>
      <c r="G16" s="20">
        <v>2</v>
      </c>
      <c r="H16" s="20" t="s">
        <v>239</v>
      </c>
      <c r="I16" s="20">
        <v>1</v>
      </c>
      <c r="J16" s="20" t="s">
        <v>312</v>
      </c>
      <c r="K16" s="20">
        <v>2</v>
      </c>
      <c r="L16" s="20" t="s">
        <v>40</v>
      </c>
      <c r="M16" s="20">
        <v>0</v>
      </c>
      <c r="N16" s="20" t="s">
        <v>42</v>
      </c>
      <c r="O16" s="20" t="s">
        <v>42</v>
      </c>
      <c r="P16" s="20" t="s">
        <v>42</v>
      </c>
      <c r="Q16" s="20">
        <v>0</v>
      </c>
      <c r="R16" s="20" t="s">
        <v>40</v>
      </c>
      <c r="S16" s="20">
        <v>0</v>
      </c>
      <c r="T16" s="20" t="s">
        <v>40</v>
      </c>
      <c r="U16" s="20">
        <v>0</v>
      </c>
      <c r="V16" s="20" t="s">
        <v>40</v>
      </c>
      <c r="W16" s="20">
        <v>0</v>
      </c>
      <c r="X16" s="20" t="s">
        <v>40</v>
      </c>
      <c r="Y16" s="20">
        <v>0</v>
      </c>
      <c r="Z16" s="20" t="s">
        <v>40</v>
      </c>
      <c r="AA16" s="20">
        <v>0</v>
      </c>
      <c r="AB16" s="20" t="s">
        <v>40</v>
      </c>
      <c r="AC16" s="20">
        <v>0</v>
      </c>
      <c r="AD16" s="20" t="s">
        <v>40</v>
      </c>
      <c r="AE16" s="20">
        <v>0</v>
      </c>
      <c r="AF16" s="20" t="s">
        <v>40</v>
      </c>
      <c r="AG16" s="20">
        <v>0</v>
      </c>
      <c r="AH16" s="20" t="s">
        <v>40</v>
      </c>
      <c r="AI16" s="20">
        <v>0</v>
      </c>
      <c r="AJ16" s="20" t="s">
        <v>40</v>
      </c>
      <c r="AK16" s="20">
        <v>0</v>
      </c>
      <c r="AL16" s="20" t="s">
        <v>40</v>
      </c>
      <c r="AM16" s="20">
        <v>0</v>
      </c>
      <c r="AN16" s="20" t="s">
        <v>40</v>
      </c>
      <c r="AO16" s="20">
        <v>0</v>
      </c>
      <c r="AP16" s="20" t="s">
        <v>40</v>
      </c>
      <c r="AQ16" s="20">
        <v>0</v>
      </c>
      <c r="AR16" s="20" t="s">
        <v>40</v>
      </c>
      <c r="AS16" s="20">
        <v>0</v>
      </c>
    </row>
    <row r="17" spans="1:45">
      <c r="A17" s="4" t="s">
        <v>119</v>
      </c>
      <c r="B17" s="20" t="s">
        <v>350</v>
      </c>
      <c r="C17" s="20">
        <v>2</v>
      </c>
      <c r="D17" s="20" t="s">
        <v>843</v>
      </c>
      <c r="E17" s="20">
        <v>2</v>
      </c>
      <c r="F17" s="20" t="s">
        <v>238</v>
      </c>
      <c r="G17" s="20">
        <v>0</v>
      </c>
      <c r="H17" s="20" t="s">
        <v>239</v>
      </c>
      <c r="I17" s="20">
        <v>1</v>
      </c>
      <c r="J17" s="20" t="s">
        <v>844</v>
      </c>
      <c r="K17" s="20">
        <v>2</v>
      </c>
      <c r="L17" s="20" t="s">
        <v>845</v>
      </c>
      <c r="M17" s="20">
        <v>4</v>
      </c>
      <c r="N17" s="20" t="s">
        <v>42</v>
      </c>
      <c r="O17" s="20" t="s">
        <v>42</v>
      </c>
      <c r="P17" s="20" t="s">
        <v>58</v>
      </c>
      <c r="Q17" s="20">
        <v>0</v>
      </c>
      <c r="R17" s="20" t="s">
        <v>846</v>
      </c>
      <c r="S17" s="20">
        <v>2</v>
      </c>
      <c r="T17" s="20" t="s">
        <v>254</v>
      </c>
      <c r="U17" s="20">
        <v>1</v>
      </c>
      <c r="V17" s="20" t="s">
        <v>254</v>
      </c>
      <c r="W17" s="20">
        <v>2</v>
      </c>
      <c r="X17" s="20" t="s">
        <v>847</v>
      </c>
      <c r="Y17" s="20">
        <v>4</v>
      </c>
      <c r="Z17" s="20" t="s">
        <v>224</v>
      </c>
      <c r="AA17" s="20">
        <v>2</v>
      </c>
      <c r="AB17" s="20" t="s">
        <v>848</v>
      </c>
      <c r="AC17" s="20">
        <v>2</v>
      </c>
      <c r="AD17" s="20" t="s">
        <v>226</v>
      </c>
      <c r="AE17" s="20">
        <v>2</v>
      </c>
      <c r="AF17" s="20" t="s">
        <v>227</v>
      </c>
      <c r="AG17" s="20">
        <v>1</v>
      </c>
      <c r="AH17" s="20" t="s">
        <v>426</v>
      </c>
      <c r="AI17" s="20">
        <v>2</v>
      </c>
      <c r="AJ17" s="20" t="s">
        <v>849</v>
      </c>
      <c r="AK17" s="20">
        <v>4</v>
      </c>
      <c r="AL17" s="20" t="s">
        <v>850</v>
      </c>
      <c r="AM17" s="20">
        <v>2</v>
      </c>
      <c r="AN17" s="20" t="s">
        <v>277</v>
      </c>
      <c r="AO17" s="20">
        <v>2</v>
      </c>
      <c r="AP17" s="20" t="s">
        <v>632</v>
      </c>
      <c r="AQ17" s="20">
        <v>0</v>
      </c>
      <c r="AR17" s="20" t="s">
        <v>307</v>
      </c>
      <c r="AS17" s="20">
        <v>2</v>
      </c>
    </row>
    <row r="18" spans="1:45">
      <c r="A18" s="4" t="s">
        <v>155</v>
      </c>
      <c r="B18" s="20" t="s">
        <v>431</v>
      </c>
      <c r="C18" s="20">
        <v>2</v>
      </c>
      <c r="D18" s="20" t="s">
        <v>851</v>
      </c>
      <c r="E18" s="20">
        <v>2</v>
      </c>
      <c r="F18" s="20" t="s">
        <v>238</v>
      </c>
      <c r="G18" s="20">
        <v>0</v>
      </c>
      <c r="H18" s="20" t="s">
        <v>239</v>
      </c>
      <c r="I18" s="20">
        <v>1</v>
      </c>
      <c r="J18" s="20" t="s">
        <v>312</v>
      </c>
      <c r="K18" s="20">
        <v>2</v>
      </c>
      <c r="L18" s="20" t="s">
        <v>852</v>
      </c>
      <c r="M18" s="20">
        <v>1</v>
      </c>
      <c r="N18" s="20" t="s">
        <v>58</v>
      </c>
      <c r="O18" s="20" t="s">
        <v>42</v>
      </c>
      <c r="P18" s="20" t="s">
        <v>42</v>
      </c>
      <c r="Q18" s="20">
        <v>0</v>
      </c>
      <c r="R18" s="20" t="s">
        <v>853</v>
      </c>
      <c r="S18" s="20">
        <v>0</v>
      </c>
      <c r="T18" s="20" t="s">
        <v>287</v>
      </c>
      <c r="U18" s="20">
        <v>0</v>
      </c>
      <c r="V18" s="20" t="s">
        <v>287</v>
      </c>
      <c r="W18" s="20">
        <v>0</v>
      </c>
      <c r="X18" s="20" t="s">
        <v>854</v>
      </c>
      <c r="Y18" s="20">
        <v>0</v>
      </c>
      <c r="Z18" s="20" t="s">
        <v>855</v>
      </c>
      <c r="AA18" s="20">
        <v>0</v>
      </c>
      <c r="AB18" s="20" t="s">
        <v>257</v>
      </c>
      <c r="AC18" s="20">
        <v>1</v>
      </c>
      <c r="AD18" s="20" t="s">
        <v>344</v>
      </c>
      <c r="AE18" s="20">
        <v>0</v>
      </c>
      <c r="AF18" s="20" t="s">
        <v>227</v>
      </c>
      <c r="AG18" s="20">
        <v>1</v>
      </c>
      <c r="AH18" s="20" t="s">
        <v>274</v>
      </c>
      <c r="AI18" s="20">
        <v>2</v>
      </c>
      <c r="AJ18" s="20" t="s">
        <v>856</v>
      </c>
      <c r="AK18" s="20">
        <v>0</v>
      </c>
      <c r="AL18" s="20" t="s">
        <v>857</v>
      </c>
      <c r="AM18" s="20">
        <v>0</v>
      </c>
      <c r="AN18" s="20" t="s">
        <v>231</v>
      </c>
      <c r="AO18" s="20">
        <v>0</v>
      </c>
      <c r="AP18" s="20" t="s">
        <v>421</v>
      </c>
      <c r="AQ18" s="20">
        <v>0</v>
      </c>
      <c r="AR18" s="20" t="s">
        <v>858</v>
      </c>
      <c r="AS18" s="20">
        <v>2</v>
      </c>
    </row>
    <row r="19" spans="1:45">
      <c r="A19" s="4" t="s">
        <v>154</v>
      </c>
      <c r="B19" s="20" t="s">
        <v>450</v>
      </c>
      <c r="C19" s="20">
        <v>2</v>
      </c>
      <c r="D19" s="20" t="s">
        <v>859</v>
      </c>
      <c r="E19" s="20">
        <v>0</v>
      </c>
      <c r="F19" s="20" t="s">
        <v>311</v>
      </c>
      <c r="G19" s="20">
        <v>2</v>
      </c>
      <c r="H19" s="20" t="s">
        <v>239</v>
      </c>
      <c r="I19" s="20">
        <v>1</v>
      </c>
      <c r="J19" s="20" t="s">
        <v>312</v>
      </c>
      <c r="K19" s="20">
        <v>2</v>
      </c>
      <c r="L19" s="20" t="s">
        <v>860</v>
      </c>
      <c r="M19" s="20">
        <v>3</v>
      </c>
      <c r="N19" s="20" t="s">
        <v>58</v>
      </c>
      <c r="O19" s="20" t="s">
        <v>42</v>
      </c>
      <c r="P19" s="20" t="s">
        <v>58</v>
      </c>
      <c r="Q19" s="20">
        <v>0</v>
      </c>
      <c r="R19" s="20" t="s">
        <v>861</v>
      </c>
      <c r="S19" s="20">
        <v>2</v>
      </c>
      <c r="T19" s="20" t="s">
        <v>254</v>
      </c>
      <c r="U19" s="20">
        <v>1</v>
      </c>
      <c r="V19" s="20" t="s">
        <v>254</v>
      </c>
      <c r="W19" s="20">
        <v>2</v>
      </c>
      <c r="X19" s="20" t="s">
        <v>862</v>
      </c>
      <c r="Y19" s="20">
        <v>4</v>
      </c>
      <c r="Z19" s="20" t="s">
        <v>224</v>
      </c>
      <c r="AA19" s="20">
        <v>2</v>
      </c>
      <c r="AB19" s="20" t="s">
        <v>317</v>
      </c>
      <c r="AC19" s="20">
        <v>2</v>
      </c>
      <c r="AD19" s="20" t="s">
        <v>226</v>
      </c>
      <c r="AE19" s="20">
        <v>2</v>
      </c>
      <c r="AF19" s="20" t="s">
        <v>227</v>
      </c>
      <c r="AG19" s="20">
        <v>1</v>
      </c>
      <c r="AH19" s="20" t="s">
        <v>426</v>
      </c>
      <c r="AI19" s="20">
        <v>2</v>
      </c>
      <c r="AJ19" s="20" t="s">
        <v>863</v>
      </c>
      <c r="AK19" s="20">
        <v>4</v>
      </c>
      <c r="AL19" s="20" t="s">
        <v>864</v>
      </c>
      <c r="AM19" s="20">
        <v>2</v>
      </c>
      <c r="AN19" s="20" t="s">
        <v>277</v>
      </c>
      <c r="AO19" s="20">
        <v>2</v>
      </c>
      <c r="AP19" s="20" t="s">
        <v>438</v>
      </c>
      <c r="AQ19" s="20">
        <v>2</v>
      </c>
      <c r="AR19" s="20" t="s">
        <v>350</v>
      </c>
      <c r="AS19" s="20">
        <v>0</v>
      </c>
    </row>
    <row r="20" spans="1:45">
      <c r="A20" s="4" t="s">
        <v>156</v>
      </c>
      <c r="B20" s="20" t="s">
        <v>350</v>
      </c>
      <c r="C20" s="20">
        <v>2</v>
      </c>
      <c r="D20" s="20" t="s">
        <v>865</v>
      </c>
      <c r="E20" s="20">
        <v>0</v>
      </c>
      <c r="F20" s="20" t="s">
        <v>311</v>
      </c>
      <c r="G20" s="20">
        <v>2</v>
      </c>
      <c r="H20" s="20" t="s">
        <v>239</v>
      </c>
      <c r="I20" s="20">
        <v>1</v>
      </c>
      <c r="J20" s="20" t="s">
        <v>312</v>
      </c>
      <c r="K20" s="20">
        <v>2</v>
      </c>
      <c r="L20" s="20" t="s">
        <v>866</v>
      </c>
      <c r="M20" s="20">
        <v>4</v>
      </c>
      <c r="N20" s="20" t="s">
        <v>42</v>
      </c>
      <c r="O20" s="20" t="s">
        <v>58</v>
      </c>
      <c r="P20" s="20" t="s">
        <v>42</v>
      </c>
      <c r="Q20" s="20">
        <v>0</v>
      </c>
      <c r="R20" s="20" t="s">
        <v>867</v>
      </c>
      <c r="S20" s="20">
        <v>2</v>
      </c>
      <c r="T20" s="20" t="s">
        <v>254</v>
      </c>
      <c r="U20" s="20">
        <v>1</v>
      </c>
      <c r="V20" s="20" t="s">
        <v>254</v>
      </c>
      <c r="W20" s="20">
        <v>2</v>
      </c>
      <c r="X20" s="20" t="s">
        <v>868</v>
      </c>
      <c r="Y20" s="20">
        <v>3</v>
      </c>
      <c r="Z20" s="20" t="s">
        <v>224</v>
      </c>
      <c r="AA20" s="20">
        <v>2</v>
      </c>
      <c r="AB20" s="20" t="s">
        <v>869</v>
      </c>
      <c r="AC20" s="20">
        <v>1</v>
      </c>
      <c r="AD20" s="20" t="s">
        <v>226</v>
      </c>
      <c r="AE20" s="20">
        <v>2</v>
      </c>
      <c r="AF20" s="20" t="s">
        <v>227</v>
      </c>
      <c r="AG20" s="20">
        <v>1</v>
      </c>
      <c r="AH20" s="20" t="s">
        <v>274</v>
      </c>
      <c r="AI20" s="20">
        <v>2</v>
      </c>
      <c r="AJ20" s="20" t="s">
        <v>870</v>
      </c>
      <c r="AK20" s="20">
        <v>2</v>
      </c>
      <c r="AL20" s="20" t="s">
        <v>871</v>
      </c>
      <c r="AM20" s="20">
        <v>2</v>
      </c>
      <c r="AN20" s="20" t="s">
        <v>398</v>
      </c>
      <c r="AO20" s="20">
        <v>0</v>
      </c>
      <c r="AP20" s="20" t="s">
        <v>232</v>
      </c>
      <c r="AQ20" s="20">
        <v>0</v>
      </c>
      <c r="AR20" s="20" t="s">
        <v>307</v>
      </c>
      <c r="AS20" s="20">
        <v>2</v>
      </c>
    </row>
    <row r="21" spans="1:45">
      <c r="A21" s="4" t="s">
        <v>135</v>
      </c>
      <c r="B21" s="20" t="s">
        <v>431</v>
      </c>
      <c r="C21" s="20">
        <v>2</v>
      </c>
      <c r="D21" s="20" t="s">
        <v>872</v>
      </c>
      <c r="E21" s="20">
        <v>2</v>
      </c>
      <c r="F21" s="20" t="s">
        <v>216</v>
      </c>
      <c r="G21" s="20">
        <v>0</v>
      </c>
      <c r="H21" s="20" t="s">
        <v>250</v>
      </c>
      <c r="I21" s="20">
        <v>0</v>
      </c>
      <c r="J21" s="20" t="s">
        <v>873</v>
      </c>
      <c r="K21" s="20">
        <v>0</v>
      </c>
      <c r="L21" s="20" t="s">
        <v>874</v>
      </c>
      <c r="M21" s="20">
        <v>4</v>
      </c>
      <c r="N21" s="20" t="s">
        <v>58</v>
      </c>
      <c r="O21" s="20" t="s">
        <v>42</v>
      </c>
      <c r="P21" s="20" t="s">
        <v>42</v>
      </c>
      <c r="Q21" s="20">
        <v>0</v>
      </c>
      <c r="R21" s="20" t="s">
        <v>875</v>
      </c>
      <c r="S21" s="20">
        <v>2</v>
      </c>
      <c r="T21" s="20" t="s">
        <v>254</v>
      </c>
      <c r="U21" s="20">
        <v>1</v>
      </c>
      <c r="V21" s="20" t="s">
        <v>254</v>
      </c>
      <c r="W21" s="20">
        <v>2</v>
      </c>
      <c r="X21" s="20" t="s">
        <v>876</v>
      </c>
      <c r="Y21" s="20">
        <v>0</v>
      </c>
      <c r="Z21" s="20" t="s">
        <v>829</v>
      </c>
      <c r="AA21" s="20">
        <v>2</v>
      </c>
      <c r="AB21" s="20" t="s">
        <v>877</v>
      </c>
      <c r="AC21" s="20">
        <v>1</v>
      </c>
      <c r="AD21" s="20" t="s">
        <v>226</v>
      </c>
      <c r="AE21" s="20">
        <v>2</v>
      </c>
      <c r="AF21" s="20" t="s">
        <v>227</v>
      </c>
      <c r="AG21" s="20">
        <v>1</v>
      </c>
      <c r="AH21" s="20" t="s">
        <v>274</v>
      </c>
      <c r="AI21" s="20">
        <v>2</v>
      </c>
      <c r="AJ21" s="20" t="s">
        <v>878</v>
      </c>
      <c r="AK21" s="20">
        <v>2</v>
      </c>
      <c r="AL21" s="20" t="s">
        <v>879</v>
      </c>
      <c r="AM21" s="20">
        <v>2</v>
      </c>
      <c r="AN21" s="20" t="s">
        <v>231</v>
      </c>
      <c r="AO21" s="20">
        <v>0</v>
      </c>
      <c r="AP21" s="20" t="s">
        <v>387</v>
      </c>
      <c r="AQ21" s="20">
        <v>0</v>
      </c>
      <c r="AR21" s="20" t="s">
        <v>350</v>
      </c>
      <c r="AS21" s="20">
        <v>0</v>
      </c>
    </row>
    <row r="22" spans="1:45">
      <c r="A22" s="4" t="s">
        <v>126</v>
      </c>
      <c r="B22" s="20" t="s">
        <v>350</v>
      </c>
      <c r="C22" s="20">
        <v>2</v>
      </c>
      <c r="D22" s="20" t="s">
        <v>880</v>
      </c>
      <c r="E22" s="20">
        <v>2</v>
      </c>
      <c r="F22" s="20" t="s">
        <v>311</v>
      </c>
      <c r="G22" s="20">
        <v>2</v>
      </c>
      <c r="H22" s="20" t="s">
        <v>250</v>
      </c>
      <c r="I22" s="20">
        <v>0</v>
      </c>
      <c r="J22" s="20" t="s">
        <v>40</v>
      </c>
      <c r="K22" s="20">
        <v>0</v>
      </c>
      <c r="L22" s="20" t="s">
        <v>881</v>
      </c>
      <c r="M22" s="20">
        <v>0</v>
      </c>
      <c r="N22" s="20" t="s">
        <v>58</v>
      </c>
      <c r="O22" s="20" t="s">
        <v>42</v>
      </c>
      <c r="P22" s="20" t="s">
        <v>58</v>
      </c>
      <c r="Q22" s="20">
        <v>0</v>
      </c>
      <c r="R22" s="20" t="s">
        <v>881</v>
      </c>
      <c r="S22" s="20">
        <v>0</v>
      </c>
      <c r="T22" s="20" t="s">
        <v>254</v>
      </c>
      <c r="U22" s="20">
        <v>1</v>
      </c>
      <c r="V22" s="20" t="s">
        <v>214</v>
      </c>
      <c r="W22" s="20">
        <v>0</v>
      </c>
      <c r="X22" s="20" t="s">
        <v>881</v>
      </c>
      <c r="Y22" s="20">
        <v>0</v>
      </c>
      <c r="Z22" s="20" t="s">
        <v>882</v>
      </c>
      <c r="AA22" s="20">
        <v>2</v>
      </c>
      <c r="AB22" s="20" t="s">
        <v>543</v>
      </c>
      <c r="AC22" s="20">
        <v>1</v>
      </c>
      <c r="AD22" s="20" t="s">
        <v>500</v>
      </c>
      <c r="AE22" s="20">
        <v>0</v>
      </c>
      <c r="AF22" s="20" t="s">
        <v>227</v>
      </c>
      <c r="AG22" s="20">
        <v>1</v>
      </c>
      <c r="AH22" s="20" t="s">
        <v>274</v>
      </c>
      <c r="AI22" s="20">
        <v>2</v>
      </c>
      <c r="AJ22" s="20" t="s">
        <v>883</v>
      </c>
      <c r="AK22" s="20">
        <v>1</v>
      </c>
      <c r="AL22" s="20" t="s">
        <v>884</v>
      </c>
      <c r="AM22" s="20">
        <v>0</v>
      </c>
      <c r="AN22" s="20" t="s">
        <v>277</v>
      </c>
      <c r="AO22" s="20">
        <v>2</v>
      </c>
      <c r="AP22" s="20" t="s">
        <v>885</v>
      </c>
      <c r="AQ22" s="20">
        <v>0</v>
      </c>
      <c r="AR22" s="20" t="s">
        <v>886</v>
      </c>
      <c r="AS22" s="20">
        <v>0</v>
      </c>
    </row>
    <row r="23" spans="1:45">
      <c r="A23" s="4" t="s">
        <v>121</v>
      </c>
      <c r="B23" s="20" t="s">
        <v>887</v>
      </c>
      <c r="C23" s="20">
        <v>0</v>
      </c>
      <c r="D23" s="20" t="s">
        <v>888</v>
      </c>
      <c r="E23" s="20">
        <v>0</v>
      </c>
      <c r="F23" s="20" t="s">
        <v>311</v>
      </c>
      <c r="G23" s="20">
        <v>2</v>
      </c>
      <c r="H23" s="20" t="s">
        <v>239</v>
      </c>
      <c r="I23" s="20">
        <v>1</v>
      </c>
      <c r="J23" s="20" t="s">
        <v>312</v>
      </c>
      <c r="K23" s="20">
        <v>2</v>
      </c>
      <c r="L23" s="20" t="s">
        <v>889</v>
      </c>
      <c r="M23" s="20">
        <v>1</v>
      </c>
      <c r="N23" s="20" t="s">
        <v>58</v>
      </c>
      <c r="O23" s="20" t="s">
        <v>42</v>
      </c>
      <c r="P23" s="20" t="s">
        <v>42</v>
      </c>
      <c r="Q23" s="20">
        <v>0</v>
      </c>
      <c r="R23" s="20" t="s">
        <v>890</v>
      </c>
      <c r="S23" s="20">
        <v>0</v>
      </c>
      <c r="T23" s="20" t="s">
        <v>254</v>
      </c>
      <c r="U23" s="20">
        <v>1</v>
      </c>
      <c r="V23" s="20" t="s">
        <v>254</v>
      </c>
      <c r="W23" s="20">
        <v>2</v>
      </c>
      <c r="X23" s="20" t="s">
        <v>891</v>
      </c>
      <c r="Y23" s="20">
        <v>1</v>
      </c>
      <c r="Z23" s="20" t="s">
        <v>256</v>
      </c>
      <c r="AA23" s="20">
        <v>2</v>
      </c>
      <c r="AB23" s="20" t="s">
        <v>317</v>
      </c>
      <c r="AC23" s="20">
        <v>2</v>
      </c>
      <c r="AD23" s="20" t="s">
        <v>226</v>
      </c>
      <c r="AE23" s="20">
        <v>2</v>
      </c>
      <c r="AF23" s="20" t="s">
        <v>227</v>
      </c>
      <c r="AG23" s="20">
        <v>1</v>
      </c>
      <c r="AH23" s="20" t="s">
        <v>426</v>
      </c>
      <c r="AI23" s="20">
        <v>2</v>
      </c>
      <c r="AJ23" s="20" t="s">
        <v>892</v>
      </c>
      <c r="AK23" s="20">
        <v>0</v>
      </c>
      <c r="AL23" s="20" t="s">
        <v>893</v>
      </c>
      <c r="AM23" s="20">
        <v>0</v>
      </c>
      <c r="AN23" s="20" t="s">
        <v>231</v>
      </c>
      <c r="AO23" s="20">
        <v>0</v>
      </c>
      <c r="AP23" s="20" t="s">
        <v>429</v>
      </c>
      <c r="AQ23" s="20">
        <v>0</v>
      </c>
      <c r="AR23" s="20" t="s">
        <v>571</v>
      </c>
      <c r="AS23" s="20">
        <v>0</v>
      </c>
    </row>
    <row r="24" spans="1:45">
      <c r="A24" s="4" t="s">
        <v>163</v>
      </c>
      <c r="B24" s="20" t="s">
        <v>894</v>
      </c>
      <c r="C24" s="20">
        <v>0</v>
      </c>
      <c r="D24" s="20" t="s">
        <v>895</v>
      </c>
      <c r="E24" s="20">
        <v>0</v>
      </c>
      <c r="F24" s="20" t="s">
        <v>380</v>
      </c>
      <c r="G24" s="20">
        <v>0</v>
      </c>
      <c r="H24" s="20" t="s">
        <v>250</v>
      </c>
      <c r="I24" s="20">
        <v>0</v>
      </c>
      <c r="J24" s="20" t="s">
        <v>40</v>
      </c>
      <c r="K24" s="20">
        <v>0</v>
      </c>
      <c r="L24" s="20" t="s">
        <v>40</v>
      </c>
      <c r="M24" s="20">
        <v>0</v>
      </c>
      <c r="N24" s="20" t="s">
        <v>58</v>
      </c>
      <c r="O24" s="20" t="s">
        <v>42</v>
      </c>
      <c r="P24" s="20" t="s">
        <v>42</v>
      </c>
      <c r="Q24" s="20">
        <v>0</v>
      </c>
      <c r="R24" s="20" t="s">
        <v>40</v>
      </c>
      <c r="S24" s="20">
        <v>0</v>
      </c>
      <c r="T24" s="20" t="s">
        <v>221</v>
      </c>
      <c r="U24" s="20">
        <v>0</v>
      </c>
      <c r="V24" s="20" t="s">
        <v>40</v>
      </c>
      <c r="W24" s="20">
        <v>0</v>
      </c>
      <c r="X24" s="20" t="s">
        <v>411</v>
      </c>
      <c r="Y24" s="20">
        <v>0</v>
      </c>
      <c r="Z24" s="20" t="s">
        <v>224</v>
      </c>
      <c r="AA24" s="20">
        <v>2</v>
      </c>
      <c r="AB24" s="20" t="s">
        <v>374</v>
      </c>
      <c r="AC24" s="20">
        <v>2</v>
      </c>
      <c r="AD24" s="20" t="s">
        <v>273</v>
      </c>
      <c r="AE24" s="20">
        <v>0</v>
      </c>
      <c r="AF24" s="20" t="s">
        <v>330</v>
      </c>
      <c r="AG24" s="20">
        <v>0</v>
      </c>
      <c r="AH24" s="20" t="s">
        <v>896</v>
      </c>
      <c r="AI24" s="20">
        <v>0</v>
      </c>
      <c r="AJ24" s="20" t="s">
        <v>40</v>
      </c>
      <c r="AK24" s="20">
        <v>0</v>
      </c>
      <c r="AL24" s="20" t="s">
        <v>40</v>
      </c>
      <c r="AM24" s="20">
        <v>0</v>
      </c>
      <c r="AN24" s="20" t="s">
        <v>398</v>
      </c>
      <c r="AO24" s="20">
        <v>0</v>
      </c>
      <c r="AP24" s="20" t="s">
        <v>421</v>
      </c>
      <c r="AQ24" s="20">
        <v>0</v>
      </c>
      <c r="AR24" s="20" t="s">
        <v>526</v>
      </c>
      <c r="AS24" s="20">
        <v>0</v>
      </c>
    </row>
    <row r="25" spans="1:45">
      <c r="A25" s="4" t="s">
        <v>133</v>
      </c>
      <c r="B25" s="20" t="s">
        <v>897</v>
      </c>
      <c r="C25" s="20">
        <v>2</v>
      </c>
      <c r="D25" s="20" t="s">
        <v>898</v>
      </c>
      <c r="E25" s="20">
        <v>2</v>
      </c>
      <c r="F25" s="20" t="s">
        <v>311</v>
      </c>
      <c r="G25" s="20">
        <v>2</v>
      </c>
      <c r="H25" s="20" t="s">
        <v>239</v>
      </c>
      <c r="I25" s="20">
        <v>1</v>
      </c>
      <c r="J25" s="20" t="s">
        <v>899</v>
      </c>
      <c r="K25" s="20">
        <v>1</v>
      </c>
      <c r="L25" s="20" t="s">
        <v>900</v>
      </c>
      <c r="M25" s="20">
        <v>4</v>
      </c>
      <c r="N25" s="20" t="s">
        <v>42</v>
      </c>
      <c r="O25" s="20" t="s">
        <v>42</v>
      </c>
      <c r="P25" s="20" t="s">
        <v>42</v>
      </c>
      <c r="Q25" s="20">
        <v>0</v>
      </c>
      <c r="R25" s="20" t="s">
        <v>901</v>
      </c>
      <c r="S25" s="20">
        <v>2</v>
      </c>
      <c r="T25" s="20" t="s">
        <v>254</v>
      </c>
      <c r="U25" s="20">
        <v>1</v>
      </c>
      <c r="V25" s="20" t="s">
        <v>254</v>
      </c>
      <c r="W25" s="20">
        <v>2</v>
      </c>
      <c r="X25" s="20" t="s">
        <v>902</v>
      </c>
      <c r="Y25" s="20">
        <v>3</v>
      </c>
      <c r="Z25" s="20" t="s">
        <v>243</v>
      </c>
      <c r="AA25" s="20">
        <v>0</v>
      </c>
      <c r="AB25" s="20" t="s">
        <v>579</v>
      </c>
      <c r="AC25" s="20">
        <v>2</v>
      </c>
      <c r="AD25" s="20" t="s">
        <v>344</v>
      </c>
      <c r="AE25" s="20">
        <v>0</v>
      </c>
      <c r="AF25" s="20" t="s">
        <v>227</v>
      </c>
      <c r="AG25" s="20">
        <v>1</v>
      </c>
      <c r="AH25" s="20" t="s">
        <v>274</v>
      </c>
      <c r="AI25" s="20">
        <v>2</v>
      </c>
      <c r="AJ25" s="20" t="s">
        <v>903</v>
      </c>
      <c r="AK25" s="20">
        <v>3</v>
      </c>
      <c r="AL25" s="20" t="s">
        <v>904</v>
      </c>
      <c r="AM25" s="20">
        <v>2</v>
      </c>
      <c r="AN25" s="20" t="s">
        <v>334</v>
      </c>
      <c r="AO25" s="20">
        <v>0</v>
      </c>
      <c r="AP25" s="20" t="s">
        <v>438</v>
      </c>
      <c r="AQ25" s="20">
        <v>2</v>
      </c>
      <c r="AR25" s="20" t="s">
        <v>905</v>
      </c>
      <c r="AS25" s="20">
        <v>0</v>
      </c>
    </row>
    <row r="26" spans="1:45">
      <c r="A26" s="4" t="s">
        <v>115</v>
      </c>
      <c r="B26" s="20" t="s">
        <v>780</v>
      </c>
      <c r="C26" s="20">
        <v>2</v>
      </c>
      <c r="D26" s="20" t="s">
        <v>40</v>
      </c>
      <c r="E26" s="20">
        <v>0</v>
      </c>
      <c r="F26" s="20" t="s">
        <v>40</v>
      </c>
      <c r="G26" s="20">
        <v>0</v>
      </c>
      <c r="H26" s="20" t="s">
        <v>239</v>
      </c>
      <c r="I26" s="20">
        <v>1</v>
      </c>
      <c r="J26" s="20" t="s">
        <v>312</v>
      </c>
      <c r="K26" s="20">
        <v>2</v>
      </c>
      <c r="L26" s="20" t="s">
        <v>906</v>
      </c>
      <c r="M26" s="20">
        <v>1</v>
      </c>
      <c r="N26" s="20" t="s">
        <v>58</v>
      </c>
      <c r="O26" s="20" t="s">
        <v>58</v>
      </c>
      <c r="P26" s="20" t="s">
        <v>42</v>
      </c>
      <c r="Q26" s="20">
        <v>2</v>
      </c>
      <c r="R26" s="20" t="s">
        <v>907</v>
      </c>
      <c r="S26" s="20">
        <v>0</v>
      </c>
      <c r="T26" s="20" t="s">
        <v>221</v>
      </c>
      <c r="U26" s="20">
        <v>0</v>
      </c>
      <c r="V26" s="20" t="s">
        <v>908</v>
      </c>
      <c r="W26" s="20">
        <v>0</v>
      </c>
      <c r="X26" s="20" t="s">
        <v>909</v>
      </c>
      <c r="Y26" s="20">
        <v>0</v>
      </c>
      <c r="Z26" s="20" t="s">
        <v>224</v>
      </c>
      <c r="AA26" s="20">
        <v>2</v>
      </c>
      <c r="AB26" s="20" t="s">
        <v>543</v>
      </c>
      <c r="AC26" s="20">
        <v>1</v>
      </c>
      <c r="AD26" s="20" t="s">
        <v>500</v>
      </c>
      <c r="AE26" s="20">
        <v>0</v>
      </c>
      <c r="AF26" s="20" t="s">
        <v>227</v>
      </c>
      <c r="AG26" s="20">
        <v>1</v>
      </c>
      <c r="AH26" s="20" t="s">
        <v>40</v>
      </c>
      <c r="AI26" s="20">
        <v>0</v>
      </c>
      <c r="AJ26" s="20" t="s">
        <v>40</v>
      </c>
      <c r="AK26" s="20">
        <v>0</v>
      </c>
      <c r="AL26" s="20" t="s">
        <v>910</v>
      </c>
      <c r="AM26" s="20">
        <v>0</v>
      </c>
      <c r="AN26" s="20" t="s">
        <v>40</v>
      </c>
      <c r="AO26" s="20">
        <v>0</v>
      </c>
      <c r="AP26" s="20" t="s">
        <v>911</v>
      </c>
      <c r="AQ26" s="20">
        <v>0</v>
      </c>
      <c r="AR26" s="20" t="s">
        <v>40</v>
      </c>
      <c r="AS26" s="20">
        <v>0</v>
      </c>
    </row>
    <row r="27" spans="1:45">
      <c r="A27" s="4" t="s">
        <v>120</v>
      </c>
      <c r="B27" s="20" t="s">
        <v>528</v>
      </c>
      <c r="C27" s="20">
        <v>0</v>
      </c>
      <c r="D27" s="20" t="s">
        <v>912</v>
      </c>
      <c r="E27" s="20">
        <v>2</v>
      </c>
      <c r="F27" s="20" t="s">
        <v>311</v>
      </c>
      <c r="G27" s="20">
        <v>2</v>
      </c>
      <c r="H27" s="20" t="s">
        <v>217</v>
      </c>
      <c r="I27" s="20">
        <v>0</v>
      </c>
      <c r="J27" s="20" t="s">
        <v>913</v>
      </c>
      <c r="K27" s="20">
        <v>0</v>
      </c>
      <c r="L27" s="20" t="s">
        <v>40</v>
      </c>
      <c r="M27" s="20">
        <v>0</v>
      </c>
      <c r="N27" s="20" t="s">
        <v>42</v>
      </c>
      <c r="O27" s="20" t="s">
        <v>58</v>
      </c>
      <c r="P27" s="20" t="s">
        <v>42</v>
      </c>
      <c r="Q27" s="20">
        <v>0</v>
      </c>
      <c r="R27" s="20" t="s">
        <v>914</v>
      </c>
      <c r="S27" s="20">
        <v>0</v>
      </c>
      <c r="T27" s="20" t="s">
        <v>530</v>
      </c>
      <c r="U27" s="20">
        <v>0</v>
      </c>
      <c r="V27" s="20" t="s">
        <v>915</v>
      </c>
      <c r="W27" s="20">
        <v>0</v>
      </c>
      <c r="X27" s="20" t="s">
        <v>916</v>
      </c>
      <c r="Y27" s="20">
        <v>0</v>
      </c>
      <c r="Z27" s="20" t="s">
        <v>224</v>
      </c>
      <c r="AA27" s="20">
        <v>2</v>
      </c>
      <c r="AB27" s="20" t="s">
        <v>543</v>
      </c>
      <c r="AC27" s="20">
        <v>1</v>
      </c>
      <c r="AD27" s="20" t="s">
        <v>226</v>
      </c>
      <c r="AE27" s="20">
        <v>2</v>
      </c>
      <c r="AF27" s="20" t="s">
        <v>227</v>
      </c>
      <c r="AG27" s="20">
        <v>1</v>
      </c>
      <c r="AH27" s="20" t="s">
        <v>274</v>
      </c>
      <c r="AI27" s="20">
        <v>2</v>
      </c>
      <c r="AJ27" s="20" t="s">
        <v>917</v>
      </c>
      <c r="AK27" s="20">
        <v>3</v>
      </c>
      <c r="AL27" s="20" t="s">
        <v>918</v>
      </c>
      <c r="AM27" s="20">
        <v>2</v>
      </c>
      <c r="AN27" s="20" t="s">
        <v>231</v>
      </c>
      <c r="AO27" s="20">
        <v>0</v>
      </c>
      <c r="AP27" s="20" t="s">
        <v>919</v>
      </c>
      <c r="AQ27" s="20">
        <v>0</v>
      </c>
      <c r="AR27" s="20" t="s">
        <v>920</v>
      </c>
      <c r="AS27" s="20">
        <v>0</v>
      </c>
    </row>
    <row r="28" spans="1:45">
      <c r="A28" s="4" t="s">
        <v>137</v>
      </c>
      <c r="B28" s="20" t="s">
        <v>573</v>
      </c>
      <c r="C28" s="20">
        <v>2</v>
      </c>
      <c r="D28" s="20" t="s">
        <v>921</v>
      </c>
      <c r="E28" s="20">
        <v>2</v>
      </c>
      <c r="F28" s="20" t="s">
        <v>311</v>
      </c>
      <c r="G28" s="20">
        <v>2</v>
      </c>
      <c r="H28" s="20" t="s">
        <v>239</v>
      </c>
      <c r="I28" s="20">
        <v>1</v>
      </c>
      <c r="J28" s="20" t="s">
        <v>338</v>
      </c>
      <c r="K28" s="20">
        <v>2</v>
      </c>
      <c r="L28" s="20" t="s">
        <v>922</v>
      </c>
      <c r="M28" s="20">
        <v>3</v>
      </c>
      <c r="N28" s="20" t="s">
        <v>42</v>
      </c>
      <c r="O28" s="20" t="s">
        <v>42</v>
      </c>
      <c r="P28" s="20" t="s">
        <v>42</v>
      </c>
      <c r="Q28" s="20">
        <v>0</v>
      </c>
      <c r="R28" s="20" t="s">
        <v>923</v>
      </c>
      <c r="S28" s="20">
        <v>2</v>
      </c>
      <c r="T28" s="20" t="s">
        <v>254</v>
      </c>
      <c r="U28" s="20">
        <v>1</v>
      </c>
      <c r="V28" s="20" t="s">
        <v>254</v>
      </c>
      <c r="W28" s="20">
        <v>2</v>
      </c>
      <c r="X28" s="20" t="s">
        <v>924</v>
      </c>
      <c r="Y28" s="20">
        <v>2</v>
      </c>
      <c r="Z28" s="20" t="s">
        <v>256</v>
      </c>
      <c r="AA28" s="20">
        <v>2</v>
      </c>
      <c r="AB28" s="20" t="s">
        <v>925</v>
      </c>
      <c r="AC28" s="20">
        <v>1</v>
      </c>
      <c r="AD28" s="20" t="s">
        <v>226</v>
      </c>
      <c r="AE28" s="20">
        <v>2</v>
      </c>
      <c r="AF28" s="20" t="s">
        <v>227</v>
      </c>
      <c r="AG28" s="20">
        <v>1</v>
      </c>
      <c r="AH28" s="20" t="s">
        <v>274</v>
      </c>
      <c r="AI28" s="20">
        <v>2</v>
      </c>
      <c r="AJ28" s="20" t="s">
        <v>926</v>
      </c>
      <c r="AK28" s="20">
        <v>0</v>
      </c>
      <c r="AL28" s="20" t="s">
        <v>927</v>
      </c>
      <c r="AM28" s="20">
        <v>2</v>
      </c>
      <c r="AN28" s="20" t="s">
        <v>334</v>
      </c>
      <c r="AO28" s="20">
        <v>0</v>
      </c>
      <c r="AP28" s="20" t="s">
        <v>387</v>
      </c>
      <c r="AQ28" s="20">
        <v>0</v>
      </c>
      <c r="AR28" s="20" t="s">
        <v>928</v>
      </c>
      <c r="AS28" s="20">
        <v>0</v>
      </c>
    </row>
    <row r="29" spans="1:45">
      <c r="A29" s="4" t="s">
        <v>141</v>
      </c>
      <c r="B29" s="20" t="s">
        <v>431</v>
      </c>
      <c r="C29" s="20">
        <v>2</v>
      </c>
      <c r="D29" s="20" t="s">
        <v>929</v>
      </c>
      <c r="E29" s="20">
        <v>2</v>
      </c>
      <c r="F29" s="20" t="s">
        <v>311</v>
      </c>
      <c r="G29" s="20">
        <v>2</v>
      </c>
      <c r="H29" s="20" t="s">
        <v>239</v>
      </c>
      <c r="I29" s="20">
        <v>1</v>
      </c>
      <c r="J29" s="20" t="s">
        <v>441</v>
      </c>
      <c r="K29" s="20">
        <v>2</v>
      </c>
      <c r="L29" s="20" t="s">
        <v>930</v>
      </c>
      <c r="M29" s="20">
        <v>2</v>
      </c>
      <c r="N29" s="20" t="s">
        <v>40</v>
      </c>
      <c r="O29" s="20" t="s">
        <v>40</v>
      </c>
      <c r="P29" s="20" t="s">
        <v>40</v>
      </c>
      <c r="Q29" s="20">
        <v>0</v>
      </c>
      <c r="R29" s="20" t="s">
        <v>40</v>
      </c>
      <c r="S29" s="20">
        <v>0</v>
      </c>
      <c r="T29" s="20" t="s">
        <v>254</v>
      </c>
      <c r="U29" s="20">
        <v>1</v>
      </c>
      <c r="V29" s="20" t="s">
        <v>931</v>
      </c>
      <c r="W29" s="20">
        <v>0</v>
      </c>
      <c r="X29" s="20" t="s">
        <v>932</v>
      </c>
      <c r="Y29" s="20">
        <v>0</v>
      </c>
      <c r="Z29" s="20" t="s">
        <v>829</v>
      </c>
      <c r="AA29" s="20">
        <v>2</v>
      </c>
      <c r="AB29" s="20" t="s">
        <v>933</v>
      </c>
      <c r="AC29" s="20">
        <v>2</v>
      </c>
      <c r="AD29" s="20" t="s">
        <v>273</v>
      </c>
      <c r="AE29" s="20">
        <v>0</v>
      </c>
      <c r="AF29" s="20" t="s">
        <v>227</v>
      </c>
      <c r="AG29" s="20">
        <v>1</v>
      </c>
      <c r="AH29" s="20" t="s">
        <v>274</v>
      </c>
      <c r="AI29" s="20">
        <v>2</v>
      </c>
      <c r="AJ29" s="20" t="s">
        <v>934</v>
      </c>
      <c r="AK29" s="20">
        <v>1</v>
      </c>
      <c r="AL29" s="20" t="s">
        <v>259</v>
      </c>
      <c r="AM29" s="20">
        <v>0</v>
      </c>
      <c r="AN29" s="20" t="s">
        <v>277</v>
      </c>
      <c r="AO29" s="20">
        <v>2</v>
      </c>
      <c r="AP29" s="20" t="s">
        <v>935</v>
      </c>
      <c r="AQ29" s="20">
        <v>0</v>
      </c>
      <c r="AR29" s="20" t="s">
        <v>936</v>
      </c>
      <c r="AS29" s="20">
        <v>0</v>
      </c>
    </row>
    <row r="30" spans="1:45">
      <c r="A30" s="4" t="s">
        <v>139</v>
      </c>
      <c r="B30" s="20" t="s">
        <v>573</v>
      </c>
      <c r="C30" s="20">
        <v>2</v>
      </c>
      <c r="D30" s="20" t="s">
        <v>937</v>
      </c>
      <c r="E30" s="20">
        <v>2</v>
      </c>
      <c r="F30" s="20" t="s">
        <v>311</v>
      </c>
      <c r="G30" s="20">
        <v>2</v>
      </c>
      <c r="H30" s="20" t="s">
        <v>239</v>
      </c>
      <c r="I30" s="20">
        <v>1</v>
      </c>
      <c r="J30" s="20" t="s">
        <v>938</v>
      </c>
      <c r="K30" s="20">
        <v>2</v>
      </c>
      <c r="L30" s="20" t="s">
        <v>939</v>
      </c>
      <c r="M30" s="20">
        <v>3</v>
      </c>
      <c r="N30" s="20" t="s">
        <v>58</v>
      </c>
      <c r="O30" s="20" t="s">
        <v>58</v>
      </c>
      <c r="P30" s="20" t="s">
        <v>42</v>
      </c>
      <c r="Q30" s="20">
        <v>2</v>
      </c>
      <c r="R30" s="20" t="s">
        <v>940</v>
      </c>
      <c r="S30" s="20">
        <v>2</v>
      </c>
      <c r="T30" s="20" t="s">
        <v>254</v>
      </c>
      <c r="U30" s="20">
        <v>1</v>
      </c>
      <c r="V30" s="20" t="s">
        <v>254</v>
      </c>
      <c r="W30" s="20">
        <v>2</v>
      </c>
      <c r="X30" s="20" t="s">
        <v>941</v>
      </c>
      <c r="Y30" s="20">
        <v>0</v>
      </c>
      <c r="Z30" s="20" t="s">
        <v>829</v>
      </c>
      <c r="AA30" s="20">
        <v>2</v>
      </c>
      <c r="AB30" s="20" t="s">
        <v>933</v>
      </c>
      <c r="AC30" s="20">
        <v>2</v>
      </c>
      <c r="AD30" s="20" t="s">
        <v>226</v>
      </c>
      <c r="AE30" s="20">
        <v>2</v>
      </c>
      <c r="AF30" s="20" t="s">
        <v>364</v>
      </c>
      <c r="AG30" s="20">
        <v>0</v>
      </c>
      <c r="AH30" s="20" t="s">
        <v>331</v>
      </c>
      <c r="AI30" s="20">
        <v>0</v>
      </c>
      <c r="AJ30" s="20" t="s">
        <v>942</v>
      </c>
      <c r="AK30" s="20">
        <v>0</v>
      </c>
      <c r="AL30" s="20" t="s">
        <v>943</v>
      </c>
      <c r="AM30" s="20">
        <v>0</v>
      </c>
      <c r="AN30" s="20" t="s">
        <v>334</v>
      </c>
      <c r="AO30" s="20">
        <v>0</v>
      </c>
      <c r="AP30" s="20" t="s">
        <v>944</v>
      </c>
      <c r="AQ30" s="20">
        <v>0</v>
      </c>
      <c r="AR30" s="20" t="s">
        <v>945</v>
      </c>
      <c r="AS30" s="20">
        <v>0</v>
      </c>
    </row>
    <row r="31" spans="1:45">
      <c r="A31" s="4" t="s">
        <v>127</v>
      </c>
      <c r="B31" s="20" t="s">
        <v>946</v>
      </c>
      <c r="C31" s="20">
        <v>0</v>
      </c>
      <c r="D31" s="20" t="s">
        <v>947</v>
      </c>
      <c r="E31" s="20">
        <v>0</v>
      </c>
      <c r="F31" s="20" t="s">
        <v>311</v>
      </c>
      <c r="G31" s="20">
        <v>2</v>
      </c>
      <c r="H31" s="20" t="s">
        <v>217</v>
      </c>
      <c r="I31" s="20">
        <v>0</v>
      </c>
      <c r="J31" s="20" t="s">
        <v>948</v>
      </c>
      <c r="K31" s="20">
        <v>0</v>
      </c>
      <c r="L31" s="20" t="s">
        <v>949</v>
      </c>
      <c r="M31" s="20">
        <v>0</v>
      </c>
      <c r="N31" s="20" t="s">
        <v>58</v>
      </c>
      <c r="O31" s="20" t="s">
        <v>42</v>
      </c>
      <c r="P31" s="20" t="s">
        <v>42</v>
      </c>
      <c r="Q31" s="20">
        <v>0</v>
      </c>
      <c r="R31" s="20" t="s">
        <v>950</v>
      </c>
      <c r="S31" s="20">
        <v>2</v>
      </c>
      <c r="T31" s="20" t="s">
        <v>221</v>
      </c>
      <c r="U31" s="20">
        <v>0</v>
      </c>
      <c r="V31" s="20" t="s">
        <v>951</v>
      </c>
      <c r="W31" s="20">
        <v>0</v>
      </c>
      <c r="X31" s="20" t="s">
        <v>952</v>
      </c>
      <c r="Y31" s="20">
        <v>0</v>
      </c>
      <c r="Z31" s="20" t="s">
        <v>953</v>
      </c>
      <c r="AA31" s="20">
        <v>0</v>
      </c>
      <c r="AB31" s="20" t="s">
        <v>954</v>
      </c>
      <c r="AC31" s="20">
        <v>2</v>
      </c>
      <c r="AD31" s="20" t="s">
        <v>226</v>
      </c>
      <c r="AE31" s="20">
        <v>2</v>
      </c>
      <c r="AF31" s="20" t="s">
        <v>292</v>
      </c>
      <c r="AG31" s="20">
        <v>0</v>
      </c>
      <c r="AH31" s="20" t="s">
        <v>447</v>
      </c>
      <c r="AI31" s="20">
        <v>0</v>
      </c>
      <c r="AJ31" s="20" t="s">
        <v>955</v>
      </c>
      <c r="AK31" s="20">
        <v>0</v>
      </c>
      <c r="AL31" s="20" t="s">
        <v>956</v>
      </c>
      <c r="AM31" s="20">
        <v>0</v>
      </c>
      <c r="AN31" s="20" t="s">
        <v>231</v>
      </c>
      <c r="AO31" s="20">
        <v>0</v>
      </c>
      <c r="AP31" s="20" t="s">
        <v>957</v>
      </c>
      <c r="AQ31" s="20">
        <v>0</v>
      </c>
      <c r="AR31" s="20" t="s">
        <v>958</v>
      </c>
      <c r="AS31" s="20">
        <v>0</v>
      </c>
    </row>
    <row r="32" spans="1:45">
      <c r="A32" s="4" t="s">
        <v>122</v>
      </c>
      <c r="B32" s="20" t="s">
        <v>841</v>
      </c>
      <c r="C32" s="20">
        <v>0</v>
      </c>
      <c r="D32" s="20" t="s">
        <v>959</v>
      </c>
      <c r="E32" s="20">
        <v>1</v>
      </c>
      <c r="F32" s="20" t="s">
        <v>311</v>
      </c>
      <c r="G32" s="20">
        <v>2</v>
      </c>
      <c r="H32" s="20" t="s">
        <v>239</v>
      </c>
      <c r="I32" s="20">
        <v>1</v>
      </c>
      <c r="J32" s="20" t="s">
        <v>312</v>
      </c>
      <c r="K32" s="20">
        <v>2</v>
      </c>
      <c r="L32" s="20" t="s">
        <v>960</v>
      </c>
      <c r="M32" s="20">
        <v>2</v>
      </c>
      <c r="N32" s="20" t="s">
        <v>40</v>
      </c>
      <c r="O32" s="20" t="s">
        <v>40</v>
      </c>
      <c r="P32" s="20" t="s">
        <v>42</v>
      </c>
      <c r="Q32" s="20">
        <v>0</v>
      </c>
      <c r="R32" s="20" t="s">
        <v>961</v>
      </c>
      <c r="S32" s="20">
        <v>2</v>
      </c>
      <c r="T32" s="20" t="s">
        <v>254</v>
      </c>
      <c r="U32" s="20">
        <v>1</v>
      </c>
      <c r="V32" s="20" t="s">
        <v>254</v>
      </c>
      <c r="W32" s="20">
        <v>2</v>
      </c>
      <c r="X32" s="20" t="s">
        <v>962</v>
      </c>
      <c r="Y32" s="20">
        <v>0</v>
      </c>
      <c r="Z32" s="20" t="s">
        <v>224</v>
      </c>
      <c r="AA32" s="20">
        <v>2</v>
      </c>
      <c r="AB32" s="20" t="s">
        <v>963</v>
      </c>
      <c r="AC32" s="20">
        <v>1</v>
      </c>
      <c r="AD32" s="20" t="s">
        <v>273</v>
      </c>
      <c r="AE32" s="20">
        <v>0</v>
      </c>
      <c r="AF32" s="20" t="s">
        <v>227</v>
      </c>
      <c r="AG32" s="20">
        <v>1</v>
      </c>
      <c r="AH32" s="20" t="s">
        <v>274</v>
      </c>
      <c r="AI32" s="20">
        <v>2</v>
      </c>
      <c r="AJ32" s="20" t="s">
        <v>964</v>
      </c>
      <c r="AK32" s="20">
        <v>0</v>
      </c>
      <c r="AL32" s="20" t="s">
        <v>965</v>
      </c>
      <c r="AM32" s="20">
        <v>2</v>
      </c>
      <c r="AN32" s="20" t="s">
        <v>231</v>
      </c>
      <c r="AO32" s="20">
        <v>0</v>
      </c>
      <c r="AP32" s="20" t="s">
        <v>966</v>
      </c>
      <c r="AQ32" s="20">
        <v>2</v>
      </c>
      <c r="AR32" s="20" t="s">
        <v>841</v>
      </c>
      <c r="AS32" s="20">
        <v>0</v>
      </c>
    </row>
    <row r="33" spans="1:45">
      <c r="A33" s="4" t="s">
        <v>146</v>
      </c>
      <c r="B33" s="20" t="s">
        <v>967</v>
      </c>
      <c r="C33" s="20">
        <v>2</v>
      </c>
      <c r="D33" s="20" t="s">
        <v>968</v>
      </c>
      <c r="E33" s="20">
        <v>0</v>
      </c>
      <c r="F33" s="20" t="s">
        <v>380</v>
      </c>
      <c r="G33" s="20">
        <v>0</v>
      </c>
      <c r="H33" s="20" t="s">
        <v>250</v>
      </c>
      <c r="I33" s="20">
        <v>0</v>
      </c>
      <c r="J33" s="20" t="s">
        <v>969</v>
      </c>
      <c r="K33" s="20">
        <v>0</v>
      </c>
      <c r="L33" s="20" t="s">
        <v>40</v>
      </c>
      <c r="M33" s="20">
        <v>0</v>
      </c>
      <c r="N33" s="20" t="s">
        <v>42</v>
      </c>
      <c r="O33" s="20" t="s">
        <v>58</v>
      </c>
      <c r="P33" s="20" t="s">
        <v>42</v>
      </c>
      <c r="Q33" s="20">
        <v>0</v>
      </c>
      <c r="R33" s="20" t="s">
        <v>40</v>
      </c>
      <c r="S33" s="20">
        <v>0</v>
      </c>
      <c r="T33" s="20" t="s">
        <v>287</v>
      </c>
      <c r="U33" s="20">
        <v>0</v>
      </c>
      <c r="V33" s="20" t="s">
        <v>287</v>
      </c>
      <c r="W33" s="20">
        <v>0</v>
      </c>
      <c r="X33" s="20" t="s">
        <v>40</v>
      </c>
      <c r="Y33" s="20">
        <v>0</v>
      </c>
      <c r="Z33" s="20" t="s">
        <v>224</v>
      </c>
      <c r="AA33" s="20">
        <v>2</v>
      </c>
      <c r="AB33" s="20" t="s">
        <v>970</v>
      </c>
      <c r="AC33" s="20">
        <v>1</v>
      </c>
      <c r="AD33" s="20" t="s">
        <v>273</v>
      </c>
      <c r="AE33" s="20">
        <v>0</v>
      </c>
      <c r="AF33" s="20" t="s">
        <v>330</v>
      </c>
      <c r="AG33" s="20">
        <v>0</v>
      </c>
      <c r="AH33" s="20" t="s">
        <v>971</v>
      </c>
      <c r="AI33" s="20">
        <v>0</v>
      </c>
      <c r="AJ33" s="20" t="s">
        <v>972</v>
      </c>
      <c r="AK33" s="20">
        <v>0</v>
      </c>
      <c r="AL33" s="20" t="s">
        <v>973</v>
      </c>
      <c r="AM33" s="20">
        <v>0</v>
      </c>
      <c r="AN33" s="20" t="s">
        <v>231</v>
      </c>
      <c r="AO33" s="20">
        <v>0</v>
      </c>
      <c r="AP33" s="20" t="s">
        <v>974</v>
      </c>
      <c r="AQ33" s="20">
        <v>0</v>
      </c>
      <c r="AR33" s="20" t="s">
        <v>279</v>
      </c>
      <c r="AS33" s="20">
        <v>2</v>
      </c>
    </row>
    <row r="34" spans="1:45">
      <c r="A34" s="4" t="s">
        <v>136</v>
      </c>
      <c r="B34" s="20" t="s">
        <v>431</v>
      </c>
      <c r="C34" s="20">
        <v>2</v>
      </c>
      <c r="D34" s="20" t="s">
        <v>976</v>
      </c>
      <c r="E34" s="20">
        <v>2</v>
      </c>
      <c r="F34" s="20" t="s">
        <v>238</v>
      </c>
      <c r="G34" s="20">
        <v>0</v>
      </c>
      <c r="H34" s="20" t="s">
        <v>239</v>
      </c>
      <c r="I34" s="20">
        <v>1</v>
      </c>
      <c r="J34" s="20" t="s">
        <v>563</v>
      </c>
      <c r="K34" s="20">
        <v>2</v>
      </c>
      <c r="L34" s="20" t="s">
        <v>977</v>
      </c>
      <c r="M34" s="20">
        <v>0</v>
      </c>
      <c r="N34" s="20" t="s">
        <v>58</v>
      </c>
      <c r="O34" s="20" t="s">
        <v>42</v>
      </c>
      <c r="P34" s="20" t="s">
        <v>58</v>
      </c>
      <c r="Q34" s="20">
        <v>0</v>
      </c>
      <c r="R34" s="20" t="s">
        <v>978</v>
      </c>
      <c r="S34" s="20">
        <v>2</v>
      </c>
      <c r="T34" s="20" t="s">
        <v>254</v>
      </c>
      <c r="U34" s="20">
        <v>1</v>
      </c>
      <c r="V34" s="20" t="s">
        <v>254</v>
      </c>
      <c r="W34" s="20">
        <v>2</v>
      </c>
      <c r="X34" s="20" t="s">
        <v>979</v>
      </c>
      <c r="Y34" s="20">
        <v>0</v>
      </c>
      <c r="Z34" s="20" t="s">
        <v>445</v>
      </c>
      <c r="AA34" s="20">
        <v>2</v>
      </c>
      <c r="AB34" s="20" t="s">
        <v>980</v>
      </c>
      <c r="AC34" s="20">
        <v>1</v>
      </c>
      <c r="AD34" s="20" t="s">
        <v>226</v>
      </c>
      <c r="AE34" s="20">
        <v>2</v>
      </c>
      <c r="AF34" s="20" t="s">
        <v>227</v>
      </c>
      <c r="AG34" s="20">
        <v>1</v>
      </c>
      <c r="AH34" s="20" t="s">
        <v>981</v>
      </c>
      <c r="AI34" s="20">
        <v>0</v>
      </c>
      <c r="AJ34" s="20" t="s">
        <v>982</v>
      </c>
      <c r="AK34" s="20">
        <v>0</v>
      </c>
      <c r="AL34" s="20" t="s">
        <v>625</v>
      </c>
      <c r="AM34" s="20">
        <v>0</v>
      </c>
      <c r="AN34" s="20" t="s">
        <v>398</v>
      </c>
      <c r="AO34" s="20">
        <v>0</v>
      </c>
      <c r="AP34" s="20" t="s">
        <v>232</v>
      </c>
      <c r="AQ34" s="20">
        <v>0</v>
      </c>
      <c r="AR34" s="20" t="s">
        <v>945</v>
      </c>
      <c r="AS34" s="20">
        <v>0</v>
      </c>
    </row>
    <row r="35" spans="1:45">
      <c r="A35" s="4" t="s">
        <v>152</v>
      </c>
      <c r="B35" s="20" t="s">
        <v>309</v>
      </c>
      <c r="C35" s="20">
        <v>2</v>
      </c>
      <c r="D35" s="20" t="s">
        <v>983</v>
      </c>
      <c r="E35" s="20">
        <v>0</v>
      </c>
      <c r="F35" s="20" t="s">
        <v>311</v>
      </c>
      <c r="G35" s="20">
        <v>2</v>
      </c>
      <c r="H35" s="20" t="s">
        <v>239</v>
      </c>
      <c r="I35" s="20">
        <v>1</v>
      </c>
      <c r="J35" s="20" t="s">
        <v>312</v>
      </c>
      <c r="K35" s="20">
        <v>2</v>
      </c>
      <c r="L35" s="20" t="s">
        <v>984</v>
      </c>
      <c r="M35" s="20">
        <v>4</v>
      </c>
      <c r="N35" s="20" t="s">
        <v>58</v>
      </c>
      <c r="O35" s="20" t="s">
        <v>42</v>
      </c>
      <c r="P35" s="20" t="s">
        <v>58</v>
      </c>
      <c r="Q35" s="20">
        <v>0</v>
      </c>
      <c r="R35" s="20" t="s">
        <v>40</v>
      </c>
      <c r="S35" s="20">
        <v>0</v>
      </c>
      <c r="T35" s="20" t="s">
        <v>254</v>
      </c>
      <c r="U35" s="20">
        <v>1</v>
      </c>
      <c r="V35" s="20" t="s">
        <v>254</v>
      </c>
      <c r="W35" s="20">
        <v>2</v>
      </c>
      <c r="X35" s="20" t="s">
        <v>985</v>
      </c>
      <c r="Y35" s="20">
        <v>2</v>
      </c>
      <c r="Z35" s="20" t="s">
        <v>224</v>
      </c>
      <c r="AA35" s="20">
        <v>2</v>
      </c>
      <c r="AB35" s="20" t="s">
        <v>986</v>
      </c>
      <c r="AC35" s="20">
        <v>2</v>
      </c>
      <c r="AD35" s="20" t="s">
        <v>344</v>
      </c>
      <c r="AE35" s="20">
        <v>0</v>
      </c>
      <c r="AF35" s="20" t="s">
        <v>227</v>
      </c>
      <c r="AG35" s="20">
        <v>1</v>
      </c>
      <c r="AH35" s="20" t="s">
        <v>987</v>
      </c>
      <c r="AI35" s="20">
        <v>0</v>
      </c>
      <c r="AJ35" s="20" t="s">
        <v>988</v>
      </c>
      <c r="AK35" s="20">
        <v>2</v>
      </c>
      <c r="AL35" s="20" t="s">
        <v>419</v>
      </c>
      <c r="AM35" s="20">
        <v>2</v>
      </c>
      <c r="AN35" s="20" t="s">
        <v>231</v>
      </c>
      <c r="AO35" s="20">
        <v>0</v>
      </c>
      <c r="AP35" s="20" t="s">
        <v>429</v>
      </c>
      <c r="AQ35" s="20">
        <v>0</v>
      </c>
      <c r="AR35" s="20" t="s">
        <v>989</v>
      </c>
      <c r="AS35" s="20">
        <v>2</v>
      </c>
    </row>
    <row r="36" spans="1:45">
      <c r="A36" s="4" t="s">
        <v>153</v>
      </c>
      <c r="B36" s="20" t="s">
        <v>997</v>
      </c>
      <c r="C36" s="20">
        <v>0</v>
      </c>
      <c r="D36" s="20" t="s">
        <v>998</v>
      </c>
      <c r="E36" s="20">
        <v>2</v>
      </c>
      <c r="F36" s="20" t="s">
        <v>311</v>
      </c>
      <c r="G36" s="20">
        <v>2</v>
      </c>
      <c r="H36" s="20" t="s">
        <v>239</v>
      </c>
      <c r="I36" s="20">
        <v>1</v>
      </c>
      <c r="J36" s="20" t="s">
        <v>312</v>
      </c>
      <c r="K36" s="20">
        <v>2</v>
      </c>
      <c r="L36" s="20" t="s">
        <v>999</v>
      </c>
      <c r="M36" s="20">
        <v>4</v>
      </c>
      <c r="N36" s="20" t="s">
        <v>58</v>
      </c>
      <c r="O36" s="20" t="s">
        <v>58</v>
      </c>
      <c r="P36" s="20" t="s">
        <v>42</v>
      </c>
      <c r="Q36" s="20">
        <v>2</v>
      </c>
      <c r="R36" s="20" t="s">
        <v>40</v>
      </c>
      <c r="S36" s="20">
        <v>0</v>
      </c>
      <c r="T36" s="20" t="s">
        <v>40</v>
      </c>
      <c r="U36" s="20">
        <v>0</v>
      </c>
      <c r="V36" s="20" t="s">
        <v>908</v>
      </c>
      <c r="W36" s="20">
        <v>0</v>
      </c>
      <c r="X36" s="20" t="s">
        <v>1000</v>
      </c>
      <c r="Y36" s="20">
        <v>4</v>
      </c>
      <c r="Z36" s="20" t="s">
        <v>1001</v>
      </c>
      <c r="AA36" s="20">
        <v>0</v>
      </c>
      <c r="AB36" s="20" t="s">
        <v>1002</v>
      </c>
      <c r="AC36" s="20">
        <v>1</v>
      </c>
      <c r="AD36" s="20" t="s">
        <v>226</v>
      </c>
      <c r="AE36" s="20">
        <v>2</v>
      </c>
      <c r="AF36" s="20" t="s">
        <v>227</v>
      </c>
      <c r="AG36" s="20">
        <v>1</v>
      </c>
      <c r="AH36" s="20" t="s">
        <v>274</v>
      </c>
      <c r="AI36" s="20">
        <v>2</v>
      </c>
      <c r="AJ36" s="20" t="s">
        <v>1003</v>
      </c>
      <c r="AK36" s="20">
        <v>2</v>
      </c>
      <c r="AL36" s="20" t="s">
        <v>1004</v>
      </c>
      <c r="AM36" s="20">
        <v>2</v>
      </c>
      <c r="AN36" s="20" t="s">
        <v>231</v>
      </c>
      <c r="AO36" s="20">
        <v>0</v>
      </c>
      <c r="AP36" s="20" t="s">
        <v>1005</v>
      </c>
      <c r="AQ36" s="20">
        <v>0</v>
      </c>
      <c r="AR36" s="20" t="s">
        <v>1006</v>
      </c>
      <c r="AS36" s="20">
        <v>2</v>
      </c>
    </row>
    <row r="37" spans="1:45">
      <c r="A37" s="4" t="s">
        <v>149</v>
      </c>
      <c r="B37" s="20" t="s">
        <v>450</v>
      </c>
      <c r="C37" s="20">
        <v>2</v>
      </c>
      <c r="D37" s="20" t="s">
        <v>1007</v>
      </c>
      <c r="E37" s="20">
        <v>2</v>
      </c>
      <c r="F37" s="20" t="s">
        <v>311</v>
      </c>
      <c r="G37" s="20">
        <v>2</v>
      </c>
      <c r="H37" s="20" t="s">
        <v>239</v>
      </c>
      <c r="I37" s="20">
        <v>1</v>
      </c>
      <c r="J37" s="20" t="s">
        <v>312</v>
      </c>
      <c r="K37" s="20">
        <v>2</v>
      </c>
      <c r="L37" s="20" t="s">
        <v>1008</v>
      </c>
      <c r="M37" s="20">
        <v>4</v>
      </c>
      <c r="N37" s="20" t="s">
        <v>58</v>
      </c>
      <c r="O37" s="20" t="s">
        <v>42</v>
      </c>
      <c r="P37" s="20" t="s">
        <v>42</v>
      </c>
      <c r="Q37" s="20">
        <v>0</v>
      </c>
      <c r="R37" s="20" t="s">
        <v>1009</v>
      </c>
      <c r="S37" s="20">
        <v>2</v>
      </c>
      <c r="T37" s="20" t="s">
        <v>254</v>
      </c>
      <c r="U37" s="20">
        <v>1</v>
      </c>
      <c r="V37" s="20" t="s">
        <v>254</v>
      </c>
      <c r="W37" s="20">
        <v>2</v>
      </c>
      <c r="X37" s="20" t="s">
        <v>1010</v>
      </c>
      <c r="Y37" s="20">
        <v>3</v>
      </c>
      <c r="Z37" s="20" t="s">
        <v>224</v>
      </c>
      <c r="AA37" s="20">
        <v>2</v>
      </c>
      <c r="AB37" s="20" t="s">
        <v>317</v>
      </c>
      <c r="AC37" s="20">
        <v>2</v>
      </c>
      <c r="AD37" s="20" t="s">
        <v>226</v>
      </c>
      <c r="AE37" s="20">
        <v>2</v>
      </c>
      <c r="AF37" s="20" t="s">
        <v>227</v>
      </c>
      <c r="AG37" s="20">
        <v>1</v>
      </c>
      <c r="AH37" s="20" t="s">
        <v>274</v>
      </c>
      <c r="AI37" s="20">
        <v>2</v>
      </c>
      <c r="AJ37" s="20" t="s">
        <v>1011</v>
      </c>
      <c r="AK37" s="20">
        <v>4</v>
      </c>
      <c r="AL37" s="20" t="s">
        <v>904</v>
      </c>
      <c r="AM37" s="20">
        <v>2</v>
      </c>
      <c r="AN37" s="20" t="s">
        <v>334</v>
      </c>
      <c r="AO37" s="20">
        <v>0</v>
      </c>
      <c r="AP37" s="20" t="s">
        <v>1012</v>
      </c>
      <c r="AQ37" s="20">
        <v>0</v>
      </c>
      <c r="AR37" s="20" t="s">
        <v>307</v>
      </c>
      <c r="AS37" s="20">
        <v>2</v>
      </c>
    </row>
    <row r="38" spans="1:45">
      <c r="A38" s="4" t="s">
        <v>150</v>
      </c>
      <c r="B38" s="20" t="s">
        <v>431</v>
      </c>
      <c r="C38" s="20">
        <v>2</v>
      </c>
      <c r="D38" s="20" t="s">
        <v>1013</v>
      </c>
      <c r="E38" s="20">
        <v>2</v>
      </c>
      <c r="F38" s="20" t="s">
        <v>311</v>
      </c>
      <c r="G38" s="20">
        <v>2</v>
      </c>
      <c r="H38" s="20" t="s">
        <v>239</v>
      </c>
      <c r="I38" s="20">
        <v>1</v>
      </c>
      <c r="J38" s="20" t="s">
        <v>312</v>
      </c>
      <c r="K38" s="20">
        <v>2</v>
      </c>
      <c r="L38" s="20" t="s">
        <v>1014</v>
      </c>
      <c r="M38" s="20">
        <v>4</v>
      </c>
      <c r="N38" s="20" t="s">
        <v>42</v>
      </c>
      <c r="O38" s="20" t="s">
        <v>58</v>
      </c>
      <c r="P38" s="20" t="s">
        <v>58</v>
      </c>
      <c r="Q38" s="20">
        <v>0</v>
      </c>
      <c r="R38" s="20" t="s">
        <v>1015</v>
      </c>
      <c r="S38" s="20">
        <v>1</v>
      </c>
      <c r="T38" s="20" t="s">
        <v>254</v>
      </c>
      <c r="U38" s="20">
        <v>1</v>
      </c>
      <c r="V38" s="20" t="s">
        <v>254</v>
      </c>
      <c r="W38" s="20">
        <v>2</v>
      </c>
      <c r="X38" s="20" t="s">
        <v>1016</v>
      </c>
      <c r="Y38" s="20">
        <v>4</v>
      </c>
      <c r="Z38" s="20" t="s">
        <v>224</v>
      </c>
      <c r="AA38" s="20">
        <v>2</v>
      </c>
      <c r="AB38" s="20" t="s">
        <v>1017</v>
      </c>
      <c r="AC38" s="20">
        <v>2</v>
      </c>
      <c r="AD38" s="20" t="s">
        <v>226</v>
      </c>
      <c r="AE38" s="20">
        <v>2</v>
      </c>
      <c r="AF38" s="20" t="s">
        <v>227</v>
      </c>
      <c r="AG38" s="20">
        <v>1</v>
      </c>
      <c r="AH38" s="20" t="s">
        <v>274</v>
      </c>
      <c r="AI38" s="20">
        <v>2</v>
      </c>
      <c r="AJ38" s="20" t="s">
        <v>1018</v>
      </c>
      <c r="AK38" s="20">
        <v>2</v>
      </c>
      <c r="AL38" s="20" t="s">
        <v>1019</v>
      </c>
      <c r="AM38" s="20">
        <v>2</v>
      </c>
      <c r="AN38" s="20" t="s">
        <v>334</v>
      </c>
      <c r="AO38" s="20">
        <v>0</v>
      </c>
      <c r="AP38" s="20" t="s">
        <v>319</v>
      </c>
      <c r="AQ38" s="20">
        <v>2</v>
      </c>
      <c r="AR38" s="20" t="s">
        <v>307</v>
      </c>
      <c r="AS38" s="20">
        <v>2</v>
      </c>
    </row>
    <row r="39" spans="1:45">
      <c r="A39" s="4" t="s">
        <v>116</v>
      </c>
      <c r="B39" s="20" t="s">
        <v>1020</v>
      </c>
      <c r="C39" s="20">
        <v>2</v>
      </c>
      <c r="D39" s="20" t="s">
        <v>40</v>
      </c>
      <c r="E39" s="20">
        <v>0</v>
      </c>
      <c r="F39" s="20" t="s">
        <v>216</v>
      </c>
      <c r="G39" s="20">
        <v>0</v>
      </c>
      <c r="H39" s="20" t="s">
        <v>250</v>
      </c>
      <c r="I39" s="20">
        <v>0</v>
      </c>
      <c r="J39" s="20" t="s">
        <v>1021</v>
      </c>
      <c r="K39" s="20">
        <v>0</v>
      </c>
      <c r="L39" s="20" t="s">
        <v>1022</v>
      </c>
      <c r="M39" s="20">
        <v>0</v>
      </c>
      <c r="N39" s="20" t="s">
        <v>42</v>
      </c>
      <c r="O39" s="20" t="s">
        <v>58</v>
      </c>
      <c r="P39" s="20" t="s">
        <v>42</v>
      </c>
      <c r="Q39" s="20">
        <v>0</v>
      </c>
      <c r="R39" s="20" t="s">
        <v>1023</v>
      </c>
      <c r="S39" s="20">
        <v>2</v>
      </c>
      <c r="T39" s="20" t="s">
        <v>287</v>
      </c>
      <c r="U39" s="20">
        <v>0</v>
      </c>
      <c r="V39" s="20" t="s">
        <v>287</v>
      </c>
      <c r="W39" s="20">
        <v>0</v>
      </c>
      <c r="X39" s="20" t="s">
        <v>1024</v>
      </c>
      <c r="Y39" s="20">
        <v>1</v>
      </c>
      <c r="Z39" s="20" t="s">
        <v>224</v>
      </c>
      <c r="AA39" s="20">
        <v>2</v>
      </c>
      <c r="AB39" s="20" t="s">
        <v>671</v>
      </c>
      <c r="AC39" s="20">
        <v>1</v>
      </c>
      <c r="AD39" s="20" t="s">
        <v>273</v>
      </c>
      <c r="AE39" s="20">
        <v>0</v>
      </c>
      <c r="AF39" s="20" t="s">
        <v>227</v>
      </c>
      <c r="AG39" s="20">
        <v>1</v>
      </c>
      <c r="AH39" s="20" t="s">
        <v>274</v>
      </c>
      <c r="AI39" s="20">
        <v>2</v>
      </c>
      <c r="AJ39" s="20" t="s">
        <v>40</v>
      </c>
      <c r="AK39" s="20">
        <v>0</v>
      </c>
      <c r="AL39" s="20" t="s">
        <v>1025</v>
      </c>
      <c r="AM39" s="20">
        <v>2</v>
      </c>
      <c r="AN39" s="20" t="s">
        <v>334</v>
      </c>
      <c r="AO39" s="20">
        <v>0</v>
      </c>
      <c r="AP39" s="20" t="s">
        <v>1026</v>
      </c>
      <c r="AQ39" s="20">
        <v>0</v>
      </c>
      <c r="AR39" s="20" t="s">
        <v>350</v>
      </c>
      <c r="AS39" s="20">
        <v>0</v>
      </c>
    </row>
    <row r="40" spans="1:45">
      <c r="A40" s="4" t="s">
        <v>125</v>
      </c>
      <c r="B40" s="20" t="s">
        <v>309</v>
      </c>
      <c r="C40" s="20">
        <v>2</v>
      </c>
      <c r="D40" s="20" t="s">
        <v>1027</v>
      </c>
      <c r="E40" s="20">
        <v>0</v>
      </c>
      <c r="F40" s="20" t="s">
        <v>216</v>
      </c>
      <c r="G40" s="20">
        <v>0</v>
      </c>
      <c r="H40" s="20" t="s">
        <v>239</v>
      </c>
      <c r="I40" s="20">
        <v>1</v>
      </c>
      <c r="J40" s="20" t="s">
        <v>1028</v>
      </c>
      <c r="K40" s="20">
        <v>2</v>
      </c>
      <c r="L40" s="20" t="s">
        <v>1029</v>
      </c>
      <c r="M40" s="20">
        <v>3</v>
      </c>
      <c r="N40" s="20" t="s">
        <v>58</v>
      </c>
      <c r="O40" s="20" t="s">
        <v>42</v>
      </c>
      <c r="P40" s="20" t="s">
        <v>42</v>
      </c>
      <c r="Q40" s="20">
        <v>0</v>
      </c>
      <c r="R40" s="20" t="s">
        <v>40</v>
      </c>
      <c r="S40" s="20">
        <v>0</v>
      </c>
      <c r="T40" s="20" t="s">
        <v>221</v>
      </c>
      <c r="U40" s="20">
        <v>0</v>
      </c>
      <c r="V40" s="20" t="s">
        <v>221</v>
      </c>
      <c r="W40" s="20">
        <v>0</v>
      </c>
      <c r="X40" s="20" t="s">
        <v>1030</v>
      </c>
      <c r="Y40" s="20">
        <v>4</v>
      </c>
      <c r="Z40" s="20" t="s">
        <v>1031</v>
      </c>
      <c r="AA40" s="20">
        <v>2</v>
      </c>
      <c r="AB40" s="20" t="s">
        <v>579</v>
      </c>
      <c r="AC40" s="20">
        <v>2</v>
      </c>
      <c r="AD40" s="20" t="s">
        <v>226</v>
      </c>
      <c r="AE40" s="20">
        <v>2</v>
      </c>
      <c r="AF40" s="20" t="s">
        <v>227</v>
      </c>
      <c r="AG40" s="20">
        <v>1</v>
      </c>
      <c r="AH40" s="20" t="s">
        <v>1032</v>
      </c>
      <c r="AI40" s="20">
        <v>0</v>
      </c>
      <c r="AJ40" s="20" t="s">
        <v>1033</v>
      </c>
      <c r="AK40" s="20">
        <v>2</v>
      </c>
      <c r="AL40" s="20" t="s">
        <v>1034</v>
      </c>
      <c r="AM40" s="20">
        <v>2</v>
      </c>
      <c r="AN40" s="20" t="s">
        <v>231</v>
      </c>
      <c r="AO40" s="20">
        <v>0</v>
      </c>
      <c r="AP40" s="20" t="s">
        <v>632</v>
      </c>
      <c r="AQ40" s="20">
        <v>0</v>
      </c>
      <c r="AR40" s="20" t="s">
        <v>989</v>
      </c>
      <c r="AS40" s="20">
        <v>2</v>
      </c>
    </row>
    <row r="41" spans="1:45">
      <c r="A41" s="4" t="s">
        <v>148</v>
      </c>
      <c r="B41" s="20" t="s">
        <v>431</v>
      </c>
      <c r="C41" s="20">
        <v>2</v>
      </c>
      <c r="D41" s="20" t="s">
        <v>1035</v>
      </c>
      <c r="E41" s="20">
        <v>2</v>
      </c>
      <c r="F41" s="20" t="s">
        <v>311</v>
      </c>
      <c r="G41" s="20">
        <v>2</v>
      </c>
      <c r="H41" s="20" t="s">
        <v>239</v>
      </c>
      <c r="I41" s="20">
        <v>1</v>
      </c>
      <c r="J41" s="20" t="s">
        <v>312</v>
      </c>
      <c r="K41" s="20">
        <v>2</v>
      </c>
      <c r="L41" s="20" t="s">
        <v>1036</v>
      </c>
      <c r="M41" s="20">
        <v>4</v>
      </c>
      <c r="N41" s="20" t="s">
        <v>58</v>
      </c>
      <c r="O41" s="20" t="s">
        <v>42</v>
      </c>
      <c r="P41" s="20" t="s">
        <v>42</v>
      </c>
      <c r="Q41" s="20">
        <v>0</v>
      </c>
      <c r="R41" s="20" t="s">
        <v>1037</v>
      </c>
      <c r="S41" s="20">
        <v>2</v>
      </c>
      <c r="T41" s="20" t="s">
        <v>254</v>
      </c>
      <c r="U41" s="20">
        <v>1</v>
      </c>
      <c r="V41" s="20" t="s">
        <v>254</v>
      </c>
      <c r="W41" s="20">
        <v>2</v>
      </c>
      <c r="X41" s="20" t="s">
        <v>1038</v>
      </c>
      <c r="Y41" s="20">
        <v>4</v>
      </c>
      <c r="Z41" s="20" t="s">
        <v>256</v>
      </c>
      <c r="AA41" s="20">
        <v>2</v>
      </c>
      <c r="AB41" s="20" t="s">
        <v>1039</v>
      </c>
      <c r="AC41" s="20">
        <v>2</v>
      </c>
      <c r="AD41" s="20" t="s">
        <v>226</v>
      </c>
      <c r="AE41" s="20">
        <v>2</v>
      </c>
      <c r="AF41" s="20" t="s">
        <v>227</v>
      </c>
      <c r="AG41" s="20">
        <v>1</v>
      </c>
      <c r="AH41" s="20" t="s">
        <v>274</v>
      </c>
      <c r="AI41" s="20">
        <v>2</v>
      </c>
      <c r="AJ41" s="20" t="s">
        <v>1040</v>
      </c>
      <c r="AK41" s="20">
        <v>4</v>
      </c>
      <c r="AL41" s="20" t="s">
        <v>1041</v>
      </c>
      <c r="AM41" s="20">
        <v>2</v>
      </c>
      <c r="AN41" s="20" t="s">
        <v>334</v>
      </c>
      <c r="AO41" s="20">
        <v>0</v>
      </c>
      <c r="AP41" s="20" t="s">
        <v>1042</v>
      </c>
      <c r="AQ41" s="20">
        <v>2</v>
      </c>
      <c r="AR41" s="20" t="s">
        <v>1043</v>
      </c>
      <c r="AS41" s="20">
        <v>2</v>
      </c>
    </row>
    <row r="42" spans="1:45">
      <c r="A42" s="4" t="s">
        <v>157</v>
      </c>
      <c r="B42" s="20" t="s">
        <v>309</v>
      </c>
      <c r="C42" s="20">
        <v>2</v>
      </c>
      <c r="D42" s="20" t="s">
        <v>1044</v>
      </c>
      <c r="E42" s="20">
        <v>2</v>
      </c>
      <c r="F42" s="20" t="s">
        <v>311</v>
      </c>
      <c r="G42" s="20">
        <v>2</v>
      </c>
      <c r="H42" s="20" t="s">
        <v>239</v>
      </c>
      <c r="I42" s="20">
        <v>1</v>
      </c>
      <c r="J42" s="20" t="s">
        <v>312</v>
      </c>
      <c r="K42" s="20">
        <v>2</v>
      </c>
      <c r="L42" s="20" t="s">
        <v>1045</v>
      </c>
      <c r="M42" s="20">
        <v>4</v>
      </c>
      <c r="N42" s="20" t="s">
        <v>58</v>
      </c>
      <c r="O42" s="20" t="s">
        <v>42</v>
      </c>
      <c r="P42" s="20" t="s">
        <v>42</v>
      </c>
      <c r="Q42" s="20">
        <v>0</v>
      </c>
      <c r="R42" s="20" t="s">
        <v>1046</v>
      </c>
      <c r="S42" s="20">
        <v>2</v>
      </c>
      <c r="T42" s="20" t="s">
        <v>254</v>
      </c>
      <c r="U42" s="20">
        <v>1</v>
      </c>
      <c r="V42" s="20" t="s">
        <v>254</v>
      </c>
      <c r="W42" s="20">
        <v>2</v>
      </c>
      <c r="X42" s="20" t="s">
        <v>1047</v>
      </c>
      <c r="Y42" s="20">
        <v>4</v>
      </c>
      <c r="Z42" s="20" t="s">
        <v>256</v>
      </c>
      <c r="AA42" s="20">
        <v>2</v>
      </c>
      <c r="AB42" s="20" t="s">
        <v>1048</v>
      </c>
      <c r="AC42" s="20">
        <v>2</v>
      </c>
      <c r="AD42" s="20" t="s">
        <v>226</v>
      </c>
      <c r="AE42" s="20">
        <v>2</v>
      </c>
      <c r="AF42" s="20" t="s">
        <v>227</v>
      </c>
      <c r="AG42" s="20">
        <v>1</v>
      </c>
      <c r="AH42" s="20" t="s">
        <v>274</v>
      </c>
      <c r="AI42" s="20">
        <v>2</v>
      </c>
      <c r="AJ42" s="20" t="s">
        <v>1049</v>
      </c>
      <c r="AK42" s="20">
        <v>4</v>
      </c>
      <c r="AL42" s="20" t="s">
        <v>904</v>
      </c>
      <c r="AM42" s="20">
        <v>2</v>
      </c>
      <c r="AN42" s="20" t="s">
        <v>277</v>
      </c>
      <c r="AO42" s="20">
        <v>2</v>
      </c>
      <c r="AP42" s="20" t="s">
        <v>1050</v>
      </c>
      <c r="AQ42" s="20">
        <v>2</v>
      </c>
      <c r="AR42" s="20" t="s">
        <v>1051</v>
      </c>
      <c r="AS42" s="20">
        <v>2</v>
      </c>
    </row>
    <row r="43" spans="1:45">
      <c r="A43" s="4" t="s">
        <v>123</v>
      </c>
      <c r="B43" s="20" t="s">
        <v>350</v>
      </c>
      <c r="C43" s="20">
        <v>2</v>
      </c>
      <c r="D43" s="20" t="s">
        <v>1053</v>
      </c>
      <c r="E43" s="20">
        <v>2</v>
      </c>
      <c r="F43" s="20" t="s">
        <v>311</v>
      </c>
      <c r="G43" s="20">
        <v>2</v>
      </c>
      <c r="H43" s="20" t="s">
        <v>239</v>
      </c>
      <c r="I43" s="20">
        <v>1</v>
      </c>
      <c r="J43" s="20" t="s">
        <v>312</v>
      </c>
      <c r="K43" s="20">
        <v>2</v>
      </c>
      <c r="L43" s="20" t="s">
        <v>1054</v>
      </c>
      <c r="M43" s="20">
        <v>4</v>
      </c>
      <c r="N43" s="20" t="s">
        <v>58</v>
      </c>
      <c r="O43" s="20" t="s">
        <v>42</v>
      </c>
      <c r="P43" s="20" t="s">
        <v>42</v>
      </c>
      <c r="Q43" s="20">
        <v>0</v>
      </c>
      <c r="R43" s="20" t="s">
        <v>1055</v>
      </c>
      <c r="S43" s="20">
        <v>2</v>
      </c>
      <c r="T43" s="20" t="s">
        <v>254</v>
      </c>
      <c r="U43" s="20">
        <v>1</v>
      </c>
      <c r="V43" s="20" t="s">
        <v>254</v>
      </c>
      <c r="W43" s="20">
        <v>2</v>
      </c>
      <c r="X43" s="20" t="s">
        <v>1056</v>
      </c>
      <c r="Y43" s="20">
        <v>4</v>
      </c>
      <c r="Z43" s="20" t="s">
        <v>1057</v>
      </c>
      <c r="AA43" s="20">
        <v>2</v>
      </c>
      <c r="AB43" s="20" t="s">
        <v>374</v>
      </c>
      <c r="AC43" s="20">
        <v>2</v>
      </c>
      <c r="AD43" s="20" t="s">
        <v>226</v>
      </c>
      <c r="AE43" s="20">
        <v>2</v>
      </c>
      <c r="AF43" s="20" t="s">
        <v>227</v>
      </c>
      <c r="AG43" s="20">
        <v>1</v>
      </c>
      <c r="AH43" s="20" t="s">
        <v>274</v>
      </c>
      <c r="AI43" s="20">
        <v>2</v>
      </c>
      <c r="AJ43" s="20" t="s">
        <v>1058</v>
      </c>
      <c r="AK43" s="20">
        <v>4</v>
      </c>
      <c r="AL43" s="20" t="s">
        <v>1059</v>
      </c>
      <c r="AM43" s="20">
        <v>2</v>
      </c>
      <c r="AN43" s="20" t="s">
        <v>334</v>
      </c>
      <c r="AO43" s="20">
        <v>0</v>
      </c>
      <c r="AP43" s="20" t="s">
        <v>438</v>
      </c>
      <c r="AQ43" s="20">
        <v>2</v>
      </c>
      <c r="AR43" s="20" t="s">
        <v>262</v>
      </c>
      <c r="AS43" s="20">
        <v>2</v>
      </c>
    </row>
    <row r="44" spans="1:45">
      <c r="A44" s="4" t="s">
        <v>138</v>
      </c>
      <c r="B44" s="20" t="s">
        <v>780</v>
      </c>
      <c r="C44" s="20">
        <v>2</v>
      </c>
      <c r="D44" s="20" t="s">
        <v>1060</v>
      </c>
      <c r="E44" s="20">
        <v>1</v>
      </c>
      <c r="F44" s="20" t="s">
        <v>311</v>
      </c>
      <c r="G44" s="20">
        <v>2</v>
      </c>
      <c r="H44" s="20" t="s">
        <v>239</v>
      </c>
      <c r="I44" s="20">
        <v>1</v>
      </c>
      <c r="J44" s="20" t="s">
        <v>312</v>
      </c>
      <c r="K44" s="20">
        <v>2</v>
      </c>
      <c r="L44" s="20" t="s">
        <v>1061</v>
      </c>
      <c r="M44" s="20">
        <v>4</v>
      </c>
      <c r="N44" s="20" t="s">
        <v>58</v>
      </c>
      <c r="O44" s="20" t="s">
        <v>42</v>
      </c>
      <c r="P44" s="20" t="s">
        <v>42</v>
      </c>
      <c r="Q44" s="20">
        <v>0</v>
      </c>
      <c r="R44" s="20" t="s">
        <v>1062</v>
      </c>
      <c r="S44" s="20">
        <v>2</v>
      </c>
      <c r="T44" s="20" t="s">
        <v>254</v>
      </c>
      <c r="U44" s="20">
        <v>1</v>
      </c>
      <c r="V44" s="20" t="s">
        <v>254</v>
      </c>
      <c r="W44" s="20">
        <v>2</v>
      </c>
      <c r="X44" s="20" t="s">
        <v>40</v>
      </c>
      <c r="Y44" s="20">
        <v>0</v>
      </c>
      <c r="Z44" s="20" t="s">
        <v>1063</v>
      </c>
      <c r="AA44" s="20">
        <v>0</v>
      </c>
      <c r="AB44" s="20" t="s">
        <v>671</v>
      </c>
      <c r="AC44" s="20">
        <v>1</v>
      </c>
      <c r="AD44" s="20" t="s">
        <v>226</v>
      </c>
      <c r="AE44" s="20">
        <v>2</v>
      </c>
      <c r="AF44" s="20" t="s">
        <v>227</v>
      </c>
      <c r="AG44" s="20">
        <v>1</v>
      </c>
      <c r="AH44" s="20" t="s">
        <v>274</v>
      </c>
      <c r="AI44" s="20">
        <v>2</v>
      </c>
      <c r="AJ44" s="20" t="s">
        <v>40</v>
      </c>
      <c r="AK44" s="20">
        <v>0</v>
      </c>
      <c r="AL44" s="20" t="s">
        <v>1064</v>
      </c>
      <c r="AM44" s="20">
        <v>2</v>
      </c>
      <c r="AN44" s="20" t="s">
        <v>334</v>
      </c>
      <c r="AO44" s="20">
        <v>0</v>
      </c>
      <c r="AP44" s="20" t="s">
        <v>832</v>
      </c>
      <c r="AQ44" s="20">
        <v>2</v>
      </c>
      <c r="AR44" s="20" t="s">
        <v>320</v>
      </c>
      <c r="AS44" s="20">
        <v>2</v>
      </c>
    </row>
    <row r="45" spans="1:45">
      <c r="A45" s="4" t="s">
        <v>164</v>
      </c>
      <c r="B45" s="20" t="s">
        <v>1072</v>
      </c>
      <c r="C45" s="20">
        <v>0</v>
      </c>
      <c r="D45" s="20" t="s">
        <v>1073</v>
      </c>
      <c r="E45" s="20">
        <v>0</v>
      </c>
      <c r="F45" s="20" t="s">
        <v>216</v>
      </c>
      <c r="G45" s="20">
        <v>0</v>
      </c>
      <c r="H45" s="20" t="s">
        <v>239</v>
      </c>
      <c r="I45" s="20">
        <v>1</v>
      </c>
      <c r="J45" s="20" t="s">
        <v>563</v>
      </c>
      <c r="K45" s="20">
        <v>2</v>
      </c>
      <c r="L45" s="20" t="s">
        <v>1074</v>
      </c>
      <c r="M45" s="20">
        <v>0</v>
      </c>
      <c r="N45" s="20" t="s">
        <v>58</v>
      </c>
      <c r="O45" s="20" t="s">
        <v>58</v>
      </c>
      <c r="P45" s="20" t="s">
        <v>42</v>
      </c>
      <c r="Q45" s="20">
        <v>2</v>
      </c>
      <c r="R45" s="20" t="s">
        <v>1075</v>
      </c>
      <c r="S45" s="20">
        <v>0</v>
      </c>
      <c r="T45" s="20" t="s">
        <v>221</v>
      </c>
      <c r="U45" s="20">
        <v>0</v>
      </c>
      <c r="V45" s="20" t="s">
        <v>1076</v>
      </c>
      <c r="W45" s="20">
        <v>0</v>
      </c>
      <c r="X45" s="20" t="s">
        <v>719</v>
      </c>
      <c r="Y45" s="20">
        <v>0</v>
      </c>
      <c r="Z45" s="20" t="s">
        <v>224</v>
      </c>
      <c r="AA45" s="20">
        <v>2</v>
      </c>
      <c r="AB45" s="20" t="s">
        <v>671</v>
      </c>
      <c r="AC45" s="20">
        <v>1</v>
      </c>
      <c r="AD45" s="20" t="s">
        <v>344</v>
      </c>
      <c r="AE45" s="20">
        <v>0</v>
      </c>
      <c r="AF45" s="20" t="s">
        <v>227</v>
      </c>
      <c r="AG45" s="20">
        <v>1</v>
      </c>
      <c r="AH45" s="20" t="s">
        <v>1077</v>
      </c>
      <c r="AI45" s="20">
        <v>0</v>
      </c>
      <c r="AJ45" s="20" t="s">
        <v>719</v>
      </c>
      <c r="AK45" s="20">
        <v>0</v>
      </c>
      <c r="AL45" s="20" t="s">
        <v>1078</v>
      </c>
      <c r="AM45" s="20">
        <v>0</v>
      </c>
      <c r="AN45" s="20" t="s">
        <v>231</v>
      </c>
      <c r="AO45" s="20">
        <v>0</v>
      </c>
      <c r="AP45" s="20" t="s">
        <v>224</v>
      </c>
      <c r="AQ45" s="20">
        <v>0</v>
      </c>
      <c r="AR45" s="20" t="s">
        <v>1079</v>
      </c>
      <c r="AS45" s="20">
        <v>0</v>
      </c>
    </row>
    <row r="46" spans="1:45">
      <c r="A46" s="4" t="s">
        <v>161</v>
      </c>
      <c r="B46" s="20" t="s">
        <v>743</v>
      </c>
      <c r="C46" s="20">
        <v>0</v>
      </c>
      <c r="D46" s="20" t="s">
        <v>1080</v>
      </c>
      <c r="E46" s="20">
        <v>1</v>
      </c>
      <c r="F46" s="20" t="s">
        <v>216</v>
      </c>
      <c r="G46" s="20">
        <v>0</v>
      </c>
      <c r="H46" s="20" t="s">
        <v>250</v>
      </c>
      <c r="I46" s="20">
        <v>0</v>
      </c>
      <c r="J46" s="20" t="s">
        <v>1081</v>
      </c>
      <c r="K46" s="20">
        <v>0</v>
      </c>
      <c r="L46" s="20" t="s">
        <v>40</v>
      </c>
      <c r="M46" s="20">
        <v>0</v>
      </c>
      <c r="N46" s="20" t="s">
        <v>42</v>
      </c>
      <c r="O46" s="20" t="s">
        <v>58</v>
      </c>
      <c r="P46" s="20" t="s">
        <v>42</v>
      </c>
      <c r="Q46" s="20">
        <v>0</v>
      </c>
      <c r="R46" s="20" t="s">
        <v>1082</v>
      </c>
      <c r="S46" s="20">
        <v>0</v>
      </c>
      <c r="T46" s="20" t="s">
        <v>221</v>
      </c>
      <c r="U46" s="20">
        <v>0</v>
      </c>
      <c r="V46" s="20" t="s">
        <v>1083</v>
      </c>
      <c r="W46" s="20">
        <v>0</v>
      </c>
      <c r="X46" s="20" t="s">
        <v>1084</v>
      </c>
      <c r="Y46" s="20">
        <v>0</v>
      </c>
      <c r="Z46" s="20" t="s">
        <v>224</v>
      </c>
      <c r="AA46" s="20">
        <v>2</v>
      </c>
      <c r="AB46" s="20" t="s">
        <v>1002</v>
      </c>
      <c r="AC46" s="20">
        <v>1</v>
      </c>
      <c r="AD46" s="20" t="s">
        <v>344</v>
      </c>
      <c r="AE46" s="20">
        <v>0</v>
      </c>
      <c r="AF46" s="20" t="s">
        <v>364</v>
      </c>
      <c r="AG46" s="20">
        <v>0</v>
      </c>
      <c r="AH46" s="20" t="s">
        <v>40</v>
      </c>
      <c r="AI46" s="20">
        <v>0</v>
      </c>
      <c r="AJ46" s="20" t="s">
        <v>40</v>
      </c>
      <c r="AK46" s="20">
        <v>0</v>
      </c>
      <c r="AL46" s="20" t="s">
        <v>40</v>
      </c>
      <c r="AM46" s="20">
        <v>0</v>
      </c>
      <c r="AN46" s="20" t="s">
        <v>334</v>
      </c>
      <c r="AO46" s="20">
        <v>0</v>
      </c>
      <c r="AP46" s="20" t="s">
        <v>1085</v>
      </c>
      <c r="AQ46" s="20">
        <v>0</v>
      </c>
      <c r="AR46" s="20" t="s">
        <v>1086</v>
      </c>
      <c r="AS46" s="20">
        <v>0</v>
      </c>
    </row>
  </sheetData>
  <autoFilter ref="A1:AS46" xr:uid="{17AAF737-1947-4A22-9339-3C103B79BBB8}"/>
  <pageMargins left="0.7" right="0.7" top="0.75" bottom="0.75" header="0.3" footer="0.3"/>
  <pageSetup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12</vt:i4>
      </vt:variant>
    </vt:vector>
  </HeadingPairs>
  <TitlesOfParts>
    <vt:vector size="12" baseType="lpstr">
      <vt:lpstr>original</vt:lpstr>
      <vt:lpstr>cleanup</vt:lpstr>
      <vt:lpstr>merge</vt:lpstr>
      <vt:lpstr>processing</vt:lpstr>
      <vt:lpstr>Pretest_Rater1</vt:lpstr>
      <vt:lpstr>Pretest_Rater2</vt:lpstr>
      <vt:lpstr>Pretest_interRater</vt:lpstr>
      <vt:lpstr>Posttest_Rater1</vt:lpstr>
      <vt:lpstr>Posttest_Rater2</vt:lpstr>
      <vt:lpstr>Posttest_interRater</vt:lpstr>
      <vt:lpstr>data</vt:lpstr>
      <vt:lpstr>Sheet2</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Ndudi Ezeamuzie</cp:lastModifiedBy>
  <dcterms:created xsi:type="dcterms:W3CDTF">2022-04-29T01:45:46Z</dcterms:created>
  <dcterms:modified xsi:type="dcterms:W3CDTF">2022-08-17T06:24:52Z</dcterms:modified>
</cp:coreProperties>
</file>