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admin\Desktop\vary mu_charlie\"/>
    </mc:Choice>
  </mc:AlternateContent>
  <xr:revisionPtr revIDLastSave="0" documentId="13_ncr:1_{80709AC5-5248-4C26-98D2-C648B6C09AC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96" i="1" l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95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36" i="1"/>
  <c r="J137" i="1"/>
  <c r="J138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J92" i="1"/>
  <c r="J93" i="1"/>
  <c r="J94" i="1"/>
  <c r="J95" i="1"/>
  <c r="J96" i="1"/>
  <c r="J105" i="1"/>
  <c r="J106" i="1"/>
  <c r="J107" i="1"/>
  <c r="J108" i="1"/>
  <c r="J109" i="1"/>
  <c r="J110" i="1"/>
  <c r="J111" i="1"/>
  <c r="J112" i="1"/>
  <c r="J113" i="1"/>
  <c r="J114" i="1"/>
  <c r="J117" i="1"/>
  <c r="J118" i="1"/>
  <c r="J132" i="1"/>
  <c r="H99" i="1"/>
  <c r="J99" i="1" s="1"/>
  <c r="H100" i="1"/>
  <c r="J100" i="1" s="1"/>
  <c r="H101" i="1"/>
  <c r="J101" i="1" s="1"/>
  <c r="H102" i="1"/>
  <c r="J102" i="1" s="1"/>
  <c r="H103" i="1"/>
  <c r="J103" i="1" s="1"/>
  <c r="H104" i="1"/>
  <c r="J104" i="1" s="1"/>
  <c r="H105" i="1"/>
  <c r="H106" i="1"/>
  <c r="H107" i="1"/>
  <c r="H108" i="1"/>
  <c r="H109" i="1"/>
  <c r="H110" i="1"/>
  <c r="H111" i="1"/>
  <c r="H112" i="1"/>
  <c r="H113" i="1"/>
  <c r="H114" i="1"/>
  <c r="H115" i="1"/>
  <c r="J115" i="1" s="1"/>
  <c r="H116" i="1"/>
  <c r="J116" i="1" s="1"/>
  <c r="H117" i="1"/>
  <c r="H118" i="1"/>
  <c r="H119" i="1"/>
  <c r="J119" i="1" s="1"/>
  <c r="H120" i="1"/>
  <c r="J120" i="1" s="1"/>
  <c r="H121" i="1"/>
  <c r="J121" i="1" s="1"/>
  <c r="H122" i="1"/>
  <c r="J122" i="1" s="1"/>
  <c r="H123" i="1"/>
  <c r="J123" i="1" s="1"/>
  <c r="H124" i="1"/>
  <c r="J124" i="1" s="1"/>
  <c r="H125" i="1"/>
  <c r="J125" i="1" s="1"/>
  <c r="H126" i="1"/>
  <c r="J126" i="1" s="1"/>
  <c r="H127" i="1"/>
  <c r="J127" i="1" s="1"/>
  <c r="H128" i="1"/>
  <c r="J128" i="1" s="1"/>
  <c r="H129" i="1"/>
  <c r="J129" i="1" s="1"/>
  <c r="H130" i="1"/>
  <c r="J130" i="1" s="1"/>
  <c r="H131" i="1"/>
  <c r="J131" i="1" s="1"/>
  <c r="H132" i="1"/>
  <c r="H133" i="1"/>
  <c r="J133" i="1" s="1"/>
  <c r="H134" i="1"/>
  <c r="J134" i="1" s="1"/>
  <c r="H135" i="1"/>
  <c r="J135" i="1" s="1"/>
  <c r="H92" i="1"/>
  <c r="H93" i="1"/>
  <c r="H94" i="1"/>
  <c r="H95" i="1"/>
  <c r="H96" i="1"/>
  <c r="H97" i="1"/>
  <c r="J97" i="1" s="1"/>
  <c r="H98" i="1"/>
  <c r="J98" i="1" s="1"/>
  <c r="H72" i="1"/>
  <c r="J72" i="1" s="1"/>
  <c r="H73" i="1"/>
  <c r="J73" i="1" s="1"/>
  <c r="H74" i="1"/>
  <c r="J74" i="1" s="1"/>
  <c r="H75" i="1"/>
  <c r="H76" i="1"/>
  <c r="H77" i="1"/>
  <c r="H78" i="1"/>
  <c r="H79" i="1"/>
  <c r="H80" i="1"/>
  <c r="H81" i="1"/>
  <c r="J81" i="1" s="1"/>
  <c r="H82" i="1"/>
  <c r="J82" i="1" s="1"/>
  <c r="H83" i="1"/>
  <c r="J83" i="1" s="1"/>
  <c r="H84" i="1"/>
  <c r="J84" i="1" s="1"/>
  <c r="H85" i="1"/>
  <c r="J85" i="1" s="1"/>
  <c r="H86" i="1"/>
  <c r="J86" i="1" s="1"/>
  <c r="H87" i="1"/>
  <c r="H88" i="1"/>
  <c r="H89" i="1"/>
  <c r="H90" i="1"/>
  <c r="H91" i="1"/>
  <c r="J48" i="1"/>
  <c r="J49" i="1"/>
  <c r="J50" i="1"/>
  <c r="J51" i="1"/>
  <c r="J52" i="1"/>
  <c r="J53" i="1"/>
  <c r="J54" i="1"/>
  <c r="J55" i="1"/>
  <c r="J57" i="1"/>
  <c r="J58" i="1"/>
  <c r="J59" i="1"/>
  <c r="J61" i="1"/>
  <c r="J62" i="1"/>
  <c r="J63" i="1"/>
  <c r="J64" i="1"/>
  <c r="J65" i="1"/>
  <c r="J66" i="1"/>
  <c r="J67" i="1"/>
  <c r="J68" i="1"/>
  <c r="J69" i="1"/>
  <c r="J70" i="1"/>
  <c r="J71" i="1"/>
  <c r="J75" i="1"/>
  <c r="J76" i="1"/>
  <c r="J77" i="1"/>
  <c r="J78" i="1"/>
  <c r="J79" i="1"/>
  <c r="J80" i="1"/>
  <c r="J87" i="1"/>
  <c r="J88" i="1"/>
  <c r="J89" i="1"/>
  <c r="J90" i="1"/>
  <c r="J91" i="1"/>
  <c r="H48" i="1"/>
  <c r="H49" i="1"/>
  <c r="H51" i="1"/>
  <c r="H52" i="1"/>
  <c r="H53" i="1"/>
  <c r="H54" i="1"/>
  <c r="H55" i="1"/>
  <c r="H56" i="1"/>
  <c r="J56" i="1" s="1"/>
  <c r="H57" i="1"/>
  <c r="H58" i="1"/>
  <c r="H59" i="1"/>
  <c r="H60" i="1"/>
  <c r="J60" i="1" s="1"/>
  <c r="H61" i="1"/>
  <c r="H62" i="1"/>
  <c r="H63" i="1"/>
  <c r="H64" i="1"/>
  <c r="H65" i="1"/>
  <c r="H66" i="1"/>
  <c r="H67" i="1"/>
  <c r="H68" i="1"/>
  <c r="H69" i="1"/>
  <c r="H70" i="1"/>
  <c r="H71" i="1"/>
  <c r="J8" i="1"/>
  <c r="J13" i="1"/>
  <c r="J14" i="1"/>
  <c r="J15" i="1"/>
  <c r="H18" i="1"/>
  <c r="H19" i="1"/>
  <c r="H20" i="1"/>
  <c r="H21" i="1"/>
  <c r="J21" i="1" s="1"/>
  <c r="H22" i="1"/>
  <c r="J22" i="1" s="1"/>
  <c r="H23" i="1"/>
  <c r="H24" i="1"/>
  <c r="H25" i="1"/>
  <c r="J25" i="1" s="1"/>
  <c r="H26" i="1"/>
  <c r="H27" i="1"/>
  <c r="H28" i="1"/>
  <c r="H29" i="1"/>
  <c r="J29" i="1" s="1"/>
  <c r="H30" i="1"/>
  <c r="J30" i="1" s="1"/>
  <c r="H31" i="1"/>
  <c r="H32" i="1"/>
  <c r="H33" i="1"/>
  <c r="J33" i="1" s="1"/>
  <c r="H34" i="1"/>
  <c r="H35" i="1"/>
  <c r="H36" i="1"/>
  <c r="H37" i="1"/>
  <c r="J37" i="1" s="1"/>
  <c r="H38" i="1"/>
  <c r="J38" i="1" s="1"/>
  <c r="H39" i="1"/>
  <c r="J39" i="1" s="1"/>
  <c r="H40" i="1"/>
  <c r="J40" i="1" s="1"/>
  <c r="H41" i="1"/>
  <c r="J41" i="1" s="1"/>
  <c r="H42" i="1"/>
  <c r="J42" i="1" s="1"/>
  <c r="H43" i="1"/>
  <c r="J43" i="1" s="1"/>
  <c r="H44" i="1"/>
  <c r="J44" i="1" s="1"/>
  <c r="H45" i="1"/>
  <c r="J45" i="1" s="1"/>
  <c r="H46" i="1"/>
  <c r="J46" i="1" s="1"/>
  <c r="H47" i="1"/>
  <c r="J47" i="1" s="1"/>
  <c r="H7" i="1"/>
  <c r="J7" i="1" s="1"/>
  <c r="H8" i="1"/>
  <c r="H9" i="1"/>
  <c r="J9" i="1" s="1"/>
  <c r="H10" i="1"/>
  <c r="J10" i="1" s="1"/>
  <c r="H11" i="1"/>
  <c r="J11" i="1" s="1"/>
  <c r="H12" i="1"/>
  <c r="J12" i="1" s="1"/>
  <c r="H13" i="1"/>
  <c r="H14" i="1"/>
  <c r="H15" i="1"/>
  <c r="H16" i="1"/>
  <c r="J16" i="1" s="1"/>
  <c r="J36" i="1"/>
  <c r="J35" i="1"/>
  <c r="J34" i="1"/>
  <c r="J32" i="1"/>
  <c r="J31" i="1"/>
  <c r="J28" i="1"/>
  <c r="J27" i="1"/>
  <c r="J26" i="1"/>
  <c r="J24" i="1"/>
  <c r="J23" i="1"/>
  <c r="J20" i="1"/>
  <c r="J19" i="1"/>
  <c r="J18" i="1"/>
  <c r="H17" i="1"/>
  <c r="J17" i="1" s="1"/>
</calcChain>
</file>

<file path=xl/sharedStrings.xml><?xml version="1.0" encoding="utf-8"?>
<sst xmlns="http://schemas.openxmlformats.org/spreadsheetml/2006/main" count="98" uniqueCount="73">
  <si>
    <t>N = 1e11</t>
    <phoneticPr fontId="1" type="noConversion"/>
  </si>
  <si>
    <t>no discarding pulses</t>
    <phoneticPr fontId="1" type="noConversion"/>
  </si>
  <si>
    <t>Integrate backscattering noise</t>
    <phoneticPr fontId="1" type="noConversion"/>
  </si>
  <si>
    <t>0dB</t>
    <phoneticPr fontId="1" type="noConversion"/>
  </si>
  <si>
    <t>d_b</t>
    <phoneticPr fontId="1" type="noConversion"/>
  </si>
  <si>
    <t>mu_Charlie</t>
    <phoneticPr fontId="1" type="noConversion"/>
  </si>
  <si>
    <t>R (bits/pulse)</t>
    <phoneticPr fontId="1" type="noConversion"/>
  </si>
  <si>
    <t>s, mu, nu, p_s, p_mu, p_nu</t>
    <phoneticPr fontId="1" type="noConversion"/>
  </si>
  <si>
    <t>pulse number</t>
    <phoneticPr fontId="1" type="noConversion"/>
  </si>
  <si>
    <t>key rate (using d_b^')</t>
    <phoneticPr fontId="1" type="noConversion"/>
  </si>
  <si>
    <t>round</t>
    <phoneticPr fontId="1" type="noConversion"/>
  </si>
  <si>
    <t>[0.0309769,0.3288,0.09744,0.936,0.008,0.02496,0.004,0.004,0.0005,0.8,0.1,0.05]</t>
  </si>
  <si>
    <t>[0.0309769,0.328,0.0976,0.93536,0.008,0.02496,0.004,0.004,0.0005,0.8,0.1,0.05]</t>
  </si>
  <si>
    <t>[0.0308169,0.3272,0.0976,0.93504,0.008,0.02496,0.004,0.004,0.0005,0.8,0.1,0.05]</t>
  </si>
  <si>
    <t>[0.0308169,0.3264,0.09744,0.93472,0.008,0.02496,0.004,0.004,0.0005,0.8,0.1,0.05]</t>
  </si>
  <si>
    <t>[0.0306569,0.3256,0.0968,0.93392,0.008,0.02512,0.004,0.004,0.0005,0.8,0.1,0.05]</t>
    <phoneticPr fontId="1" type="noConversion"/>
  </si>
  <si>
    <t>[0.0306569,0.324,0.096,0.93328,0.008,0.02544,0.004,0.004,0.0005,0.8,0.1,0.05]</t>
  </si>
  <si>
    <t>[0.030497,0.3232,0.096,0.9328,0.008,0.02544,0.004,0.004,0.0005,0.8,0.1,0.05]</t>
  </si>
  <si>
    <t>[0.030497,0.32,0.0952,0.93152,0.00848,0.02576,0.004,0.004,0.0005,0.8,0.1,0.05]</t>
  </si>
  <si>
    <t>[0.030497,0.32,0.09504,0.93088,0.00848,0.02592,0.004,0.004,0.0005,0.8,0.1,0.05]</t>
  </si>
  <si>
    <t>[0.030337,0.3152,0.09344,0.92848,0.00864,0.02672,0.004,0.004,0.0005,0.8,0.1,0.05]</t>
  </si>
  <si>
    <t>[0.030177,0.3128,0.0928,0.9272,0.0088,0.02704,0.004,0.004,0.0005,0.8,0.1,0.05]</t>
  </si>
  <si>
    <t>10dB</t>
    <phoneticPr fontId="1" type="noConversion"/>
  </si>
  <si>
    <t>20dB</t>
    <phoneticPr fontId="1" type="noConversion"/>
  </si>
  <si>
    <t>pulse number</t>
  </si>
  <si>
    <t>[0.0311369,0.3288,0.0976,0.936,0.008,0.02512,0.004,0.004,0.0005,0.8,0.1,0.05]</t>
  </si>
  <si>
    <t>30dB</t>
    <phoneticPr fontId="1" type="noConversion"/>
  </si>
  <si>
    <t>[0.030337,0.3168,0.09392,0.92944,0.00848,0.0264,0.004,0.004,0.0005,0.8,0.1,0.05]</t>
  </si>
  <si>
    <t>[0.030177,0.3152,0.09344,0.92864,0.00864,0.02656,0.004,0.004,0.0005,0.8,0.1,0.05]</t>
  </si>
  <si>
    <t>[0.030177,0.3112,0.092,0.92656,0.00896,0.0272,0.004,0.004,0.0005,0.8,0.1,0.05]</t>
  </si>
  <si>
    <t>[0.030017,0.3088,0.0912,0.92528,0.00912,0.02752,0.004,0.004,0.0005,0.8,0.1,0.05]</t>
  </si>
  <si>
    <t>[0.029857,0.3056,0.09024,0.9232,0.00944,0.028,0.004,0.004,0.0005,0.8,0.1,0.05]</t>
  </si>
  <si>
    <t>[0.0293771,0.288,0.0848,0.91072,0.0112,0.032,0.004,0.004,0.0005,0.8,0.1,0.05]</t>
  </si>
  <si>
    <t>[0.0287371,0.24256,0.07088,0.86,0.01776,0.05056,0.004,0.004,0.0005,0.8,0.1,0.05]</t>
  </si>
  <si>
    <t>[0.0306569,0.3264,0.09712,0.9344,0.008,0.02512,0.004,0.004,0.0005,0.8,0.1,0.05]</t>
  </si>
  <si>
    <t>[0.030497,0.3232,0.096,0.93296,0.008,0.02544,0.004,0.004,0.0005,0.8,0.1,0.05]</t>
  </si>
  <si>
    <t>[0.030497,0.32,0.0952,0.932,0.008,0.02576,0.004,0.004,0.0005,0.8,0.1,0.05]</t>
  </si>
  <si>
    <t>[0.030497,0.32,0.0952,0.9312,0.00848,0.02592,0.004,0.004,0.0005,0.8,0.1,0.05]</t>
  </si>
  <si>
    <t>[0.030017,0.3088,0.0912,0.92544,0.00912,0.02752,0.004,0.004,0.0005,0.8,0.1,0.05]</t>
  </si>
  <si>
    <t>[0.029697,0.3,0.0888,0.92,0.00992,0.02928,0.004,0.004,0.0005,0.8,0.1,0.05]</t>
  </si>
  <si>
    <t>[0.0309769,0.3288,0.0976,0.936,0.008,0.0248,0.004,0.004,0.0005,0.8,0.1,0.05]</t>
  </si>
  <si>
    <t>[0.030497,0.32,0.09504,0.93088,0.00848,0.02608,0.004,0.004,0.0005,0.8,0.1,0.05]</t>
  </si>
  <si>
    <t>[0.030337,0.3168,0.09392,0.9296,0.00848,0.0264,0.004,0.004,0.0005,0.8,0.1,0.05]</t>
  </si>
  <si>
    <t>[0.0309769,0.332,0.1,0.93712,0.008,0.02448,0.004,0.004,0.0005,0.8,0.1,0.05]</t>
  </si>
  <si>
    <t>[0.0309769,0.3296,0.0976,0.93664,0.008,0.0248,0.004,0.004,0.0005,0.8,0.1,0.05]</t>
  </si>
  <si>
    <t>[0.0309769,0.3312,0.1,0.93696,0.008,0.02448,0.004,0.004,0.0005,0.8,0.1,0.05]</t>
  </si>
  <si>
    <t>[0.0309769,0.3312,0.1,0.9368,0.008,0.02448,0.004,0.004,0.0005,0.8,0.1,0.05]</t>
  </si>
  <si>
    <t>[0.030017,0.3088,0.0912,0.9256,0.00912,0.02752,0.004,0.004,0.0005,0.8,0.1,0.05]</t>
  </si>
  <si>
    <t>[0.030017,0.3064,0.09056,0.924,0.00928,0.028,0.004,0.004,0.0005,0.8,0.1,0.05]</t>
  </si>
  <si>
    <t>[0.029857,0.304,0.0896,0.9224,0.0096,0.02848,0.004,0.004,0.0005,0.8,0.1,0.05]</t>
  </si>
  <si>
    <t>[0.029697,0.3,0.0888,0.92,0.00992,0.02912,0.004,0.004,0.0005,0.8,0.1,0.05]</t>
  </si>
  <si>
    <t>[0.0295371,0.2912,0.0856,0.91328,0.01072,0.03152,0.004,0.004,0.0005,0.8,0.1,0.05]</t>
  </si>
  <si>
    <t>[0.0293771,0.2848,0.084,0.908,0.01152,0.03328,0.004,0.004,0.0005,0.8,0.1,0.05]</t>
  </si>
  <si>
    <t>[0.0288971,0.24,0.07008,0.856,0.01776,0.052,0.004,0.004,0.0005,0.8,0.1,0.05]</t>
  </si>
  <si>
    <t>[0.0309769,0.3288,0.09776,0.936,0.008,0.0248,0.004,0.004,0.0005,0.8,0.1,0.05]</t>
  </si>
  <si>
    <t>[0.0287371,0.2304,0.0672,0.84,0.02,0.05664,0.004,0.004,0.0005,0.8,0.1,0.05]</t>
  </si>
  <si>
    <t>[0.0293771,0.2832,0.0832,0.90704,0.01152,0.03376,0.004,0.004,0.0005,0.8,0.1,0.05]</t>
  </si>
  <si>
    <t>[0.0292171,0.2752,0.08,0.9,0.01248,0.036,0.004,0.004,0.0005,0.8,0.1,0.05]</t>
  </si>
  <si>
    <t>[0.0290571,0.2632,0.07728,0.88704,0.0144,0.04,0.004,0.004,0.0005,0.8,0.1,0.05]</t>
  </si>
  <si>
    <t>[0.0288971,0.212,0.06192,0.792,0.028,0.076,0.004,0.004,0.0005,0.8,0.1,0.05]</t>
  </si>
  <si>
    <t>[0.0290571,0.18,0.05296,0.68496,0.04304,0.11664,0.004,0.004,0.0005,0.8,0.1,0.05]</t>
  </si>
  <si>
    <t>[0.0309769,0.3288,0.09728,0.936,0.008,0.02496,0.004,0.004,0.0005,0.8,0.1,0.05]</t>
  </si>
  <si>
    <t>[0.0308169,0.3288,0.09776,0.936,0.008,0.0248,0.004,0.004,0.0005,0.8,0.1,0.05]</t>
  </si>
  <si>
    <t>[0.0308169,0.3288,0.0976,0.936,0.008,0.02464,0.004,0.004,0.0005,0.8,0.1,0.05]</t>
  </si>
  <si>
    <t>[0.0290571,0.1752,0.05136,0.656,0.04688,0.128,0.004,0.004,0.0005,0.8,0.1,0.05]</t>
  </si>
  <si>
    <t>[0.0288971,0.2464,0.072,0.86656,0.01696,0.048,0.004,0.004,0.0005,0.8,0.1,0.05]</t>
  </si>
  <si>
    <t>[0.0290571,0.2688,0.08,0.8928,0.0136,0.03792,0.004,0.004,0.0005,0.8,0.1,0.05]</t>
  </si>
  <si>
    <t>[0.0308169,0.32864,0.0976,0.936,0.008,0.02464,0.004,0.004,0.0005,0.8,0.1,0.05]</t>
  </si>
  <si>
    <t>[0.0306569,0.3256,0.0968,0.93392,0.008,0.02512,0.004,0.004,0.0005,0.8,0.1,0.05]</t>
  </si>
  <si>
    <t>[0.030497,0.3232,0.096,0.93264,0.008,0.02544,0.004,0.004,0.0005,0.8,0.1,0.05]</t>
  </si>
  <si>
    <t>[0.030337,0.3232,0.0952,0.932,0.008,0.0256,0.004,0.004,0.0005,0.8,0.1,0.05]</t>
  </si>
  <si>
    <t>[0.030337,0.32,0.0944,0.93072,0.008,0.02608,0.004,0.004,0.0005,0.8,0.1,0.05]</t>
  </si>
  <si>
    <t>[0.0306569,0.3248,0.0968,0.93344,0.008,0.02528,0.004,0.004,0.0005,0.8,0.1,0.05]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</si>
</sst>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11" fontId="0" fillId="0" borderId="0" xfId="0" applyNumberFormat="1"/>
    <xf numFmtId="0" fontId="0" fillId="0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9"/>
  <sheetViews>
    <sheetView tabSelected="1" topLeftCell="A97" workbookViewId="0">
      <selection activeCell="L105" sqref="L105"/>
    </sheetView>
  </sheetViews>
  <sheetFormatPr defaultRowHeight="13.8" x14ac:dyDescent="0.25"/>
  <cols>
    <col min="3" max="3" width="12.21875" customWidth="1"/>
  </cols>
  <sheetData>
    <row r="1" spans="1:10" x14ac:dyDescent="0.25">
      <c r="A1" t="s">
        <v>0</v>
      </c>
    </row>
    <row r="2" spans="1:10" x14ac:dyDescent="0.25">
      <c r="A2" t="s">
        <v>1</v>
      </c>
    </row>
    <row r="3" spans="1:10" x14ac:dyDescent="0.25">
      <c r="A3" t="s">
        <v>2</v>
      </c>
    </row>
    <row r="5" spans="1:10" x14ac:dyDescent="0.25">
      <c r="A5" t="s">
        <v>3</v>
      </c>
    </row>
    <row r="6" spans="1:10" x14ac:dyDescent="0.25">
      <c r="A6" t="s">
        <v>4</v>
      </c>
      <c r="B6" t="s">
        <v>5</v>
      </c>
      <c r="C6" t="s">
        <v>6</v>
      </c>
      <c r="D6" t="s">
        <v>7</v>
      </c>
      <c r="F6" t="s">
        <v>8</v>
      </c>
      <c r="H6" t="s">
        <v>9</v>
      </c>
      <c r="J6" t="s">
        <v>10</v>
      </c>
    </row>
    <row r="7" spans="1:10" x14ac:dyDescent="0.25">
      <c r="A7">
        <v>0.1</v>
      </c>
      <c r="B7">
        <v>0.33</v>
      </c>
      <c r="C7">
        <v>1.1193500000000001E-3</v>
      </c>
      <c r="D7" t="s">
        <v>25</v>
      </c>
      <c r="F7">
        <v>2500</v>
      </c>
      <c r="H7">
        <f t="shared" ref="H7:H70" si="0">(C7*F7)/(0.0025*(0.5+A7))</f>
        <v>1865.5833333333333</v>
      </c>
      <c r="J7">
        <f t="shared" ref="J7:J16" si="1">ROUND(H7, 0)</f>
        <v>1866</v>
      </c>
    </row>
    <row r="8" spans="1:10" x14ac:dyDescent="0.25">
      <c r="A8">
        <v>0.11</v>
      </c>
      <c r="B8">
        <v>0.34</v>
      </c>
      <c r="C8">
        <v>1.11889E-3</v>
      </c>
      <c r="D8" t="s">
        <v>43</v>
      </c>
      <c r="F8">
        <v>2750</v>
      </c>
      <c r="H8">
        <f t="shared" si="0"/>
        <v>2017.6704918032788</v>
      </c>
      <c r="J8">
        <f t="shared" si="1"/>
        <v>2018</v>
      </c>
    </row>
    <row r="9" spans="1:10" x14ac:dyDescent="0.25">
      <c r="A9">
        <v>0.12</v>
      </c>
      <c r="B9">
        <v>0.34</v>
      </c>
      <c r="C9">
        <v>1.11837E-3</v>
      </c>
      <c r="D9" t="s">
        <v>43</v>
      </c>
      <c r="F9">
        <v>3000</v>
      </c>
      <c r="H9">
        <f t="shared" si="0"/>
        <v>2164.5870967741939</v>
      </c>
      <c r="J9">
        <f t="shared" si="1"/>
        <v>2165</v>
      </c>
    </row>
    <row r="10" spans="1:10" x14ac:dyDescent="0.25">
      <c r="A10">
        <v>0.13</v>
      </c>
      <c r="B10">
        <v>0.34</v>
      </c>
      <c r="C10">
        <v>1.11776E-3</v>
      </c>
      <c r="D10" t="s">
        <v>43</v>
      </c>
      <c r="F10">
        <v>3250</v>
      </c>
      <c r="H10">
        <f t="shared" si="0"/>
        <v>2306.4888888888891</v>
      </c>
      <c r="J10">
        <f t="shared" si="1"/>
        <v>2306</v>
      </c>
    </row>
    <row r="11" spans="1:10" x14ac:dyDescent="0.25">
      <c r="A11">
        <v>0.14000000000000001</v>
      </c>
      <c r="B11">
        <v>0.34</v>
      </c>
      <c r="C11">
        <v>1.11703E-3</v>
      </c>
      <c r="D11" t="s">
        <v>43</v>
      </c>
      <c r="F11">
        <v>3500</v>
      </c>
      <c r="H11">
        <f t="shared" si="0"/>
        <v>2443.5031249999997</v>
      </c>
      <c r="J11">
        <f t="shared" si="1"/>
        <v>2444</v>
      </c>
    </row>
    <row r="12" spans="1:10" x14ac:dyDescent="0.25">
      <c r="A12">
        <v>0.15</v>
      </c>
      <c r="B12">
        <v>0.33</v>
      </c>
      <c r="C12">
        <v>1.1163E-3</v>
      </c>
      <c r="D12" t="s">
        <v>44</v>
      </c>
      <c r="F12">
        <v>3750</v>
      </c>
      <c r="H12">
        <f t="shared" si="0"/>
        <v>2576.0769230769224</v>
      </c>
      <c r="J12">
        <f t="shared" si="1"/>
        <v>2576</v>
      </c>
    </row>
    <row r="13" spans="1:10" x14ac:dyDescent="0.25">
      <c r="A13">
        <v>0.16</v>
      </c>
      <c r="B13">
        <v>0.33</v>
      </c>
      <c r="C13">
        <v>1.1152899999999999E-3</v>
      </c>
      <c r="F13">
        <v>4000</v>
      </c>
      <c r="H13">
        <f t="shared" si="0"/>
        <v>2703.7333333333327</v>
      </c>
      <c r="J13">
        <f t="shared" si="1"/>
        <v>2704</v>
      </c>
    </row>
    <row r="14" spans="1:10" x14ac:dyDescent="0.25">
      <c r="A14">
        <v>0.17</v>
      </c>
      <c r="B14">
        <v>0.33</v>
      </c>
      <c r="C14">
        <v>1.1140900000000001E-3</v>
      </c>
      <c r="F14">
        <v>4250</v>
      </c>
      <c r="H14">
        <f t="shared" si="0"/>
        <v>2826.7955223880599</v>
      </c>
      <c r="J14">
        <f t="shared" si="1"/>
        <v>2827</v>
      </c>
    </row>
    <row r="15" spans="1:10" x14ac:dyDescent="0.25">
      <c r="A15">
        <v>0.18</v>
      </c>
      <c r="B15">
        <v>0.34</v>
      </c>
      <c r="C15">
        <v>1.11242E-3</v>
      </c>
      <c r="D15" t="s">
        <v>45</v>
      </c>
      <c r="F15">
        <v>4500</v>
      </c>
      <c r="H15">
        <f t="shared" si="0"/>
        <v>2944.6411764705886</v>
      </c>
      <c r="J15">
        <f t="shared" si="1"/>
        <v>2945</v>
      </c>
    </row>
    <row r="16" spans="1:10" x14ac:dyDescent="0.25">
      <c r="A16">
        <v>0.19</v>
      </c>
      <c r="B16">
        <v>0.34</v>
      </c>
      <c r="C16">
        <v>1.1106600000000001E-3</v>
      </c>
      <c r="F16">
        <v>4750</v>
      </c>
      <c r="H16">
        <f t="shared" si="0"/>
        <v>3058.3391304347829</v>
      </c>
      <c r="J16">
        <f t="shared" si="1"/>
        <v>3058</v>
      </c>
    </row>
    <row r="17" spans="1:10" x14ac:dyDescent="0.25">
      <c r="A17">
        <v>0.2</v>
      </c>
      <c r="B17">
        <v>0.34</v>
      </c>
      <c r="C17">
        <v>1.1085699999999999E-3</v>
      </c>
      <c r="D17" t="s">
        <v>46</v>
      </c>
      <c r="F17">
        <v>5000</v>
      </c>
      <c r="H17">
        <f>(C17*F17)/(0.0025*(0.5+A17))</f>
        <v>3167.3428571428572</v>
      </c>
      <c r="J17">
        <f>ROUND(H17, 0)</f>
        <v>3167</v>
      </c>
    </row>
    <row r="18" spans="1:10" x14ac:dyDescent="0.25">
      <c r="A18">
        <v>0.21</v>
      </c>
      <c r="B18">
        <v>0.33</v>
      </c>
      <c r="C18">
        <v>1.1064899999999999E-3</v>
      </c>
      <c r="D18" t="s">
        <v>11</v>
      </c>
      <c r="F18">
        <v>5250</v>
      </c>
      <c r="H18">
        <f t="shared" si="0"/>
        <v>3272.7169014084507</v>
      </c>
      <c r="J18">
        <f t="shared" ref="J18:J81" si="2">ROUND(H18, 0)</f>
        <v>3273</v>
      </c>
    </row>
    <row r="19" spans="1:10" x14ac:dyDescent="0.25">
      <c r="A19">
        <v>0.22</v>
      </c>
      <c r="B19">
        <v>0.33</v>
      </c>
      <c r="C19">
        <v>1.1036100000000001E-3</v>
      </c>
      <c r="F19">
        <v>5500</v>
      </c>
      <c r="H19">
        <f t="shared" si="0"/>
        <v>3372.1416666666669</v>
      </c>
      <c r="J19">
        <f t="shared" si="2"/>
        <v>3372</v>
      </c>
    </row>
    <row r="20" spans="1:10" x14ac:dyDescent="0.25">
      <c r="A20">
        <v>0.23</v>
      </c>
      <c r="B20">
        <v>0.33</v>
      </c>
      <c r="C20">
        <v>1.1002E-3</v>
      </c>
      <c r="F20">
        <v>5750</v>
      </c>
      <c r="H20">
        <f t="shared" si="0"/>
        <v>3466.3835616438355</v>
      </c>
      <c r="J20">
        <f t="shared" si="2"/>
        <v>3466</v>
      </c>
    </row>
    <row r="21" spans="1:10" x14ac:dyDescent="0.25">
      <c r="A21">
        <v>0.24</v>
      </c>
      <c r="B21">
        <v>0.33</v>
      </c>
      <c r="C21">
        <v>1.0961600000000001E-3</v>
      </c>
      <c r="F21">
        <v>6000</v>
      </c>
      <c r="H21">
        <f t="shared" si="0"/>
        <v>3555.1135135135137</v>
      </c>
      <c r="J21">
        <f t="shared" si="2"/>
        <v>3555</v>
      </c>
    </row>
    <row r="22" spans="1:10" x14ac:dyDescent="0.25">
      <c r="A22">
        <v>0.25</v>
      </c>
      <c r="B22">
        <v>0.33</v>
      </c>
      <c r="C22">
        <v>1.0913800000000001E-3</v>
      </c>
      <c r="F22">
        <v>6250</v>
      </c>
      <c r="H22">
        <f t="shared" si="0"/>
        <v>3637.9333333333338</v>
      </c>
      <c r="J22">
        <f t="shared" si="2"/>
        <v>3638</v>
      </c>
    </row>
    <row r="23" spans="1:10" x14ac:dyDescent="0.25">
      <c r="A23">
        <v>0.26</v>
      </c>
      <c r="B23">
        <v>0.33</v>
      </c>
      <c r="C23">
        <v>1.0857499999999999E-3</v>
      </c>
      <c r="F23">
        <v>6500</v>
      </c>
      <c r="H23">
        <f t="shared" si="0"/>
        <v>3714.4078947368421</v>
      </c>
      <c r="J23">
        <f t="shared" si="2"/>
        <v>3714</v>
      </c>
    </row>
    <row r="24" spans="1:10" x14ac:dyDescent="0.25">
      <c r="A24">
        <v>0.27</v>
      </c>
      <c r="B24">
        <v>0.33</v>
      </c>
      <c r="C24">
        <v>1.07916E-3</v>
      </c>
      <c r="D24" t="s">
        <v>12</v>
      </c>
      <c r="F24">
        <v>6750</v>
      </c>
      <c r="H24">
        <f t="shared" si="0"/>
        <v>3784.0675324675321</v>
      </c>
      <c r="J24">
        <f t="shared" si="2"/>
        <v>3784</v>
      </c>
    </row>
    <row r="25" spans="1:10" x14ac:dyDescent="0.25">
      <c r="A25">
        <v>0.28000000000000003</v>
      </c>
      <c r="B25">
        <v>0.33</v>
      </c>
      <c r="C25">
        <v>1.07146E-3</v>
      </c>
      <c r="F25">
        <v>7000</v>
      </c>
      <c r="H25">
        <f t="shared" si="0"/>
        <v>3846.2666666666664</v>
      </c>
      <c r="J25">
        <f t="shared" si="2"/>
        <v>3846</v>
      </c>
    </row>
    <row r="26" spans="1:10" x14ac:dyDescent="0.25">
      <c r="A26">
        <v>0.28999999999999998</v>
      </c>
      <c r="B26">
        <v>0.33</v>
      </c>
      <c r="C26">
        <v>1.0624899999999999E-3</v>
      </c>
      <c r="F26">
        <v>7250</v>
      </c>
      <c r="H26">
        <f t="shared" si="0"/>
        <v>3900.2797468354424</v>
      </c>
      <c r="J26">
        <f t="shared" si="2"/>
        <v>3900</v>
      </c>
    </row>
    <row r="27" spans="1:10" x14ac:dyDescent="0.25">
      <c r="A27">
        <v>0.3</v>
      </c>
      <c r="B27">
        <v>0.33</v>
      </c>
      <c r="C27">
        <v>1.0520799999999999E-3</v>
      </c>
      <c r="D27" t="s">
        <v>13</v>
      </c>
      <c r="F27">
        <v>7500</v>
      </c>
      <c r="H27">
        <f t="shared" si="0"/>
        <v>3945.2999999999997</v>
      </c>
      <c r="J27">
        <f t="shared" si="2"/>
        <v>3945</v>
      </c>
    </row>
    <row r="28" spans="1:10" x14ac:dyDescent="0.25">
      <c r="A28">
        <v>0.31</v>
      </c>
      <c r="B28">
        <v>0.33</v>
      </c>
      <c r="C28">
        <v>1.0400400000000001E-3</v>
      </c>
      <c r="D28" t="s">
        <v>14</v>
      </c>
      <c r="F28">
        <v>7750</v>
      </c>
      <c r="H28">
        <f t="shared" si="0"/>
        <v>3980.4</v>
      </c>
      <c r="J28">
        <f t="shared" si="2"/>
        <v>3980</v>
      </c>
    </row>
    <row r="29" spans="1:10" x14ac:dyDescent="0.25">
      <c r="A29">
        <v>0.32</v>
      </c>
      <c r="B29">
        <v>0.33</v>
      </c>
      <c r="C29">
        <v>1.0261599999999999E-3</v>
      </c>
      <c r="F29">
        <v>8000</v>
      </c>
      <c r="H29">
        <f t="shared" si="0"/>
        <v>4004.5268292682922</v>
      </c>
      <c r="J29">
        <f t="shared" si="2"/>
        <v>4005</v>
      </c>
    </row>
    <row r="30" spans="1:10" x14ac:dyDescent="0.25">
      <c r="A30">
        <v>0.33</v>
      </c>
      <c r="B30">
        <v>0.33</v>
      </c>
      <c r="C30">
        <v>1.01022E-3</v>
      </c>
      <c r="D30" t="s">
        <v>15</v>
      </c>
      <c r="F30">
        <v>8250</v>
      </c>
      <c r="H30">
        <f t="shared" si="0"/>
        <v>4016.5373493975903</v>
      </c>
      <c r="J30" s="1">
        <f t="shared" si="2"/>
        <v>4017</v>
      </c>
    </row>
    <row r="31" spans="1:10" x14ac:dyDescent="0.25">
      <c r="A31">
        <v>0.34</v>
      </c>
      <c r="B31">
        <v>0.33</v>
      </c>
      <c r="C31">
        <v>9.9193200000000006E-4</v>
      </c>
      <c r="D31" t="s">
        <v>16</v>
      </c>
      <c r="F31">
        <v>8500</v>
      </c>
      <c r="H31">
        <f t="shared" si="0"/>
        <v>4014.962857142857</v>
      </c>
      <c r="J31">
        <f t="shared" si="2"/>
        <v>4015</v>
      </c>
    </row>
    <row r="32" spans="1:10" x14ac:dyDescent="0.25">
      <c r="A32">
        <v>0.35</v>
      </c>
      <c r="B32">
        <v>0.33</v>
      </c>
      <c r="C32">
        <v>9.7102500000000003E-4</v>
      </c>
      <c r="D32" t="s">
        <v>17</v>
      </c>
      <c r="F32">
        <v>8750</v>
      </c>
      <c r="H32">
        <f t="shared" si="0"/>
        <v>3998.3382352941176</v>
      </c>
      <c r="J32">
        <f t="shared" si="2"/>
        <v>3998</v>
      </c>
    </row>
    <row r="33" spans="1:10" x14ac:dyDescent="0.25">
      <c r="A33">
        <v>0.36</v>
      </c>
      <c r="B33">
        <v>0.32</v>
      </c>
      <c r="C33">
        <v>9.5104599999999999E-4</v>
      </c>
      <c r="D33" t="s">
        <v>18</v>
      </c>
      <c r="F33">
        <v>9000</v>
      </c>
      <c r="H33">
        <f t="shared" si="0"/>
        <v>3981.1227906976746</v>
      </c>
      <c r="J33">
        <f t="shared" si="2"/>
        <v>3981</v>
      </c>
    </row>
    <row r="34" spans="1:10" x14ac:dyDescent="0.25">
      <c r="A34">
        <v>0.37</v>
      </c>
      <c r="B34">
        <v>0.32</v>
      </c>
      <c r="C34">
        <v>9.2441500000000005E-4</v>
      </c>
      <c r="D34" t="s">
        <v>19</v>
      </c>
      <c r="F34">
        <v>9250</v>
      </c>
      <c r="H34">
        <f t="shared" si="0"/>
        <v>3931.4201149425294</v>
      </c>
      <c r="J34">
        <f t="shared" si="2"/>
        <v>3931</v>
      </c>
    </row>
    <row r="35" spans="1:10" x14ac:dyDescent="0.25">
      <c r="A35">
        <v>0.38</v>
      </c>
      <c r="B35">
        <v>0.32</v>
      </c>
      <c r="C35">
        <v>8.9412900000000002E-4</v>
      </c>
      <c r="F35">
        <v>9500</v>
      </c>
      <c r="H35">
        <f t="shared" si="0"/>
        <v>3861.011590909091</v>
      </c>
      <c r="J35">
        <f t="shared" si="2"/>
        <v>3861</v>
      </c>
    </row>
    <row r="36" spans="1:10" x14ac:dyDescent="0.25">
      <c r="A36">
        <v>0.39</v>
      </c>
      <c r="B36">
        <v>0.32</v>
      </c>
      <c r="C36">
        <v>8.5974300000000005E-4</v>
      </c>
      <c r="D36" t="s">
        <v>20</v>
      </c>
      <c r="F36">
        <v>9750</v>
      </c>
      <c r="H36">
        <f t="shared" si="0"/>
        <v>3767.4131460674162</v>
      </c>
      <c r="J36">
        <f t="shared" si="2"/>
        <v>3767</v>
      </c>
    </row>
    <row r="37" spans="1:10" x14ac:dyDescent="0.25">
      <c r="A37">
        <v>0.4</v>
      </c>
      <c r="B37">
        <v>0.32</v>
      </c>
      <c r="C37">
        <v>8.2077099999999998E-4</v>
      </c>
      <c r="D37" t="s">
        <v>21</v>
      </c>
      <c r="F37">
        <v>10000</v>
      </c>
      <c r="H37">
        <f t="shared" si="0"/>
        <v>3647.8711111111111</v>
      </c>
      <c r="J37">
        <f t="shared" si="2"/>
        <v>3648</v>
      </c>
    </row>
    <row r="38" spans="1:10" x14ac:dyDescent="0.25">
      <c r="A38">
        <v>0.41</v>
      </c>
      <c r="B38">
        <v>0.31</v>
      </c>
      <c r="C38">
        <v>7.8379199999999995E-4</v>
      </c>
      <c r="D38" t="s">
        <v>47</v>
      </c>
      <c r="F38">
        <v>10250</v>
      </c>
      <c r="H38">
        <f t="shared" si="0"/>
        <v>3531.3705494505498</v>
      </c>
      <c r="J38">
        <f t="shared" si="2"/>
        <v>3531</v>
      </c>
    </row>
    <row r="39" spans="1:10" x14ac:dyDescent="0.25">
      <c r="A39">
        <v>0.42</v>
      </c>
      <c r="B39">
        <v>0.31</v>
      </c>
      <c r="C39">
        <v>7.3487200000000002E-4</v>
      </c>
      <c r="D39" t="s">
        <v>48</v>
      </c>
      <c r="F39">
        <v>10500</v>
      </c>
      <c r="H39">
        <f t="shared" si="0"/>
        <v>3354.8504347826088</v>
      </c>
      <c r="J39">
        <f t="shared" si="2"/>
        <v>3355</v>
      </c>
    </row>
    <row r="40" spans="1:10" x14ac:dyDescent="0.25">
      <c r="A40">
        <v>0.43</v>
      </c>
      <c r="B40">
        <v>0.31</v>
      </c>
      <c r="C40">
        <v>6.7966999999999995E-4</v>
      </c>
      <c r="D40" t="s">
        <v>49</v>
      </c>
      <c r="F40">
        <v>10750</v>
      </c>
      <c r="H40">
        <f t="shared" si="0"/>
        <v>3142.5602150537634</v>
      </c>
      <c r="J40">
        <f t="shared" si="2"/>
        <v>3143</v>
      </c>
    </row>
    <row r="41" spans="1:10" x14ac:dyDescent="0.25">
      <c r="A41">
        <v>0.44</v>
      </c>
      <c r="B41">
        <v>0.3</v>
      </c>
      <c r="C41">
        <v>6.2784600000000005E-4</v>
      </c>
      <c r="D41" t="s">
        <v>50</v>
      </c>
      <c r="F41">
        <v>11000</v>
      </c>
      <c r="H41">
        <f t="shared" si="0"/>
        <v>2938.8536170212769</v>
      </c>
      <c r="J41">
        <f t="shared" si="2"/>
        <v>2939</v>
      </c>
    </row>
    <row r="42" spans="1:10" x14ac:dyDescent="0.25">
      <c r="A42">
        <v>0.45</v>
      </c>
      <c r="B42">
        <v>0.3</v>
      </c>
      <c r="C42">
        <v>5.59597E-4</v>
      </c>
      <c r="D42" t="s">
        <v>51</v>
      </c>
      <c r="F42">
        <v>11250</v>
      </c>
      <c r="H42">
        <f t="shared" si="0"/>
        <v>2650.7226315789471</v>
      </c>
      <c r="J42">
        <f t="shared" si="2"/>
        <v>2651</v>
      </c>
    </row>
    <row r="43" spans="1:10" x14ac:dyDescent="0.25">
      <c r="A43">
        <v>0.46</v>
      </c>
      <c r="B43">
        <v>0.28999999999999998</v>
      </c>
      <c r="C43">
        <v>4.9617300000000004E-4</v>
      </c>
      <c r="D43" t="s">
        <v>52</v>
      </c>
      <c r="F43">
        <v>11500</v>
      </c>
      <c r="H43">
        <f t="shared" si="0"/>
        <v>2377.4956250000005</v>
      </c>
      <c r="J43">
        <f t="shared" si="2"/>
        <v>2377</v>
      </c>
    </row>
    <row r="44" spans="1:10" x14ac:dyDescent="0.25">
      <c r="A44">
        <v>0.47</v>
      </c>
      <c r="B44">
        <v>0.28000000000000003</v>
      </c>
      <c r="C44">
        <v>4.2728999999999998E-4</v>
      </c>
      <c r="F44">
        <v>11750</v>
      </c>
      <c r="H44">
        <f t="shared" si="0"/>
        <v>2070.3742268041233</v>
      </c>
      <c r="J44">
        <f t="shared" si="2"/>
        <v>2070</v>
      </c>
    </row>
    <row r="45" spans="1:10" x14ac:dyDescent="0.25">
      <c r="A45">
        <v>0.48</v>
      </c>
      <c r="B45">
        <v>0.27</v>
      </c>
      <c r="C45">
        <v>3.5330799999999999E-4</v>
      </c>
      <c r="F45">
        <v>12000</v>
      </c>
      <c r="H45">
        <f t="shared" si="0"/>
        <v>1730.488163265306</v>
      </c>
      <c r="J45">
        <f t="shared" si="2"/>
        <v>1730</v>
      </c>
    </row>
    <row r="46" spans="1:10" x14ac:dyDescent="0.25">
      <c r="A46">
        <v>0.49</v>
      </c>
      <c r="B46">
        <v>0.26</v>
      </c>
      <c r="C46">
        <v>2.7408599999999999E-4</v>
      </c>
      <c r="F46">
        <v>12250</v>
      </c>
      <c r="H46">
        <f t="shared" si="0"/>
        <v>1356.5872727272726</v>
      </c>
      <c r="J46">
        <f t="shared" si="2"/>
        <v>1357</v>
      </c>
    </row>
    <row r="47" spans="1:10" x14ac:dyDescent="0.25">
      <c r="A47">
        <v>0.5</v>
      </c>
      <c r="B47">
        <v>0.25</v>
      </c>
      <c r="C47">
        <v>1.9094899999999999E-4</v>
      </c>
      <c r="D47" t="s">
        <v>53</v>
      </c>
      <c r="F47">
        <v>12500</v>
      </c>
      <c r="H47">
        <f t="shared" si="0"/>
        <v>954.74499999999989</v>
      </c>
      <c r="J47">
        <f t="shared" si="2"/>
        <v>955</v>
      </c>
    </row>
    <row r="48" spans="1:10" x14ac:dyDescent="0.25">
      <c r="H48">
        <f t="shared" si="0"/>
        <v>0</v>
      </c>
      <c r="J48">
        <f t="shared" si="2"/>
        <v>0</v>
      </c>
    </row>
    <row r="49" spans="1:10" x14ac:dyDescent="0.25">
      <c r="A49" t="s">
        <v>22</v>
      </c>
      <c r="H49" t="e">
        <f t="shared" si="0"/>
        <v>#VALUE!</v>
      </c>
      <c r="J49" t="e">
        <f t="shared" si="2"/>
        <v>#VALUE!</v>
      </c>
    </row>
    <row r="50" spans="1:10" x14ac:dyDescent="0.25">
      <c r="A50" t="s">
        <v>4</v>
      </c>
      <c r="B50" t="s">
        <v>5</v>
      </c>
      <c r="C50" t="s">
        <v>6</v>
      </c>
      <c r="D50" t="s">
        <v>7</v>
      </c>
      <c r="F50" t="s">
        <v>8</v>
      </c>
      <c r="H50" t="s">
        <v>9</v>
      </c>
      <c r="J50" t="e">
        <f t="shared" si="2"/>
        <v>#VALUE!</v>
      </c>
    </row>
    <row r="51" spans="1:10" x14ac:dyDescent="0.25">
      <c r="A51">
        <v>0.1</v>
      </c>
      <c r="B51">
        <v>0.33</v>
      </c>
      <c r="C51">
        <v>1.1148E-3</v>
      </c>
      <c r="D51" t="s">
        <v>44</v>
      </c>
      <c r="F51">
        <v>2500</v>
      </c>
      <c r="H51">
        <f t="shared" si="0"/>
        <v>1858</v>
      </c>
      <c r="J51">
        <f t="shared" si="2"/>
        <v>1858</v>
      </c>
    </row>
    <row r="52" spans="1:10" x14ac:dyDescent="0.25">
      <c r="A52">
        <v>0.11</v>
      </c>
      <c r="B52">
        <v>0.34</v>
      </c>
      <c r="C52">
        <v>1.1132900000000001E-3</v>
      </c>
      <c r="F52">
        <v>2750</v>
      </c>
      <c r="H52">
        <f t="shared" si="0"/>
        <v>2007.5721311475409</v>
      </c>
      <c r="J52">
        <f t="shared" si="2"/>
        <v>2008</v>
      </c>
    </row>
    <row r="53" spans="1:10" x14ac:dyDescent="0.25">
      <c r="A53">
        <v>0.12</v>
      </c>
      <c r="B53">
        <v>0.34</v>
      </c>
      <c r="C53">
        <v>1.11174E-3</v>
      </c>
      <c r="F53">
        <v>3000</v>
      </c>
      <c r="H53">
        <f t="shared" si="0"/>
        <v>2151.7548387096772</v>
      </c>
      <c r="J53">
        <f t="shared" si="2"/>
        <v>2152</v>
      </c>
    </row>
    <row r="54" spans="1:10" x14ac:dyDescent="0.25">
      <c r="A54">
        <v>0.13</v>
      </c>
      <c r="B54">
        <v>0.34</v>
      </c>
      <c r="C54">
        <v>1.1099199999999999E-3</v>
      </c>
      <c r="F54">
        <v>3250</v>
      </c>
      <c r="H54">
        <f t="shared" si="0"/>
        <v>2290.3111111111107</v>
      </c>
      <c r="J54">
        <f t="shared" si="2"/>
        <v>2290</v>
      </c>
    </row>
    <row r="55" spans="1:10" x14ac:dyDescent="0.25">
      <c r="A55">
        <v>0.14000000000000001</v>
      </c>
      <c r="B55">
        <v>0.34</v>
      </c>
      <c r="C55">
        <v>1.1077699999999999E-3</v>
      </c>
      <c r="F55">
        <v>3500</v>
      </c>
      <c r="H55">
        <f t="shared" si="0"/>
        <v>2423.2468749999994</v>
      </c>
      <c r="J55">
        <f t="shared" si="2"/>
        <v>2423</v>
      </c>
    </row>
    <row r="56" spans="1:10" x14ac:dyDescent="0.25">
      <c r="A56">
        <v>0.15</v>
      </c>
      <c r="B56">
        <v>0.33</v>
      </c>
      <c r="C56">
        <v>1.1056900000000001E-3</v>
      </c>
      <c r="D56" t="s">
        <v>11</v>
      </c>
      <c r="F56">
        <v>3750</v>
      </c>
      <c r="H56">
        <f t="shared" si="0"/>
        <v>2551.5923076923077</v>
      </c>
      <c r="J56">
        <f t="shared" si="2"/>
        <v>2552</v>
      </c>
    </row>
    <row r="57" spans="1:10" x14ac:dyDescent="0.25">
      <c r="A57">
        <v>0.16</v>
      </c>
      <c r="B57">
        <v>0.33</v>
      </c>
      <c r="C57">
        <v>1.1027999999999999E-3</v>
      </c>
      <c r="F57">
        <v>4000</v>
      </c>
      <c r="H57">
        <f t="shared" si="0"/>
        <v>2673.454545454545</v>
      </c>
      <c r="J57">
        <f t="shared" si="2"/>
        <v>2673</v>
      </c>
    </row>
    <row r="58" spans="1:10" x14ac:dyDescent="0.25">
      <c r="A58">
        <v>0.17</v>
      </c>
      <c r="B58">
        <v>0.33</v>
      </c>
      <c r="C58">
        <v>1.09942E-3</v>
      </c>
      <c r="F58">
        <v>4250</v>
      </c>
      <c r="H58">
        <f t="shared" si="0"/>
        <v>2789.5731343283583</v>
      </c>
      <c r="J58">
        <f t="shared" si="2"/>
        <v>2790</v>
      </c>
    </row>
    <row r="59" spans="1:10" x14ac:dyDescent="0.25">
      <c r="A59">
        <v>0.18</v>
      </c>
      <c r="B59">
        <v>0.33</v>
      </c>
      <c r="C59">
        <v>1.0954199999999999E-3</v>
      </c>
      <c r="F59">
        <v>4500</v>
      </c>
      <c r="H59">
        <f t="shared" si="0"/>
        <v>2899.6411764705881</v>
      </c>
      <c r="J59">
        <f t="shared" si="2"/>
        <v>2900</v>
      </c>
    </row>
    <row r="60" spans="1:10" x14ac:dyDescent="0.25">
      <c r="A60">
        <v>0.19</v>
      </c>
      <c r="B60">
        <v>0.33</v>
      </c>
      <c r="C60">
        <v>1.09077E-3</v>
      </c>
      <c r="D60" t="s">
        <v>54</v>
      </c>
      <c r="F60">
        <v>4750</v>
      </c>
      <c r="H60">
        <f t="shared" si="0"/>
        <v>3003.5695652173918</v>
      </c>
      <c r="J60">
        <f t="shared" si="2"/>
        <v>3004</v>
      </c>
    </row>
    <row r="61" spans="1:10" x14ac:dyDescent="0.25">
      <c r="A61">
        <v>0.2</v>
      </c>
      <c r="B61">
        <v>0.33</v>
      </c>
      <c r="C61">
        <v>1.0853E-3</v>
      </c>
      <c r="D61" t="s">
        <v>40</v>
      </c>
      <c r="F61">
        <v>5000</v>
      </c>
      <c r="H61">
        <f t="shared" si="0"/>
        <v>3100.8571428571431</v>
      </c>
      <c r="J61">
        <f t="shared" si="2"/>
        <v>3101</v>
      </c>
    </row>
    <row r="62" spans="1:10" x14ac:dyDescent="0.25">
      <c r="A62">
        <v>0.21</v>
      </c>
      <c r="B62">
        <v>0.33</v>
      </c>
      <c r="C62">
        <v>1.0789300000000001E-3</v>
      </c>
      <c r="F62">
        <v>5250</v>
      </c>
      <c r="H62">
        <f t="shared" si="0"/>
        <v>3191.2014084507045</v>
      </c>
      <c r="J62">
        <f t="shared" si="2"/>
        <v>3191</v>
      </c>
    </row>
    <row r="63" spans="1:10" x14ac:dyDescent="0.25">
      <c r="A63">
        <v>0.22</v>
      </c>
      <c r="B63">
        <v>0.33</v>
      </c>
      <c r="C63">
        <v>1.0715200000000001E-3</v>
      </c>
      <c r="F63">
        <v>5500</v>
      </c>
      <c r="H63">
        <f t="shared" si="0"/>
        <v>3274.0888888888894</v>
      </c>
      <c r="J63">
        <f t="shared" si="2"/>
        <v>3274</v>
      </c>
    </row>
    <row r="64" spans="1:10" x14ac:dyDescent="0.25">
      <c r="A64">
        <v>0.23</v>
      </c>
      <c r="B64">
        <v>0.33</v>
      </c>
      <c r="C64">
        <v>1.06292E-3</v>
      </c>
      <c r="F64">
        <v>5750</v>
      </c>
      <c r="H64">
        <f t="shared" si="0"/>
        <v>3348.9260273972604</v>
      </c>
      <c r="J64">
        <f t="shared" si="2"/>
        <v>3349</v>
      </c>
    </row>
    <row r="65" spans="1:10" x14ac:dyDescent="0.25">
      <c r="A65">
        <v>0.24</v>
      </c>
      <c r="B65">
        <v>0.33</v>
      </c>
      <c r="C65">
        <v>1.05298E-3</v>
      </c>
      <c r="F65">
        <v>6000</v>
      </c>
      <c r="H65">
        <f t="shared" si="0"/>
        <v>3415.0702702702702</v>
      </c>
      <c r="J65">
        <f t="shared" si="2"/>
        <v>3415</v>
      </c>
    </row>
    <row r="66" spans="1:10" x14ac:dyDescent="0.25">
      <c r="A66">
        <v>0.25</v>
      </c>
      <c r="B66">
        <v>0.33</v>
      </c>
      <c r="C66">
        <v>1.04151E-3</v>
      </c>
      <c r="D66" t="s">
        <v>14</v>
      </c>
      <c r="F66">
        <v>6250</v>
      </c>
      <c r="H66">
        <f t="shared" si="0"/>
        <v>3471.7000000000003</v>
      </c>
      <c r="J66">
        <f t="shared" si="2"/>
        <v>3472</v>
      </c>
    </row>
    <row r="67" spans="1:10" x14ac:dyDescent="0.25">
      <c r="A67">
        <v>0.26</v>
      </c>
      <c r="B67">
        <v>0.33</v>
      </c>
      <c r="C67">
        <v>1.02473E-3</v>
      </c>
      <c r="F67">
        <v>6500</v>
      </c>
      <c r="H67">
        <f t="shared" si="0"/>
        <v>3505.6552631578943</v>
      </c>
      <c r="J67" s="1">
        <f t="shared" si="2"/>
        <v>3506</v>
      </c>
    </row>
    <row r="68" spans="1:10" x14ac:dyDescent="0.25">
      <c r="A68">
        <v>0.27</v>
      </c>
      <c r="B68">
        <v>0.33</v>
      </c>
      <c r="C68">
        <v>9.9937799999999999E-4</v>
      </c>
      <c r="F68">
        <v>6750</v>
      </c>
      <c r="H68">
        <f t="shared" si="0"/>
        <v>3504.3124675324675</v>
      </c>
      <c r="J68">
        <f t="shared" si="2"/>
        <v>3504</v>
      </c>
    </row>
    <row r="69" spans="1:10" x14ac:dyDescent="0.25">
      <c r="A69">
        <v>0.28000000000000003</v>
      </c>
      <c r="B69">
        <v>0.33</v>
      </c>
      <c r="C69">
        <v>9.6614499999999996E-4</v>
      </c>
      <c r="D69" t="s">
        <v>17</v>
      </c>
      <c r="F69">
        <v>7000</v>
      </c>
      <c r="H69">
        <f t="shared" si="0"/>
        <v>3468.2128205128201</v>
      </c>
      <c r="J69">
        <f t="shared" si="2"/>
        <v>3468</v>
      </c>
    </row>
    <row r="70" spans="1:10" x14ac:dyDescent="0.25">
      <c r="A70">
        <v>0.28999999999999998</v>
      </c>
      <c r="B70">
        <v>0.32</v>
      </c>
      <c r="C70">
        <v>9.2982000000000004E-4</v>
      </c>
      <c r="D70" t="s">
        <v>41</v>
      </c>
      <c r="F70">
        <v>7250</v>
      </c>
      <c r="H70">
        <f t="shared" si="0"/>
        <v>3413.2632911392402</v>
      </c>
      <c r="J70">
        <f t="shared" si="2"/>
        <v>3413</v>
      </c>
    </row>
    <row r="71" spans="1:10" x14ac:dyDescent="0.25">
      <c r="A71">
        <v>0.3</v>
      </c>
      <c r="B71">
        <v>0.32</v>
      </c>
      <c r="C71">
        <v>8.8309300000000005E-4</v>
      </c>
      <c r="D71" t="s">
        <v>42</v>
      </c>
      <c r="F71">
        <v>7500</v>
      </c>
      <c r="H71">
        <f t="shared" ref="H71:H134" si="3">(C71*F71)/(0.0025*(0.5+A71))</f>
        <v>3311.5987500000001</v>
      </c>
      <c r="J71">
        <f t="shared" si="2"/>
        <v>3312</v>
      </c>
    </row>
    <row r="72" spans="1:10" x14ac:dyDescent="0.25">
      <c r="A72">
        <v>0.31</v>
      </c>
      <c r="B72">
        <v>0.32</v>
      </c>
      <c r="C72">
        <v>8.2940399999999995E-4</v>
      </c>
      <c r="F72">
        <v>7750</v>
      </c>
      <c r="H72">
        <f t="shared" si="3"/>
        <v>3174.2622222222212</v>
      </c>
      <c r="J72">
        <f t="shared" si="2"/>
        <v>3174</v>
      </c>
    </row>
    <row r="73" spans="1:10" x14ac:dyDescent="0.25">
      <c r="A73">
        <v>0.32</v>
      </c>
      <c r="B73">
        <v>0.31</v>
      </c>
      <c r="C73">
        <v>7.7586300000000001E-4</v>
      </c>
      <c r="D73" t="s">
        <v>38</v>
      </c>
      <c r="F73">
        <v>8000</v>
      </c>
      <c r="H73">
        <f t="shared" si="3"/>
        <v>3027.7580487804876</v>
      </c>
      <c r="J73">
        <f t="shared" si="2"/>
        <v>3028</v>
      </c>
    </row>
    <row r="74" spans="1:10" x14ac:dyDescent="0.25">
      <c r="A74">
        <v>0.33</v>
      </c>
      <c r="B74">
        <v>0.31</v>
      </c>
      <c r="C74">
        <v>7.08725E-4</v>
      </c>
      <c r="F74">
        <v>8250</v>
      </c>
      <c r="H74">
        <f t="shared" si="3"/>
        <v>2817.8222891566265</v>
      </c>
      <c r="J74">
        <f t="shared" si="2"/>
        <v>2818</v>
      </c>
    </row>
    <row r="75" spans="1:10" x14ac:dyDescent="0.25">
      <c r="A75">
        <v>0.34</v>
      </c>
      <c r="B75">
        <v>0.3</v>
      </c>
      <c r="C75">
        <v>6.4376199999999998E-4</v>
      </c>
      <c r="F75">
        <v>8500</v>
      </c>
      <c r="H75">
        <f t="shared" si="3"/>
        <v>2605.7033333333329</v>
      </c>
      <c r="J75">
        <f t="shared" si="2"/>
        <v>2606</v>
      </c>
    </row>
    <row r="76" spans="1:10" x14ac:dyDescent="0.25">
      <c r="A76">
        <v>0.35</v>
      </c>
      <c r="B76">
        <v>0.3</v>
      </c>
      <c r="C76">
        <v>5.6202599999999998E-4</v>
      </c>
      <c r="D76" t="s">
        <v>51</v>
      </c>
      <c r="F76">
        <v>8750</v>
      </c>
      <c r="H76">
        <f t="shared" si="3"/>
        <v>2314.2247058823527</v>
      </c>
      <c r="J76">
        <f t="shared" si="2"/>
        <v>2314</v>
      </c>
    </row>
    <row r="77" spans="1:10" x14ac:dyDescent="0.25">
      <c r="A77">
        <v>0.36</v>
      </c>
      <c r="B77">
        <v>0.28999999999999998</v>
      </c>
      <c r="C77">
        <v>4.8485899999999997E-4</v>
      </c>
      <c r="D77" t="s">
        <v>56</v>
      </c>
      <c r="F77">
        <v>9000</v>
      </c>
      <c r="H77">
        <f t="shared" si="3"/>
        <v>2029.6423255813952</v>
      </c>
      <c r="J77">
        <f t="shared" si="2"/>
        <v>2030</v>
      </c>
    </row>
    <row r="78" spans="1:10" x14ac:dyDescent="0.25">
      <c r="A78">
        <v>0.37</v>
      </c>
      <c r="B78">
        <v>0.28000000000000003</v>
      </c>
      <c r="C78">
        <v>4.02402E-4</v>
      </c>
      <c r="D78" t="s">
        <v>57</v>
      </c>
      <c r="F78">
        <v>9250</v>
      </c>
      <c r="H78">
        <f t="shared" si="3"/>
        <v>1711.364827586207</v>
      </c>
      <c r="J78">
        <f t="shared" si="2"/>
        <v>1711</v>
      </c>
    </row>
    <row r="79" spans="1:10" x14ac:dyDescent="0.25">
      <c r="A79">
        <v>0.38</v>
      </c>
      <c r="B79">
        <v>0.27</v>
      </c>
      <c r="C79">
        <v>3.15154E-4</v>
      </c>
      <c r="D79" t="s">
        <v>58</v>
      </c>
      <c r="F79">
        <v>9500</v>
      </c>
      <c r="H79">
        <f t="shared" si="3"/>
        <v>1360.8922727272727</v>
      </c>
      <c r="J79">
        <f t="shared" si="2"/>
        <v>1361</v>
      </c>
    </row>
    <row r="80" spans="1:10" x14ac:dyDescent="0.25">
      <c r="A80">
        <v>0.39</v>
      </c>
      <c r="B80">
        <v>0.26</v>
      </c>
      <c r="C80">
        <v>2.2405099999999999E-4</v>
      </c>
      <c r="F80">
        <v>9750</v>
      </c>
      <c r="H80">
        <f t="shared" si="3"/>
        <v>981.79651685393242</v>
      </c>
      <c r="J80">
        <f t="shared" si="2"/>
        <v>982</v>
      </c>
    </row>
    <row r="81" spans="1:15" x14ac:dyDescent="0.25">
      <c r="A81">
        <v>0.4</v>
      </c>
      <c r="B81">
        <v>0.24</v>
      </c>
      <c r="C81">
        <v>1.5189399999999999E-4</v>
      </c>
      <c r="D81" t="s">
        <v>55</v>
      </c>
      <c r="F81">
        <v>10000</v>
      </c>
      <c r="H81">
        <f t="shared" si="3"/>
        <v>675.08444444444433</v>
      </c>
      <c r="J81">
        <f t="shared" si="2"/>
        <v>675</v>
      </c>
    </row>
    <row r="82" spans="1:15" x14ac:dyDescent="0.25">
      <c r="A82">
        <v>0.41</v>
      </c>
      <c r="B82">
        <v>0.22</v>
      </c>
      <c r="C82" s="2">
        <v>8.5097499999999996E-5</v>
      </c>
      <c r="D82" t="s">
        <v>59</v>
      </c>
      <c r="F82">
        <v>10250</v>
      </c>
      <c r="H82">
        <f t="shared" si="3"/>
        <v>383.40631868131874</v>
      </c>
      <c r="J82">
        <f t="shared" ref="J82:J145" si="4">ROUND(H82, 0)</f>
        <v>383</v>
      </c>
    </row>
    <row r="83" spans="1:15" x14ac:dyDescent="0.25">
      <c r="A83">
        <v>0.42</v>
      </c>
      <c r="B83">
        <v>0.2</v>
      </c>
      <c r="C83" s="2">
        <v>2.9749900000000001E-5</v>
      </c>
      <c r="D83" t="s">
        <v>60</v>
      </c>
      <c r="F83">
        <v>10500</v>
      </c>
      <c r="H83">
        <f t="shared" si="3"/>
        <v>135.81476086956522</v>
      </c>
      <c r="J83">
        <f t="shared" si="4"/>
        <v>136</v>
      </c>
    </row>
    <row r="84" spans="1:15" x14ac:dyDescent="0.25">
      <c r="A84">
        <v>0.43</v>
      </c>
      <c r="C84">
        <v>0</v>
      </c>
      <c r="F84">
        <v>10750</v>
      </c>
      <c r="H84">
        <f t="shared" si="3"/>
        <v>0</v>
      </c>
      <c r="J84">
        <f t="shared" si="4"/>
        <v>0</v>
      </c>
    </row>
    <row r="85" spans="1:15" x14ac:dyDescent="0.25">
      <c r="A85">
        <v>0.44</v>
      </c>
      <c r="C85">
        <v>0</v>
      </c>
      <c r="F85">
        <v>11000</v>
      </c>
      <c r="H85">
        <f t="shared" si="3"/>
        <v>0</v>
      </c>
      <c r="J85">
        <f t="shared" si="4"/>
        <v>0</v>
      </c>
    </row>
    <row r="86" spans="1:15" x14ac:dyDescent="0.25">
      <c r="A86">
        <v>0.45</v>
      </c>
      <c r="C86">
        <v>0</v>
      </c>
      <c r="F86">
        <v>11250</v>
      </c>
      <c r="H86">
        <f t="shared" si="3"/>
        <v>0</v>
      </c>
      <c r="J86">
        <f t="shared" si="4"/>
        <v>0</v>
      </c>
    </row>
    <row r="87" spans="1:15" x14ac:dyDescent="0.25">
      <c r="A87">
        <v>0.46</v>
      </c>
      <c r="C87">
        <v>0</v>
      </c>
      <c r="F87">
        <v>11500</v>
      </c>
      <c r="H87">
        <f t="shared" si="3"/>
        <v>0</v>
      </c>
      <c r="J87">
        <f t="shared" si="4"/>
        <v>0</v>
      </c>
    </row>
    <row r="88" spans="1:15" x14ac:dyDescent="0.25">
      <c r="A88">
        <v>0.47</v>
      </c>
      <c r="C88">
        <v>0</v>
      </c>
      <c r="F88">
        <v>11750</v>
      </c>
      <c r="H88">
        <f t="shared" si="3"/>
        <v>0</v>
      </c>
      <c r="J88">
        <f t="shared" si="4"/>
        <v>0</v>
      </c>
    </row>
    <row r="89" spans="1:15" x14ac:dyDescent="0.25">
      <c r="A89">
        <v>0.48</v>
      </c>
      <c r="C89">
        <v>0</v>
      </c>
      <c r="F89">
        <v>12000</v>
      </c>
      <c r="H89">
        <f t="shared" si="3"/>
        <v>0</v>
      </c>
      <c r="J89">
        <f t="shared" si="4"/>
        <v>0</v>
      </c>
    </row>
    <row r="90" spans="1:15" x14ac:dyDescent="0.25">
      <c r="A90">
        <v>0.49</v>
      </c>
      <c r="C90">
        <v>0</v>
      </c>
      <c r="F90">
        <v>12250</v>
      </c>
      <c r="H90">
        <f t="shared" si="3"/>
        <v>0</v>
      </c>
      <c r="J90">
        <f t="shared" si="4"/>
        <v>0</v>
      </c>
    </row>
    <row r="91" spans="1:15" x14ac:dyDescent="0.25">
      <c r="A91">
        <v>0.5</v>
      </c>
      <c r="C91">
        <v>0</v>
      </c>
      <c r="F91">
        <v>12500</v>
      </c>
      <c r="H91">
        <f t="shared" si="3"/>
        <v>0</v>
      </c>
      <c r="J91">
        <f t="shared" si="4"/>
        <v>0</v>
      </c>
    </row>
    <row r="92" spans="1:15" x14ac:dyDescent="0.25">
      <c r="H92">
        <f t="shared" si="3"/>
        <v>0</v>
      </c>
      <c r="J92">
        <f t="shared" si="4"/>
        <v>0</v>
      </c>
    </row>
    <row r="93" spans="1:15" x14ac:dyDescent="0.25">
      <c r="A93" t="s">
        <v>23</v>
      </c>
      <c r="H93" t="e">
        <f t="shared" si="3"/>
        <v>#VALUE!</v>
      </c>
      <c r="J93" t="e">
        <f t="shared" si="4"/>
        <v>#VALUE!</v>
      </c>
    </row>
    <row r="94" spans="1:15" x14ac:dyDescent="0.25">
      <c r="A94" t="s">
        <v>4</v>
      </c>
      <c r="B94" t="s">
        <v>5</v>
      </c>
      <c r="C94" t="s">
        <v>6</v>
      </c>
      <c r="D94" t="s">
        <v>7</v>
      </c>
      <c r="F94" t="s">
        <v>24</v>
      </c>
      <c r="H94" t="e">
        <f t="shared" si="3"/>
        <v>#VALUE!</v>
      </c>
      <c r="J94" t="e">
        <f t="shared" si="4"/>
        <v>#VALUE!</v>
      </c>
    </row>
    <row r="95" spans="1:15" x14ac:dyDescent="0.25">
      <c r="A95">
        <v>0.1</v>
      </c>
      <c r="B95">
        <v>0.33</v>
      </c>
      <c r="C95">
        <v>1.1014099999999999E-3</v>
      </c>
      <c r="D95" t="s">
        <v>61</v>
      </c>
      <c r="F95">
        <v>2500</v>
      </c>
      <c r="H95">
        <f t="shared" si="3"/>
        <v>1835.6833333333332</v>
      </c>
      <c r="J95">
        <f t="shared" si="4"/>
        <v>1836</v>
      </c>
      <c r="M95">
        <f>A95*100/(A95+0.5)</f>
        <v>16.666666666666668</v>
      </c>
      <c r="O95">
        <f>ROUND(M95,1)</f>
        <v>16.7</v>
      </c>
    </row>
    <row r="96" spans="1:15" x14ac:dyDescent="0.25">
      <c r="A96">
        <v>0.11</v>
      </c>
      <c r="B96">
        <v>0.33</v>
      </c>
      <c r="C96">
        <v>1.09779E-3</v>
      </c>
      <c r="F96">
        <v>2750</v>
      </c>
      <c r="H96">
        <f t="shared" si="3"/>
        <v>1979.6213114754096</v>
      </c>
      <c r="J96">
        <f t="shared" si="4"/>
        <v>1980</v>
      </c>
      <c r="M96">
        <f t="shared" ref="M96:M135" si="5">A96*100/(A96+0.5)</f>
        <v>18.032786885245901</v>
      </c>
      <c r="O96">
        <f t="shared" ref="O96:O135" si="6">ROUND(M96,1)</f>
        <v>18</v>
      </c>
    </row>
    <row r="97" spans="1:15" x14ac:dyDescent="0.25">
      <c r="A97">
        <v>0.12</v>
      </c>
      <c r="B97">
        <v>0.33</v>
      </c>
      <c r="C97">
        <v>1.0936100000000001E-3</v>
      </c>
      <c r="F97">
        <v>3000</v>
      </c>
      <c r="H97">
        <f t="shared" si="3"/>
        <v>2116.6645161290326</v>
      </c>
      <c r="J97">
        <f t="shared" si="4"/>
        <v>2117</v>
      </c>
      <c r="M97">
        <f t="shared" si="5"/>
        <v>19.35483870967742</v>
      </c>
      <c r="O97">
        <f t="shared" si="6"/>
        <v>19.399999999999999</v>
      </c>
    </row>
    <row r="98" spans="1:15" x14ac:dyDescent="0.25">
      <c r="A98">
        <v>0.13</v>
      </c>
      <c r="B98">
        <v>0.33</v>
      </c>
      <c r="C98">
        <v>1.08881E-3</v>
      </c>
      <c r="F98">
        <v>3250</v>
      </c>
      <c r="H98">
        <f t="shared" si="3"/>
        <v>2246.7507936507936</v>
      </c>
      <c r="J98">
        <f t="shared" si="4"/>
        <v>2247</v>
      </c>
      <c r="M98">
        <f t="shared" si="5"/>
        <v>20.634920634920636</v>
      </c>
      <c r="O98">
        <f t="shared" si="6"/>
        <v>20.6</v>
      </c>
    </row>
    <row r="99" spans="1:15" x14ac:dyDescent="0.25">
      <c r="A99">
        <v>0.14000000000000001</v>
      </c>
      <c r="B99">
        <v>0.33</v>
      </c>
      <c r="C99">
        <v>1.08325E-3</v>
      </c>
      <c r="D99" t="s">
        <v>62</v>
      </c>
      <c r="F99">
        <v>3500</v>
      </c>
      <c r="H99">
        <f t="shared" si="3"/>
        <v>2369.609375</v>
      </c>
      <c r="J99">
        <f t="shared" si="4"/>
        <v>2370</v>
      </c>
      <c r="M99">
        <f t="shared" si="5"/>
        <v>21.875000000000004</v>
      </c>
      <c r="O99">
        <f t="shared" si="6"/>
        <v>21.9</v>
      </c>
    </row>
    <row r="100" spans="1:15" x14ac:dyDescent="0.25">
      <c r="A100">
        <v>0.15</v>
      </c>
      <c r="B100">
        <v>0.33</v>
      </c>
      <c r="C100">
        <v>1.0768500000000001E-3</v>
      </c>
      <c r="F100">
        <v>3750</v>
      </c>
      <c r="H100">
        <f t="shared" si="3"/>
        <v>2485.0384615384614</v>
      </c>
      <c r="J100">
        <f t="shared" si="4"/>
        <v>2485</v>
      </c>
      <c r="M100">
        <f t="shared" si="5"/>
        <v>23.076923076923077</v>
      </c>
      <c r="O100">
        <f t="shared" si="6"/>
        <v>23.1</v>
      </c>
    </row>
    <row r="101" spans="1:15" x14ac:dyDescent="0.25">
      <c r="A101">
        <v>0.16</v>
      </c>
      <c r="B101">
        <v>0.33</v>
      </c>
      <c r="C101">
        <v>1.0694599999999999E-3</v>
      </c>
      <c r="D101" t="s">
        <v>63</v>
      </c>
      <c r="F101">
        <v>4000</v>
      </c>
      <c r="H101">
        <f t="shared" si="3"/>
        <v>2592.6303030303025</v>
      </c>
      <c r="J101">
        <f t="shared" si="4"/>
        <v>2593</v>
      </c>
      <c r="M101">
        <f t="shared" si="5"/>
        <v>24.242424242424242</v>
      </c>
      <c r="O101">
        <f t="shared" si="6"/>
        <v>24.2</v>
      </c>
    </row>
    <row r="102" spans="1:15" x14ac:dyDescent="0.25">
      <c r="A102">
        <v>0.17</v>
      </c>
      <c r="B102">
        <v>0.33</v>
      </c>
      <c r="C102">
        <v>1.06098E-3</v>
      </c>
      <c r="F102">
        <v>4250</v>
      </c>
      <c r="H102">
        <f t="shared" si="3"/>
        <v>2692.0388059701495</v>
      </c>
      <c r="J102">
        <f t="shared" si="4"/>
        <v>2692</v>
      </c>
      <c r="M102">
        <f t="shared" si="5"/>
        <v>25.373134328358208</v>
      </c>
      <c r="O102">
        <f t="shared" si="6"/>
        <v>25.4</v>
      </c>
    </row>
    <row r="103" spans="1:15" x14ac:dyDescent="0.25">
      <c r="A103">
        <v>0.18</v>
      </c>
      <c r="B103">
        <v>0.33</v>
      </c>
      <c r="C103">
        <v>1.05123E-3</v>
      </c>
      <c r="F103">
        <v>4500</v>
      </c>
      <c r="H103">
        <f t="shared" si="3"/>
        <v>2782.6676470588236</v>
      </c>
      <c r="J103">
        <f t="shared" si="4"/>
        <v>2783</v>
      </c>
      <c r="M103">
        <f t="shared" si="5"/>
        <v>26.47058823529412</v>
      </c>
      <c r="O103">
        <f t="shared" si="6"/>
        <v>26.5</v>
      </c>
    </row>
    <row r="104" spans="1:15" x14ac:dyDescent="0.25">
      <c r="A104">
        <v>0.19</v>
      </c>
      <c r="B104">
        <v>0.33</v>
      </c>
      <c r="C104">
        <v>1.04005E-3</v>
      </c>
      <c r="F104">
        <v>4750</v>
      </c>
      <c r="H104">
        <f t="shared" si="3"/>
        <v>2863.9057971014495</v>
      </c>
      <c r="J104">
        <f t="shared" si="4"/>
        <v>2864</v>
      </c>
      <c r="M104">
        <f t="shared" si="5"/>
        <v>27.536231884057973</v>
      </c>
      <c r="O104">
        <f t="shared" si="6"/>
        <v>27.5</v>
      </c>
    </row>
    <row r="105" spans="1:15" x14ac:dyDescent="0.25">
      <c r="A105">
        <v>0.2</v>
      </c>
      <c r="B105">
        <v>0.33</v>
      </c>
      <c r="C105">
        <v>1.02725E-3</v>
      </c>
      <c r="D105" t="s">
        <v>34</v>
      </c>
      <c r="F105">
        <v>5000</v>
      </c>
      <c r="H105">
        <f t="shared" si="3"/>
        <v>2935</v>
      </c>
      <c r="J105">
        <f t="shared" si="4"/>
        <v>2935</v>
      </c>
      <c r="M105">
        <f t="shared" si="5"/>
        <v>28.571428571428573</v>
      </c>
      <c r="O105">
        <f t="shared" si="6"/>
        <v>28.6</v>
      </c>
    </row>
    <row r="106" spans="1:15" x14ac:dyDescent="0.25">
      <c r="A106">
        <v>0.21</v>
      </c>
      <c r="B106">
        <v>0.33</v>
      </c>
      <c r="C106">
        <v>1.0126499999999999E-3</v>
      </c>
      <c r="F106">
        <v>5250</v>
      </c>
      <c r="H106">
        <f t="shared" si="3"/>
        <v>2995.1619718309857</v>
      </c>
      <c r="J106">
        <f t="shared" si="4"/>
        <v>2995</v>
      </c>
      <c r="M106">
        <f t="shared" si="5"/>
        <v>29.577464788732396</v>
      </c>
      <c r="O106">
        <f t="shared" si="6"/>
        <v>29.6</v>
      </c>
    </row>
    <row r="107" spans="1:15" x14ac:dyDescent="0.25">
      <c r="A107">
        <v>0.22</v>
      </c>
      <c r="B107">
        <v>0.33</v>
      </c>
      <c r="C107">
        <v>9.9599799999999989E-4</v>
      </c>
      <c r="F107">
        <v>5500</v>
      </c>
      <c r="H107">
        <f t="shared" si="3"/>
        <v>3043.3272222222217</v>
      </c>
      <c r="J107">
        <f t="shared" si="4"/>
        <v>3043</v>
      </c>
      <c r="M107">
        <f t="shared" si="5"/>
        <v>30.555555555555557</v>
      </c>
      <c r="O107">
        <f t="shared" si="6"/>
        <v>30.6</v>
      </c>
    </row>
    <row r="108" spans="1:15" x14ac:dyDescent="0.25">
      <c r="A108">
        <v>0.23</v>
      </c>
      <c r="B108">
        <v>0.33</v>
      </c>
      <c r="C108">
        <v>9.7704600000000008E-4</v>
      </c>
      <c r="D108" t="s">
        <v>35</v>
      </c>
      <c r="F108">
        <v>5750</v>
      </c>
      <c r="H108">
        <f t="shared" si="3"/>
        <v>3078.3641095890412</v>
      </c>
      <c r="J108" s="3">
        <f t="shared" si="4"/>
        <v>3078</v>
      </c>
      <c r="M108">
        <f t="shared" si="5"/>
        <v>31.506849315068493</v>
      </c>
      <c r="O108">
        <f t="shared" si="6"/>
        <v>31.5</v>
      </c>
    </row>
    <row r="109" spans="1:15" x14ac:dyDescent="0.25">
      <c r="A109">
        <v>0.24</v>
      </c>
      <c r="B109">
        <v>0.32</v>
      </c>
      <c r="C109">
        <v>9.5917400000000003E-4</v>
      </c>
      <c r="D109" t="s">
        <v>36</v>
      </c>
      <c r="F109">
        <v>6000</v>
      </c>
      <c r="H109">
        <f t="shared" si="3"/>
        <v>3110.8345945945944</v>
      </c>
      <c r="J109" s="3">
        <f t="shared" si="4"/>
        <v>3111</v>
      </c>
      <c r="M109">
        <f t="shared" si="5"/>
        <v>32.432432432432435</v>
      </c>
      <c r="O109">
        <f t="shared" si="6"/>
        <v>32.4</v>
      </c>
    </row>
    <row r="110" spans="1:15" x14ac:dyDescent="0.25">
      <c r="A110">
        <v>0.25</v>
      </c>
      <c r="B110">
        <v>0.32</v>
      </c>
      <c r="C110">
        <v>9.3522699999999996E-4</v>
      </c>
      <c r="D110" t="s">
        <v>37</v>
      </c>
      <c r="F110">
        <v>6250</v>
      </c>
      <c r="H110">
        <f t="shared" si="3"/>
        <v>3117.4233333333336</v>
      </c>
      <c r="J110" s="1">
        <f t="shared" si="4"/>
        <v>3117</v>
      </c>
      <c r="M110">
        <f t="shared" si="5"/>
        <v>33.333333333333336</v>
      </c>
      <c r="O110">
        <f t="shared" si="6"/>
        <v>33.299999999999997</v>
      </c>
    </row>
    <row r="111" spans="1:15" x14ac:dyDescent="0.25">
      <c r="A111">
        <v>0.26</v>
      </c>
      <c r="B111">
        <v>0.32</v>
      </c>
      <c r="C111">
        <v>8.7840599999999998E-4</v>
      </c>
      <c r="F111">
        <v>6500</v>
      </c>
      <c r="H111">
        <f t="shared" si="3"/>
        <v>3005.0731578947371</v>
      </c>
      <c r="J111">
        <f t="shared" si="4"/>
        <v>3005</v>
      </c>
      <c r="M111">
        <f t="shared" si="5"/>
        <v>34.210526315789473</v>
      </c>
      <c r="O111">
        <f t="shared" si="6"/>
        <v>34.200000000000003</v>
      </c>
    </row>
    <row r="112" spans="1:15" x14ac:dyDescent="0.25">
      <c r="A112">
        <v>0.27</v>
      </c>
      <c r="B112">
        <v>0.31</v>
      </c>
      <c r="C112">
        <v>7.78321E-4</v>
      </c>
      <c r="D112" t="s">
        <v>38</v>
      </c>
      <c r="F112">
        <v>6750</v>
      </c>
      <c r="H112">
        <f t="shared" si="3"/>
        <v>2729.1775324675323</v>
      </c>
      <c r="J112">
        <f t="shared" si="4"/>
        <v>2729</v>
      </c>
      <c r="M112">
        <f t="shared" si="5"/>
        <v>35.064935064935064</v>
      </c>
      <c r="O112">
        <f t="shared" si="6"/>
        <v>35.1</v>
      </c>
    </row>
    <row r="113" spans="1:15" x14ac:dyDescent="0.25">
      <c r="A113">
        <v>0.28000000000000003</v>
      </c>
      <c r="B113">
        <v>0.3</v>
      </c>
      <c r="C113">
        <v>6.4949300000000001E-4</v>
      </c>
      <c r="D113" t="s">
        <v>39</v>
      </c>
      <c r="F113">
        <v>7000</v>
      </c>
      <c r="H113">
        <f t="shared" si="3"/>
        <v>2331.5133333333333</v>
      </c>
      <c r="J113">
        <f t="shared" si="4"/>
        <v>2332</v>
      </c>
      <c r="M113">
        <f t="shared" si="5"/>
        <v>35.897435897435898</v>
      </c>
      <c r="O113">
        <f t="shared" si="6"/>
        <v>35.9</v>
      </c>
    </row>
    <row r="114" spans="1:15" x14ac:dyDescent="0.25">
      <c r="A114">
        <v>0.28999999999999998</v>
      </c>
      <c r="B114">
        <v>0.28999999999999998</v>
      </c>
      <c r="C114">
        <v>5.0320599999999997E-4</v>
      </c>
      <c r="F114">
        <v>7250</v>
      </c>
      <c r="H114">
        <f t="shared" si="3"/>
        <v>1847.2118987341771</v>
      </c>
      <c r="J114">
        <f t="shared" si="4"/>
        <v>1847</v>
      </c>
      <c r="M114">
        <f t="shared" si="5"/>
        <v>36.708860759493668</v>
      </c>
      <c r="O114">
        <f t="shared" si="6"/>
        <v>36.700000000000003</v>
      </c>
    </row>
    <row r="115" spans="1:15" x14ac:dyDescent="0.25">
      <c r="A115">
        <v>0.3</v>
      </c>
      <c r="B115">
        <v>0.28000000000000003</v>
      </c>
      <c r="C115">
        <v>3.4658300000000003E-4</v>
      </c>
      <c r="D115" t="s">
        <v>66</v>
      </c>
      <c r="F115">
        <v>7500</v>
      </c>
      <c r="H115">
        <f t="shared" si="3"/>
        <v>1299.6862500000002</v>
      </c>
      <c r="J115">
        <f t="shared" si="4"/>
        <v>1300</v>
      </c>
      <c r="M115">
        <f t="shared" si="5"/>
        <v>37.5</v>
      </c>
      <c r="O115">
        <f t="shared" si="6"/>
        <v>37.5</v>
      </c>
    </row>
    <row r="116" spans="1:15" x14ac:dyDescent="0.25">
      <c r="A116">
        <v>0.31</v>
      </c>
      <c r="B116">
        <v>0.25</v>
      </c>
      <c r="C116">
        <v>2.2507500000000001E-4</v>
      </c>
      <c r="D116" t="s">
        <v>65</v>
      </c>
      <c r="F116">
        <v>7750</v>
      </c>
      <c r="H116">
        <f t="shared" si="3"/>
        <v>861.39814814814804</v>
      </c>
      <c r="J116">
        <f t="shared" si="4"/>
        <v>861</v>
      </c>
      <c r="M116">
        <f t="shared" si="5"/>
        <v>38.271604938271601</v>
      </c>
      <c r="O116">
        <f t="shared" si="6"/>
        <v>38.299999999999997</v>
      </c>
    </row>
    <row r="117" spans="1:15" x14ac:dyDescent="0.25">
      <c r="A117">
        <v>0.32</v>
      </c>
      <c r="B117">
        <v>0.23</v>
      </c>
      <c r="C117" s="2">
        <v>9.891E-5</v>
      </c>
      <c r="F117">
        <v>8000</v>
      </c>
      <c r="H117">
        <f t="shared" si="3"/>
        <v>385.99024390243898</v>
      </c>
      <c r="J117">
        <f t="shared" si="4"/>
        <v>386</v>
      </c>
      <c r="M117">
        <f t="shared" si="5"/>
        <v>39.024390243902438</v>
      </c>
      <c r="O117">
        <f t="shared" si="6"/>
        <v>39</v>
      </c>
    </row>
    <row r="118" spans="1:15" x14ac:dyDescent="0.25">
      <c r="A118">
        <v>0.33</v>
      </c>
      <c r="C118" s="2">
        <v>2.2730899999999999E-5</v>
      </c>
      <c r="D118" t="s">
        <v>64</v>
      </c>
      <c r="F118">
        <v>8250</v>
      </c>
      <c r="H118">
        <f t="shared" si="3"/>
        <v>90.375867469879509</v>
      </c>
      <c r="J118">
        <f t="shared" si="4"/>
        <v>90</v>
      </c>
      <c r="M118">
        <f t="shared" si="5"/>
        <v>39.75903614457831</v>
      </c>
      <c r="O118">
        <f t="shared" si="6"/>
        <v>39.799999999999997</v>
      </c>
    </row>
    <row r="119" spans="1:15" x14ac:dyDescent="0.25">
      <c r="A119">
        <v>0.34</v>
      </c>
      <c r="C119">
        <v>0</v>
      </c>
      <c r="F119">
        <v>8500</v>
      </c>
      <c r="H119">
        <f t="shared" si="3"/>
        <v>0</v>
      </c>
      <c r="J119">
        <f t="shared" si="4"/>
        <v>0</v>
      </c>
      <c r="M119">
        <f t="shared" si="5"/>
        <v>40.476190476190474</v>
      </c>
      <c r="O119">
        <f t="shared" si="6"/>
        <v>40.5</v>
      </c>
    </row>
    <row r="120" spans="1:15" x14ac:dyDescent="0.25">
      <c r="A120">
        <v>0.35</v>
      </c>
      <c r="C120">
        <v>0</v>
      </c>
      <c r="F120">
        <v>8750</v>
      </c>
      <c r="H120">
        <f t="shared" si="3"/>
        <v>0</v>
      </c>
      <c r="J120">
        <f t="shared" si="4"/>
        <v>0</v>
      </c>
      <c r="M120">
        <f t="shared" si="5"/>
        <v>41.176470588235297</v>
      </c>
      <c r="O120">
        <f t="shared" si="6"/>
        <v>41.2</v>
      </c>
    </row>
    <row r="121" spans="1:15" x14ac:dyDescent="0.25">
      <c r="A121">
        <v>0.36</v>
      </c>
      <c r="C121">
        <v>0</v>
      </c>
      <c r="F121">
        <v>9000</v>
      </c>
      <c r="H121">
        <f t="shared" si="3"/>
        <v>0</v>
      </c>
      <c r="J121">
        <f t="shared" si="4"/>
        <v>0</v>
      </c>
      <c r="M121">
        <f t="shared" si="5"/>
        <v>41.860465116279073</v>
      </c>
      <c r="O121">
        <f t="shared" si="6"/>
        <v>41.9</v>
      </c>
    </row>
    <row r="122" spans="1:15" x14ac:dyDescent="0.25">
      <c r="A122">
        <v>0.37</v>
      </c>
      <c r="C122">
        <v>0</v>
      </c>
      <c r="F122">
        <v>9250</v>
      </c>
      <c r="H122">
        <f t="shared" si="3"/>
        <v>0</v>
      </c>
      <c r="J122">
        <f t="shared" si="4"/>
        <v>0</v>
      </c>
      <c r="M122">
        <f t="shared" si="5"/>
        <v>42.52873563218391</v>
      </c>
      <c r="O122">
        <f t="shared" si="6"/>
        <v>42.5</v>
      </c>
    </row>
    <row r="123" spans="1:15" x14ac:dyDescent="0.25">
      <c r="A123">
        <v>0.38</v>
      </c>
      <c r="C123">
        <v>0</v>
      </c>
      <c r="F123">
        <v>9500</v>
      </c>
      <c r="H123">
        <f t="shared" si="3"/>
        <v>0</v>
      </c>
      <c r="J123">
        <f t="shared" si="4"/>
        <v>0</v>
      </c>
      <c r="M123">
        <f t="shared" si="5"/>
        <v>43.18181818181818</v>
      </c>
      <c r="O123">
        <f t="shared" si="6"/>
        <v>43.2</v>
      </c>
    </row>
    <row r="124" spans="1:15" x14ac:dyDescent="0.25">
      <c r="A124">
        <v>0.39</v>
      </c>
      <c r="C124">
        <v>0</v>
      </c>
      <c r="F124">
        <v>9750</v>
      </c>
      <c r="H124">
        <f t="shared" si="3"/>
        <v>0</v>
      </c>
      <c r="J124">
        <f t="shared" si="4"/>
        <v>0</v>
      </c>
      <c r="M124">
        <f t="shared" si="5"/>
        <v>43.82022471910112</v>
      </c>
      <c r="O124">
        <f t="shared" si="6"/>
        <v>43.8</v>
      </c>
    </row>
    <row r="125" spans="1:15" x14ac:dyDescent="0.25">
      <c r="A125">
        <v>0.4</v>
      </c>
      <c r="C125">
        <v>0</v>
      </c>
      <c r="F125">
        <v>10000</v>
      </c>
      <c r="H125">
        <f t="shared" si="3"/>
        <v>0</v>
      </c>
      <c r="J125">
        <f t="shared" si="4"/>
        <v>0</v>
      </c>
      <c r="M125">
        <f t="shared" si="5"/>
        <v>44.444444444444443</v>
      </c>
      <c r="O125">
        <f t="shared" si="6"/>
        <v>44.4</v>
      </c>
    </row>
    <row r="126" spans="1:15" x14ac:dyDescent="0.25">
      <c r="A126">
        <v>0.41</v>
      </c>
      <c r="C126">
        <v>0</v>
      </c>
      <c r="F126">
        <v>10250</v>
      </c>
      <c r="H126">
        <f t="shared" si="3"/>
        <v>0</v>
      </c>
      <c r="J126">
        <f t="shared" si="4"/>
        <v>0</v>
      </c>
      <c r="M126">
        <f t="shared" si="5"/>
        <v>45.054945054945058</v>
      </c>
      <c r="O126">
        <f t="shared" si="6"/>
        <v>45.1</v>
      </c>
    </row>
    <row r="127" spans="1:15" x14ac:dyDescent="0.25">
      <c r="A127">
        <v>0.42</v>
      </c>
      <c r="C127">
        <v>0</v>
      </c>
      <c r="F127">
        <v>10500</v>
      </c>
      <c r="H127">
        <f t="shared" si="3"/>
        <v>0</v>
      </c>
      <c r="J127">
        <f t="shared" si="4"/>
        <v>0</v>
      </c>
      <c r="M127">
        <f t="shared" si="5"/>
        <v>45.652173913043484</v>
      </c>
      <c r="O127">
        <f t="shared" si="6"/>
        <v>45.7</v>
      </c>
    </row>
    <row r="128" spans="1:15" x14ac:dyDescent="0.25">
      <c r="A128">
        <v>0.43</v>
      </c>
      <c r="C128">
        <v>0</v>
      </c>
      <c r="F128">
        <v>10750</v>
      </c>
      <c r="H128">
        <f t="shared" si="3"/>
        <v>0</v>
      </c>
      <c r="J128">
        <f t="shared" si="4"/>
        <v>0</v>
      </c>
      <c r="M128">
        <f t="shared" si="5"/>
        <v>46.236559139784951</v>
      </c>
      <c r="O128">
        <f t="shared" si="6"/>
        <v>46.2</v>
      </c>
    </row>
    <row r="129" spans="1:15" x14ac:dyDescent="0.25">
      <c r="A129">
        <v>0.44</v>
      </c>
      <c r="C129">
        <v>0</v>
      </c>
      <c r="F129">
        <v>11000</v>
      </c>
      <c r="H129">
        <f t="shared" si="3"/>
        <v>0</v>
      </c>
      <c r="J129">
        <f t="shared" si="4"/>
        <v>0</v>
      </c>
      <c r="M129">
        <f t="shared" si="5"/>
        <v>46.808510638297875</v>
      </c>
      <c r="O129">
        <f t="shared" si="6"/>
        <v>46.8</v>
      </c>
    </row>
    <row r="130" spans="1:15" x14ac:dyDescent="0.25">
      <c r="A130">
        <v>0.45</v>
      </c>
      <c r="C130">
        <v>0</v>
      </c>
      <c r="F130">
        <v>11250</v>
      </c>
      <c r="H130">
        <f t="shared" si="3"/>
        <v>0</v>
      </c>
      <c r="J130">
        <f t="shared" si="4"/>
        <v>0</v>
      </c>
      <c r="M130">
        <f t="shared" si="5"/>
        <v>47.368421052631582</v>
      </c>
      <c r="O130">
        <f t="shared" si="6"/>
        <v>47.4</v>
      </c>
    </row>
    <row r="131" spans="1:15" x14ac:dyDescent="0.25">
      <c r="A131">
        <v>0.46</v>
      </c>
      <c r="C131">
        <v>0</v>
      </c>
      <c r="F131">
        <v>11500</v>
      </c>
      <c r="H131">
        <f t="shared" si="3"/>
        <v>0</v>
      </c>
      <c r="J131">
        <f t="shared" si="4"/>
        <v>0</v>
      </c>
      <c r="M131">
        <f t="shared" si="5"/>
        <v>47.916666666666671</v>
      </c>
      <c r="O131">
        <f t="shared" si="6"/>
        <v>47.9</v>
      </c>
    </row>
    <row r="132" spans="1:15" x14ac:dyDescent="0.25">
      <c r="A132">
        <v>0.47</v>
      </c>
      <c r="C132">
        <v>0</v>
      </c>
      <c r="F132">
        <v>11750</v>
      </c>
      <c r="H132">
        <f t="shared" si="3"/>
        <v>0</v>
      </c>
      <c r="J132">
        <f t="shared" si="4"/>
        <v>0</v>
      </c>
      <c r="M132">
        <f t="shared" si="5"/>
        <v>48.453608247422679</v>
      </c>
      <c r="O132">
        <f t="shared" si="6"/>
        <v>48.5</v>
      </c>
    </row>
    <row r="133" spans="1:15" x14ac:dyDescent="0.25">
      <c r="A133">
        <v>0.48</v>
      </c>
      <c r="C133">
        <v>0</v>
      </c>
      <c r="F133">
        <v>12000</v>
      </c>
      <c r="H133">
        <f t="shared" si="3"/>
        <v>0</v>
      </c>
      <c r="J133">
        <f t="shared" si="4"/>
        <v>0</v>
      </c>
      <c r="M133">
        <f t="shared" si="5"/>
        <v>48.979591836734691</v>
      </c>
      <c r="O133">
        <f t="shared" si="6"/>
        <v>49</v>
      </c>
    </row>
    <row r="134" spans="1:15" x14ac:dyDescent="0.25">
      <c r="A134">
        <v>0.49</v>
      </c>
      <c r="C134">
        <v>0</v>
      </c>
      <c r="F134">
        <v>12250</v>
      </c>
      <c r="H134">
        <f t="shared" si="3"/>
        <v>0</v>
      </c>
      <c r="J134">
        <f t="shared" si="4"/>
        <v>0</v>
      </c>
      <c r="M134">
        <f t="shared" si="5"/>
        <v>49.494949494949495</v>
      </c>
      <c r="O134">
        <f t="shared" si="6"/>
        <v>49.5</v>
      </c>
    </row>
    <row r="135" spans="1:15" x14ac:dyDescent="0.25">
      <c r="A135">
        <v>0.5</v>
      </c>
      <c r="C135">
        <v>0</v>
      </c>
      <c r="F135">
        <v>12500</v>
      </c>
      <c r="H135">
        <f t="shared" ref="H135:H179" si="7">(C135*F135)/(0.0025*(0.5+A135))</f>
        <v>0</v>
      </c>
      <c r="J135">
        <f t="shared" si="4"/>
        <v>0</v>
      </c>
      <c r="M135">
        <f t="shared" si="5"/>
        <v>50</v>
      </c>
      <c r="O135">
        <f t="shared" si="6"/>
        <v>50</v>
      </c>
    </row>
    <row r="136" spans="1:15" x14ac:dyDescent="0.25">
      <c r="H136">
        <f t="shared" si="7"/>
        <v>0</v>
      </c>
      <c r="J136">
        <f t="shared" si="4"/>
        <v>0</v>
      </c>
    </row>
    <row r="137" spans="1:15" x14ac:dyDescent="0.25">
      <c r="A137" t="s">
        <v>26</v>
      </c>
      <c r="H137" t="e">
        <f t="shared" si="7"/>
        <v>#VALUE!</v>
      </c>
      <c r="J137" t="e">
        <f t="shared" si="4"/>
        <v>#VALUE!</v>
      </c>
    </row>
    <row r="138" spans="1:15" x14ac:dyDescent="0.25">
      <c r="A138" t="s">
        <v>4</v>
      </c>
      <c r="B138" t="s">
        <v>5</v>
      </c>
      <c r="C138" t="s">
        <v>6</v>
      </c>
      <c r="D138" t="s">
        <v>7</v>
      </c>
      <c r="F138" t="s">
        <v>8</v>
      </c>
      <c r="H138" t="e">
        <f t="shared" si="7"/>
        <v>#VALUE!</v>
      </c>
      <c r="J138" t="e">
        <f t="shared" si="4"/>
        <v>#VALUE!</v>
      </c>
    </row>
    <row r="139" spans="1:15" x14ac:dyDescent="0.25">
      <c r="A139">
        <v>0.1</v>
      </c>
      <c r="B139">
        <v>0.33</v>
      </c>
      <c r="C139">
        <v>1.06594E-3</v>
      </c>
      <c r="D139" t="s">
        <v>67</v>
      </c>
      <c r="F139">
        <v>2500</v>
      </c>
      <c r="H139">
        <f t="shared" si="7"/>
        <v>1776.5666666666666</v>
      </c>
      <c r="J139">
        <f t="shared" si="4"/>
        <v>1777</v>
      </c>
    </row>
    <row r="140" spans="1:15" x14ac:dyDescent="0.25">
      <c r="A140">
        <v>0.11</v>
      </c>
      <c r="B140">
        <v>0.33</v>
      </c>
      <c r="C140">
        <v>1.0569799999999999E-3</v>
      </c>
      <c r="F140">
        <v>2750</v>
      </c>
      <c r="H140">
        <f t="shared" si="7"/>
        <v>1906.0295081967208</v>
      </c>
      <c r="J140">
        <f t="shared" si="4"/>
        <v>1906</v>
      </c>
    </row>
    <row r="141" spans="1:15" x14ac:dyDescent="0.25">
      <c r="A141">
        <v>0.12</v>
      </c>
      <c r="B141">
        <v>0.33</v>
      </c>
      <c r="C141">
        <v>1.04685E-3</v>
      </c>
      <c r="F141">
        <v>3000</v>
      </c>
      <c r="H141">
        <f t="shared" si="7"/>
        <v>2026.1612903225807</v>
      </c>
      <c r="J141">
        <f t="shared" si="4"/>
        <v>2026</v>
      </c>
    </row>
    <row r="142" spans="1:15" x14ac:dyDescent="0.25">
      <c r="A142">
        <v>0.13</v>
      </c>
      <c r="B142">
        <v>0.33</v>
      </c>
      <c r="C142">
        <v>1.0354299999999999E-3</v>
      </c>
      <c r="F142">
        <v>3250</v>
      </c>
      <c r="H142">
        <f t="shared" si="7"/>
        <v>2136.6015873015872</v>
      </c>
      <c r="J142">
        <f t="shared" si="4"/>
        <v>2137</v>
      </c>
    </row>
    <row r="143" spans="1:15" x14ac:dyDescent="0.25">
      <c r="A143">
        <v>0.14000000000000001</v>
      </c>
      <c r="B143">
        <v>0.33</v>
      </c>
      <c r="C143">
        <v>1.0225200000000001E-3</v>
      </c>
      <c r="F143">
        <v>3500</v>
      </c>
      <c r="H143">
        <f t="shared" si="7"/>
        <v>2236.7625000000003</v>
      </c>
      <c r="J143">
        <f t="shared" si="4"/>
        <v>2237</v>
      </c>
    </row>
    <row r="144" spans="1:15" x14ac:dyDescent="0.25">
      <c r="A144">
        <v>0.15</v>
      </c>
      <c r="B144">
        <v>0.33</v>
      </c>
      <c r="C144">
        <v>1.0079399999999999E-3</v>
      </c>
      <c r="D144" t="s">
        <v>68</v>
      </c>
      <c r="F144">
        <v>3750</v>
      </c>
      <c r="H144">
        <f t="shared" si="7"/>
        <v>2326.0153846153844</v>
      </c>
      <c r="J144">
        <f t="shared" si="4"/>
        <v>2326</v>
      </c>
    </row>
    <row r="145" spans="1:10" x14ac:dyDescent="0.25">
      <c r="A145">
        <v>0.16</v>
      </c>
      <c r="B145">
        <v>0.33</v>
      </c>
      <c r="C145">
        <v>9.9144500000000009E-4</v>
      </c>
      <c r="D145" t="s">
        <v>72</v>
      </c>
      <c r="F145">
        <v>4000</v>
      </c>
      <c r="H145">
        <f t="shared" si="7"/>
        <v>2403.5030303030303</v>
      </c>
      <c r="J145">
        <f t="shared" si="4"/>
        <v>2404</v>
      </c>
    </row>
    <row r="146" spans="1:10" x14ac:dyDescent="0.25">
      <c r="A146">
        <v>0.17</v>
      </c>
      <c r="B146">
        <v>0.33</v>
      </c>
      <c r="C146">
        <v>9.72813E-4</v>
      </c>
      <c r="D146" t="s">
        <v>17</v>
      </c>
      <c r="F146">
        <v>4250</v>
      </c>
      <c r="H146">
        <f t="shared" si="7"/>
        <v>2468.3314925373134</v>
      </c>
      <c r="J146">
        <f t="shared" ref="J146:J179" si="8">ROUND(H146, 0)</f>
        <v>2468</v>
      </c>
    </row>
    <row r="147" spans="1:10" x14ac:dyDescent="0.25">
      <c r="A147">
        <v>0.18</v>
      </c>
      <c r="B147">
        <v>0.33</v>
      </c>
      <c r="C147">
        <v>9.5176199999999999E-4</v>
      </c>
      <c r="D147" t="s">
        <v>69</v>
      </c>
      <c r="F147">
        <v>4500</v>
      </c>
      <c r="H147">
        <f t="shared" si="7"/>
        <v>2519.3700000000003</v>
      </c>
      <c r="J147">
        <f t="shared" si="8"/>
        <v>2519</v>
      </c>
    </row>
    <row r="148" spans="1:10" x14ac:dyDescent="0.25">
      <c r="A148">
        <v>0.19</v>
      </c>
      <c r="B148">
        <v>0.33</v>
      </c>
      <c r="C148">
        <v>9.2798900000000005E-4</v>
      </c>
      <c r="D148" t="s">
        <v>70</v>
      </c>
      <c r="F148">
        <v>4750</v>
      </c>
      <c r="H148">
        <f t="shared" si="7"/>
        <v>2555.3320289855073</v>
      </c>
      <c r="J148">
        <f t="shared" si="8"/>
        <v>2555</v>
      </c>
    </row>
    <row r="149" spans="1:10" x14ac:dyDescent="0.25">
      <c r="A149">
        <v>0.2</v>
      </c>
      <c r="B149">
        <v>0.32</v>
      </c>
      <c r="C149">
        <v>9.0587700000000003E-4</v>
      </c>
      <c r="D149" t="s">
        <v>71</v>
      </c>
      <c r="F149">
        <v>5000</v>
      </c>
      <c r="H149">
        <f t="shared" si="7"/>
        <v>2588.2200000000007</v>
      </c>
      <c r="J149">
        <f t="shared" si="8"/>
        <v>2588</v>
      </c>
    </row>
    <row r="150" spans="1:10" x14ac:dyDescent="0.25">
      <c r="A150">
        <v>0.21</v>
      </c>
      <c r="B150">
        <v>0.32</v>
      </c>
      <c r="C150">
        <v>8.76245E-4</v>
      </c>
      <c r="D150" t="s">
        <v>27</v>
      </c>
      <c r="F150">
        <v>5250</v>
      </c>
      <c r="H150">
        <f t="shared" si="7"/>
        <v>2591.7105633802817</v>
      </c>
      <c r="J150" s="1">
        <f t="shared" si="8"/>
        <v>2592</v>
      </c>
    </row>
    <row r="151" spans="1:10" x14ac:dyDescent="0.25">
      <c r="A151">
        <v>0.22</v>
      </c>
      <c r="B151">
        <v>0.32</v>
      </c>
      <c r="C151">
        <v>8.4280900000000003E-4</v>
      </c>
      <c r="D151" t="s">
        <v>28</v>
      </c>
      <c r="F151">
        <v>5500</v>
      </c>
      <c r="H151">
        <f t="shared" si="7"/>
        <v>2575.2497222222223</v>
      </c>
      <c r="J151">
        <f t="shared" si="8"/>
        <v>2575</v>
      </c>
    </row>
    <row r="152" spans="1:10" x14ac:dyDescent="0.25">
      <c r="A152">
        <v>0.23</v>
      </c>
      <c r="B152">
        <v>0.32</v>
      </c>
      <c r="C152">
        <v>8.0518300000000001E-4</v>
      </c>
      <c r="D152" t="s">
        <v>29</v>
      </c>
      <c r="F152">
        <v>5750</v>
      </c>
      <c r="H152">
        <f t="shared" si="7"/>
        <v>2536.8779452054796</v>
      </c>
      <c r="J152">
        <f t="shared" si="8"/>
        <v>2537</v>
      </c>
    </row>
    <row r="153" spans="1:10" x14ac:dyDescent="0.25">
      <c r="A153">
        <v>0.24</v>
      </c>
      <c r="B153">
        <v>0.31</v>
      </c>
      <c r="C153">
        <v>7.7024999999999999E-4</v>
      </c>
      <c r="D153" t="s">
        <v>30</v>
      </c>
      <c r="F153">
        <v>6000</v>
      </c>
      <c r="H153">
        <f t="shared" si="7"/>
        <v>2498.1081081081079</v>
      </c>
      <c r="J153">
        <f t="shared" si="8"/>
        <v>2498</v>
      </c>
    </row>
    <row r="154" spans="1:10" x14ac:dyDescent="0.25">
      <c r="A154">
        <v>0.25</v>
      </c>
      <c r="B154">
        <v>0.31</v>
      </c>
      <c r="C154">
        <v>7.2354299999999999E-4</v>
      </c>
      <c r="D154" t="s">
        <v>31</v>
      </c>
      <c r="F154">
        <v>6250</v>
      </c>
      <c r="H154">
        <f t="shared" si="7"/>
        <v>2411.81</v>
      </c>
      <c r="J154">
        <f t="shared" si="8"/>
        <v>2412</v>
      </c>
    </row>
    <row r="155" spans="1:10" x14ac:dyDescent="0.25">
      <c r="A155">
        <v>0.26</v>
      </c>
      <c r="B155">
        <v>0.28999999999999998</v>
      </c>
      <c r="C155">
        <v>5.1943699999999998E-4</v>
      </c>
      <c r="D155" t="s">
        <v>32</v>
      </c>
      <c r="F155">
        <v>6500</v>
      </c>
      <c r="H155">
        <f t="shared" si="7"/>
        <v>1777.0213157894736</v>
      </c>
      <c r="J155">
        <f t="shared" si="8"/>
        <v>1777</v>
      </c>
    </row>
    <row r="156" spans="1:10" x14ac:dyDescent="0.25">
      <c r="A156">
        <v>0.27</v>
      </c>
      <c r="B156">
        <v>0.25</v>
      </c>
      <c r="C156">
        <v>1.95334E-4</v>
      </c>
      <c r="D156" t="s">
        <v>33</v>
      </c>
      <c r="F156">
        <v>6750</v>
      </c>
      <c r="H156">
        <f t="shared" si="7"/>
        <v>684.93740259740252</v>
      </c>
      <c r="J156">
        <f t="shared" si="8"/>
        <v>685</v>
      </c>
    </row>
    <row r="157" spans="1:10" x14ac:dyDescent="0.25">
      <c r="A157">
        <v>0.28000000000000003</v>
      </c>
      <c r="C157">
        <v>0</v>
      </c>
      <c r="F157">
        <v>7000</v>
      </c>
      <c r="H157">
        <f t="shared" si="7"/>
        <v>0</v>
      </c>
      <c r="J157">
        <f t="shared" si="8"/>
        <v>0</v>
      </c>
    </row>
    <row r="158" spans="1:10" x14ac:dyDescent="0.25">
      <c r="A158">
        <v>0.28999999999999998</v>
      </c>
      <c r="C158">
        <v>0</v>
      </c>
      <c r="F158">
        <v>7250</v>
      </c>
      <c r="H158">
        <f t="shared" si="7"/>
        <v>0</v>
      </c>
      <c r="J158">
        <f t="shared" si="8"/>
        <v>0</v>
      </c>
    </row>
    <row r="159" spans="1:10" x14ac:dyDescent="0.25">
      <c r="A159">
        <v>0.3</v>
      </c>
      <c r="C159">
        <v>0</v>
      </c>
      <c r="F159">
        <v>7500</v>
      </c>
      <c r="H159">
        <f t="shared" si="7"/>
        <v>0</v>
      </c>
      <c r="J159">
        <f t="shared" si="8"/>
        <v>0</v>
      </c>
    </row>
    <row r="160" spans="1:10" x14ac:dyDescent="0.25">
      <c r="A160">
        <v>0.31</v>
      </c>
      <c r="C160">
        <v>0</v>
      </c>
      <c r="F160">
        <v>7750</v>
      </c>
      <c r="H160">
        <f t="shared" si="7"/>
        <v>0</v>
      </c>
      <c r="J160">
        <f t="shared" si="8"/>
        <v>0</v>
      </c>
    </row>
    <row r="161" spans="1:10" x14ac:dyDescent="0.25">
      <c r="A161">
        <v>0.32</v>
      </c>
      <c r="C161">
        <v>0</v>
      </c>
      <c r="F161">
        <v>8000</v>
      </c>
      <c r="H161">
        <f t="shared" si="7"/>
        <v>0</v>
      </c>
      <c r="J161">
        <f t="shared" si="8"/>
        <v>0</v>
      </c>
    </row>
    <row r="162" spans="1:10" x14ac:dyDescent="0.25">
      <c r="A162">
        <v>0.33</v>
      </c>
      <c r="C162">
        <v>0</v>
      </c>
      <c r="F162">
        <v>8250</v>
      </c>
      <c r="H162">
        <f t="shared" si="7"/>
        <v>0</v>
      </c>
      <c r="J162">
        <f t="shared" si="8"/>
        <v>0</v>
      </c>
    </row>
    <row r="163" spans="1:10" x14ac:dyDescent="0.25">
      <c r="A163">
        <v>0.34</v>
      </c>
      <c r="C163">
        <v>0</v>
      </c>
      <c r="F163">
        <v>8500</v>
      </c>
      <c r="H163">
        <f t="shared" si="7"/>
        <v>0</v>
      </c>
      <c r="J163">
        <f t="shared" si="8"/>
        <v>0</v>
      </c>
    </row>
    <row r="164" spans="1:10" x14ac:dyDescent="0.25">
      <c r="A164">
        <v>0.35</v>
      </c>
      <c r="C164">
        <v>0</v>
      </c>
      <c r="F164">
        <v>8750</v>
      </c>
      <c r="H164">
        <f t="shared" si="7"/>
        <v>0</v>
      </c>
      <c r="J164">
        <f t="shared" si="8"/>
        <v>0</v>
      </c>
    </row>
    <row r="165" spans="1:10" x14ac:dyDescent="0.25">
      <c r="A165">
        <v>0.36</v>
      </c>
      <c r="C165">
        <v>0</v>
      </c>
      <c r="F165">
        <v>9000</v>
      </c>
      <c r="H165">
        <f t="shared" si="7"/>
        <v>0</v>
      </c>
      <c r="J165">
        <f t="shared" si="8"/>
        <v>0</v>
      </c>
    </row>
    <row r="166" spans="1:10" x14ac:dyDescent="0.25">
      <c r="A166">
        <v>0.37</v>
      </c>
      <c r="C166">
        <v>0</v>
      </c>
      <c r="F166">
        <v>9250</v>
      </c>
      <c r="H166">
        <f t="shared" si="7"/>
        <v>0</v>
      </c>
      <c r="J166">
        <f t="shared" si="8"/>
        <v>0</v>
      </c>
    </row>
    <row r="167" spans="1:10" x14ac:dyDescent="0.25">
      <c r="A167">
        <v>0.38</v>
      </c>
      <c r="C167">
        <v>0</v>
      </c>
      <c r="F167">
        <v>9500</v>
      </c>
      <c r="H167">
        <f t="shared" si="7"/>
        <v>0</v>
      </c>
      <c r="J167">
        <f t="shared" si="8"/>
        <v>0</v>
      </c>
    </row>
    <row r="168" spans="1:10" x14ac:dyDescent="0.25">
      <c r="A168">
        <v>0.39</v>
      </c>
      <c r="C168">
        <v>0</v>
      </c>
      <c r="F168">
        <v>9750</v>
      </c>
      <c r="H168">
        <f t="shared" si="7"/>
        <v>0</v>
      </c>
      <c r="J168">
        <f t="shared" si="8"/>
        <v>0</v>
      </c>
    </row>
    <row r="169" spans="1:10" x14ac:dyDescent="0.25">
      <c r="A169">
        <v>0.4</v>
      </c>
      <c r="C169">
        <v>0</v>
      </c>
      <c r="F169">
        <v>10000</v>
      </c>
      <c r="H169">
        <f t="shared" si="7"/>
        <v>0</v>
      </c>
      <c r="J169">
        <f t="shared" si="8"/>
        <v>0</v>
      </c>
    </row>
    <row r="170" spans="1:10" x14ac:dyDescent="0.25">
      <c r="A170">
        <v>0.41</v>
      </c>
      <c r="C170">
        <v>0</v>
      </c>
      <c r="F170">
        <v>10250</v>
      </c>
      <c r="H170">
        <f t="shared" si="7"/>
        <v>0</v>
      </c>
      <c r="J170">
        <f t="shared" si="8"/>
        <v>0</v>
      </c>
    </row>
    <row r="171" spans="1:10" x14ac:dyDescent="0.25">
      <c r="A171">
        <v>0.42</v>
      </c>
      <c r="C171">
        <v>0</v>
      </c>
      <c r="F171">
        <v>10500</v>
      </c>
      <c r="H171">
        <f t="shared" si="7"/>
        <v>0</v>
      </c>
      <c r="J171">
        <f t="shared" si="8"/>
        <v>0</v>
      </c>
    </row>
    <row r="172" spans="1:10" x14ac:dyDescent="0.25">
      <c r="A172">
        <v>0.43</v>
      </c>
      <c r="C172">
        <v>0</v>
      </c>
      <c r="F172">
        <v>10750</v>
      </c>
      <c r="H172">
        <f t="shared" si="7"/>
        <v>0</v>
      </c>
      <c r="J172">
        <f t="shared" si="8"/>
        <v>0</v>
      </c>
    </row>
    <row r="173" spans="1:10" x14ac:dyDescent="0.25">
      <c r="A173">
        <v>0.44</v>
      </c>
      <c r="C173">
        <v>0</v>
      </c>
      <c r="F173">
        <v>11000</v>
      </c>
      <c r="H173">
        <f t="shared" si="7"/>
        <v>0</v>
      </c>
      <c r="J173">
        <f t="shared" si="8"/>
        <v>0</v>
      </c>
    </row>
    <row r="174" spans="1:10" x14ac:dyDescent="0.25">
      <c r="A174">
        <v>0.45</v>
      </c>
      <c r="C174">
        <v>0</v>
      </c>
      <c r="F174">
        <v>11250</v>
      </c>
      <c r="H174">
        <f t="shared" si="7"/>
        <v>0</v>
      </c>
      <c r="J174">
        <f t="shared" si="8"/>
        <v>0</v>
      </c>
    </row>
    <row r="175" spans="1:10" x14ac:dyDescent="0.25">
      <c r="A175">
        <v>0.46</v>
      </c>
      <c r="C175">
        <v>0</v>
      </c>
      <c r="F175">
        <v>11500</v>
      </c>
      <c r="H175">
        <f t="shared" si="7"/>
        <v>0</v>
      </c>
      <c r="J175">
        <f t="shared" si="8"/>
        <v>0</v>
      </c>
    </row>
    <row r="176" spans="1:10" x14ac:dyDescent="0.25">
      <c r="A176">
        <v>0.47</v>
      </c>
      <c r="C176">
        <v>0</v>
      </c>
      <c r="F176">
        <v>11750</v>
      </c>
      <c r="H176">
        <f t="shared" si="7"/>
        <v>0</v>
      </c>
      <c r="J176">
        <f t="shared" si="8"/>
        <v>0</v>
      </c>
    </row>
    <row r="177" spans="1:10" x14ac:dyDescent="0.25">
      <c r="A177">
        <v>0.48</v>
      </c>
      <c r="C177">
        <v>0</v>
      </c>
      <c r="F177">
        <v>12000</v>
      </c>
      <c r="H177">
        <f t="shared" si="7"/>
        <v>0</v>
      </c>
      <c r="J177">
        <f t="shared" si="8"/>
        <v>0</v>
      </c>
    </row>
    <row r="178" spans="1:10" x14ac:dyDescent="0.25">
      <c r="A178">
        <v>0.49</v>
      </c>
      <c r="C178">
        <v>0</v>
      </c>
      <c r="F178">
        <v>12250</v>
      </c>
      <c r="H178">
        <f t="shared" si="7"/>
        <v>0</v>
      </c>
      <c r="J178">
        <f t="shared" si="8"/>
        <v>0</v>
      </c>
    </row>
    <row r="179" spans="1:10" x14ac:dyDescent="0.25">
      <c r="A179">
        <v>0.5</v>
      </c>
      <c r="C179">
        <v>0</v>
      </c>
      <c r="F179">
        <v>12500</v>
      </c>
      <c r="H179">
        <f t="shared" si="7"/>
        <v>0</v>
      </c>
      <c r="J179">
        <f t="shared" si="8"/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xingye</dc:creator>
  <cp:lastModifiedBy>admin</cp:lastModifiedBy>
  <dcterms:created xsi:type="dcterms:W3CDTF">2015-06-05T18:19:34Z</dcterms:created>
  <dcterms:modified xsi:type="dcterms:W3CDTF">2022-08-17T16:51:50Z</dcterms:modified>
</cp:coreProperties>
</file>