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6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6/Figure 6.3/"/>
    </mc:Choice>
  </mc:AlternateContent>
  <xr:revisionPtr revIDLastSave="286" documentId="11_F25DC773A252ABDACC104835395C4F6A5ADE58EE" xr6:coauthVersionLast="47" xr6:coauthVersionMax="47" xr10:uidLastSave="{35BE1683-8D7C-484C-A8A2-757EDA8957B7}"/>
  <bookViews>
    <workbookView xWindow="-110" yWindow="-110" windowWidth="19420" windowHeight="11620" xr2:uid="{00000000-000D-0000-FFFF-FFFF00000000}"/>
  </bookViews>
  <sheets>
    <sheet name="R of all M in CaCl2" sheetId="2" r:id="rId1"/>
    <sheet name="CMV" sheetId="1" r:id="rId2"/>
    <sheet name="PIP 0.03%" sheetId="3" r:id="rId3"/>
    <sheet name="PIP 0.05%" sheetId="4" r:id="rId4"/>
    <sheet name="PIP 0.1%" sheetId="5" r:id="rId5"/>
    <sheet name="PIP 0.2%" sheetId="6" r:id="rId6"/>
    <sheet name="PIP 0.3%" sheetId="7" r:id="rId7"/>
    <sheet name="MPD 2%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" i="2" l="1"/>
  <c r="M5" i="2"/>
  <c r="L8" i="2"/>
  <c r="M8" i="2"/>
  <c r="L11" i="2"/>
  <c r="M11" i="2"/>
  <c r="L14" i="2"/>
  <c r="M14" i="2"/>
  <c r="L17" i="2"/>
  <c r="M17" i="2"/>
  <c r="L20" i="2"/>
  <c r="M20" i="2"/>
  <c r="M2" i="2"/>
  <c r="L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" i="2"/>
  <c r="E21" i="2" l="1"/>
  <c r="H21" i="2"/>
  <c r="E5" i="2"/>
  <c r="H5" i="2"/>
  <c r="E18" i="2"/>
  <c r="H18" i="2"/>
  <c r="E10" i="2"/>
  <c r="H10" i="2"/>
  <c r="E9" i="2"/>
  <c r="H9" i="2"/>
  <c r="E16" i="2"/>
  <c r="H16" i="2"/>
  <c r="E8" i="2"/>
  <c r="H8" i="2"/>
  <c r="E17" i="2"/>
  <c r="H17" i="2"/>
  <c r="E2" i="2"/>
  <c r="H2" i="2"/>
  <c r="E15" i="2"/>
  <c r="G14" i="2" s="1"/>
  <c r="H15" i="2"/>
  <c r="E7" i="2"/>
  <c r="H7" i="2"/>
  <c r="E22" i="2"/>
  <c r="H22" i="2"/>
  <c r="E14" i="2"/>
  <c r="H14" i="2"/>
  <c r="E6" i="2"/>
  <c r="H6" i="2"/>
  <c r="E13" i="2"/>
  <c r="H13" i="2"/>
  <c r="E20" i="2"/>
  <c r="H20" i="2"/>
  <c r="E12" i="2"/>
  <c r="H12" i="2"/>
  <c r="E4" i="2"/>
  <c r="F2" i="2" s="1"/>
  <c r="H4" i="2"/>
  <c r="E19" i="2"/>
  <c r="H19" i="2"/>
  <c r="E11" i="2"/>
  <c r="F11" i="2" s="1"/>
  <c r="H11" i="2"/>
  <c r="E3" i="2"/>
  <c r="H3" i="2"/>
  <c r="F5" i="2"/>
  <c r="F20" i="2"/>
  <c r="G20" i="2"/>
  <c r="G11" i="2"/>
  <c r="F17" i="2"/>
  <c r="G17" i="2"/>
  <c r="G8" i="2"/>
  <c r="G5" i="2" l="1"/>
  <c r="I17" i="2"/>
  <c r="J17" i="2"/>
  <c r="F14" i="2"/>
  <c r="I11" i="2"/>
  <c r="J11" i="2"/>
  <c r="I8" i="2"/>
  <c r="J8" i="2"/>
  <c r="F8" i="2"/>
  <c r="J20" i="2"/>
  <c r="I20" i="2"/>
  <c r="I5" i="2"/>
  <c r="J5" i="2"/>
  <c r="I14" i="2"/>
  <c r="J14" i="2"/>
  <c r="J2" i="2"/>
  <c r="I2" i="2"/>
  <c r="G2" i="2"/>
</calcChain>
</file>

<file path=xl/sharedStrings.xml><?xml version="1.0" encoding="utf-8"?>
<sst xmlns="http://schemas.openxmlformats.org/spreadsheetml/2006/main" count="228" uniqueCount="46">
  <si>
    <t>Number</t>
  </si>
  <si>
    <t>Time/s</t>
  </si>
  <si>
    <t>Potential/V</t>
  </si>
  <si>
    <t>Current/A</t>
  </si>
  <si>
    <t>CMV in 0.1 M CaCl2-1</t>
    <phoneticPr fontId="1" type="noConversion"/>
  </si>
  <si>
    <t>0.1 M CaCl2-1</t>
    <phoneticPr fontId="1" type="noConversion"/>
  </si>
  <si>
    <t>CMV in 0.1 M CaCl2-2</t>
    <phoneticPr fontId="1" type="noConversion"/>
  </si>
  <si>
    <t>0.1 M CaCl2-2</t>
    <phoneticPr fontId="1" type="noConversion"/>
  </si>
  <si>
    <t>CMV in 0.1 M CaCl2-3</t>
    <phoneticPr fontId="1" type="noConversion"/>
  </si>
  <si>
    <t>0.1 M CaCl2-3</t>
    <phoneticPr fontId="1" type="noConversion"/>
  </si>
  <si>
    <t>Membranes</t>
  </si>
  <si>
    <t>Total R</t>
  </si>
  <si>
    <t>Solution R</t>
  </si>
  <si>
    <t>Membrane R</t>
  </si>
  <si>
    <t>Area R</t>
    <phoneticPr fontId="1" type="noConversion"/>
  </si>
  <si>
    <t>Average R</t>
    <phoneticPr fontId="1" type="noConversion"/>
  </si>
  <si>
    <t xml:space="preserve">Error Bar </t>
  </si>
  <si>
    <t>CMV</t>
    <phoneticPr fontId="1" type="noConversion"/>
  </si>
  <si>
    <t xml:space="preserve">PIP: 0.03% TMC: 0.015% </t>
    <phoneticPr fontId="1" type="noConversion"/>
  </si>
  <si>
    <t xml:space="preserve">PIP: 0.05% TMC: 0.025% </t>
    <phoneticPr fontId="1" type="noConversion"/>
  </si>
  <si>
    <t xml:space="preserve">PIP: 0.1% TMC: 0.05% </t>
    <phoneticPr fontId="1" type="noConversion"/>
  </si>
  <si>
    <t xml:space="preserve">PIP: 0.2% TMC: 0.1% </t>
    <phoneticPr fontId="1" type="noConversion"/>
  </si>
  <si>
    <t xml:space="preserve">PIP: 0.3% TMC: 0.15% </t>
    <phoneticPr fontId="1" type="noConversion"/>
  </si>
  <si>
    <t xml:space="preserve">MPD: 2% TMC: 0.1% </t>
    <phoneticPr fontId="1" type="noConversion"/>
  </si>
  <si>
    <t>PIP 0.03% in 0.1 M CaCl2-1</t>
    <phoneticPr fontId="1" type="noConversion"/>
  </si>
  <si>
    <t>PIP 0.03% in 0.1 M CaCl2-2</t>
    <phoneticPr fontId="1" type="noConversion"/>
  </si>
  <si>
    <t>PIP 0.03% in 0.1 M CaCl2-3</t>
    <phoneticPr fontId="1" type="noConversion"/>
  </si>
  <si>
    <t>PIP 0.05% in 0.1 M CaCl2-1</t>
    <phoneticPr fontId="1" type="noConversion"/>
  </si>
  <si>
    <t>PIP 0.05% in 0.1 M CaCl2-2</t>
    <phoneticPr fontId="1" type="noConversion"/>
  </si>
  <si>
    <t>PIP 0.05% in 0.1 M CaCl2-3</t>
    <phoneticPr fontId="1" type="noConversion"/>
  </si>
  <si>
    <t>PIP 0.1% in 0.1 M CaCl2-1</t>
    <phoneticPr fontId="1" type="noConversion"/>
  </si>
  <si>
    <t>PIP 0.1% in 0.1 M CaCl2-2</t>
    <phoneticPr fontId="1" type="noConversion"/>
  </si>
  <si>
    <t>PIP 0.1% in 0.1 M CaCl2-3</t>
    <phoneticPr fontId="1" type="noConversion"/>
  </si>
  <si>
    <t>PIP 0.2% in 0.1 M CaCl2-1</t>
    <phoneticPr fontId="1" type="noConversion"/>
  </si>
  <si>
    <t>PIP 0.2% in 0.1 M CaCl2-2</t>
    <phoneticPr fontId="1" type="noConversion"/>
  </si>
  <si>
    <t>PIP 0.2% in 0.1 M CaCl2-3</t>
    <phoneticPr fontId="1" type="noConversion"/>
  </si>
  <si>
    <t>PIP 0.3% in 0.1 M CaCl2-3</t>
    <phoneticPr fontId="1" type="noConversion"/>
  </si>
  <si>
    <t>PIP 0.3% in 0.1 M CaCl2-2</t>
    <phoneticPr fontId="1" type="noConversion"/>
  </si>
  <si>
    <t>PIP 0.3% in 0.1 M CaCl2-1</t>
    <phoneticPr fontId="1" type="noConversion"/>
  </si>
  <si>
    <t>MPD 2% in 0.1 M CaCl2-1</t>
    <phoneticPr fontId="1" type="noConversion"/>
  </si>
  <si>
    <t>MPD 2% in 0.1 M CaCl2-2</t>
    <phoneticPr fontId="1" type="noConversion"/>
  </si>
  <si>
    <t>MPD 2% in 0.1 M CaCl2-3</t>
    <phoneticPr fontId="1" type="noConversion"/>
  </si>
  <si>
    <t>Electrical conductance</t>
    <phoneticPr fontId="1" type="noConversion"/>
  </si>
  <si>
    <t>Electrical conductance over area</t>
    <phoneticPr fontId="1" type="noConversion"/>
  </si>
  <si>
    <t>Average</t>
    <phoneticPr fontId="1" type="noConversion"/>
  </si>
  <si>
    <t>Error bar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</si>
</sst>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CMV in 0.1 M CaCl2-1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CMV!$D$3:$D$32</c:f>
              <c:numCache>
                <c:formatCode>0.00E+00</c:formatCode>
                <c:ptCount val="30"/>
                <c:pt idx="0">
                  <c:v>-1.471E-4</c:v>
                </c:pt>
                <c:pt idx="1">
                  <c:v>-1.4229999999999999E-4</c:v>
                </c:pt>
                <c:pt idx="2">
                  <c:v>-1.3219999999999999E-4</c:v>
                </c:pt>
                <c:pt idx="3">
                  <c:v>-1.2180000000000001E-4</c:v>
                </c:pt>
                <c:pt idx="4">
                  <c:v>-1.116E-4</c:v>
                </c:pt>
                <c:pt idx="5">
                  <c:v>-1.014E-4</c:v>
                </c:pt>
                <c:pt idx="6">
                  <c:v>-9.1180000000000005E-5</c:v>
                </c:pt>
                <c:pt idx="7">
                  <c:v>-8.1210000000000003E-5</c:v>
                </c:pt>
                <c:pt idx="8">
                  <c:v>-7.1009999999999999E-5</c:v>
                </c:pt>
                <c:pt idx="9">
                  <c:v>-6.0949999999999998E-5</c:v>
                </c:pt>
                <c:pt idx="10">
                  <c:v>-5.1159999999999998E-5</c:v>
                </c:pt>
                <c:pt idx="11">
                  <c:v>-4.1159999999999999E-5</c:v>
                </c:pt>
                <c:pt idx="12">
                  <c:v>-3.1170000000000001E-5</c:v>
                </c:pt>
                <c:pt idx="13">
                  <c:v>-2.1319999999999999E-5</c:v>
                </c:pt>
                <c:pt idx="14">
                  <c:v>-1.116E-5</c:v>
                </c:pt>
                <c:pt idx="15">
                  <c:v>-1.204E-6</c:v>
                </c:pt>
                <c:pt idx="16">
                  <c:v>9.2350000000000005E-6</c:v>
                </c:pt>
                <c:pt idx="17">
                  <c:v>1.9029999999999999E-5</c:v>
                </c:pt>
                <c:pt idx="18">
                  <c:v>2.8960000000000001E-5</c:v>
                </c:pt>
                <c:pt idx="19">
                  <c:v>4.6E-5</c:v>
                </c:pt>
                <c:pt idx="20">
                  <c:v>5.5699999999999999E-5</c:v>
                </c:pt>
                <c:pt idx="21">
                  <c:v>6.5679999999999995E-5</c:v>
                </c:pt>
                <c:pt idx="22">
                  <c:v>7.559E-5</c:v>
                </c:pt>
                <c:pt idx="23">
                  <c:v>8.5550000000000006E-5</c:v>
                </c:pt>
                <c:pt idx="24">
                  <c:v>9.5519999999999993E-5</c:v>
                </c:pt>
                <c:pt idx="25">
                  <c:v>1.054E-4</c:v>
                </c:pt>
                <c:pt idx="26">
                  <c:v>1.1510000000000001E-4</c:v>
                </c:pt>
                <c:pt idx="27">
                  <c:v>1.25E-4</c:v>
                </c:pt>
                <c:pt idx="28">
                  <c:v>1.348E-4</c:v>
                </c:pt>
                <c:pt idx="29">
                  <c:v>1.4459999999999999E-4</c:v>
                </c:pt>
              </c:numCache>
            </c:numRef>
          </c:xVal>
          <c:yVal>
            <c:numRef>
              <c:f>CMV!$E$3:$E$32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0.03</c:v>
                </c:pt>
                <c:pt idx="18">
                  <c:v>0.05</c:v>
                </c:pt>
                <c:pt idx="19">
                  <c:v>8.5000000000000006E-2</c:v>
                </c:pt>
                <c:pt idx="20">
                  <c:v>0.104</c:v>
                </c:pt>
                <c:pt idx="21">
                  <c:v>0.124</c:v>
                </c:pt>
                <c:pt idx="22">
                  <c:v>0.14399999999999999</c:v>
                </c:pt>
                <c:pt idx="23">
                  <c:v>0.16400000000000001</c:v>
                </c:pt>
                <c:pt idx="24">
                  <c:v>0.184</c:v>
                </c:pt>
                <c:pt idx="25">
                  <c:v>0.20399999999999999</c:v>
                </c:pt>
                <c:pt idx="26">
                  <c:v>0.224</c:v>
                </c:pt>
                <c:pt idx="27">
                  <c:v>0.24399999999999999</c:v>
                </c:pt>
                <c:pt idx="28">
                  <c:v>0.26400000000000001</c:v>
                </c:pt>
                <c:pt idx="29">
                  <c:v>0.28399999999999997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B8-4BC8-8894-8834AC9FDD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2564736"/>
        <c:axId val="1332566400"/>
      </c:scatterChart>
      <c:valAx>
        <c:axId val="1332564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32566400"/>
        <c:crosses val="autoZero"/>
        <c:crossBetween val="midCat"/>
      </c:valAx>
      <c:valAx>
        <c:axId val="133256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32564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800" b="0" i="0" baseline="0">
                <a:effectLst/>
              </a:rPr>
              <a:t>0.1 M CaCl2-1</a:t>
            </a:r>
            <a:endParaRPr lang="zh-CN" altLang="zh-C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0.03%'!$J$3:$J$32</c:f>
              <c:numCache>
                <c:formatCode>0.00E+00</c:formatCode>
                <c:ptCount val="30"/>
                <c:pt idx="0">
                  <c:v>-2.165E-4</c:v>
                </c:pt>
                <c:pt idx="1">
                  <c:v>-2.0990000000000001E-4</c:v>
                </c:pt>
                <c:pt idx="2">
                  <c:v>-1.9550000000000001E-4</c:v>
                </c:pt>
                <c:pt idx="3">
                  <c:v>-1.8090000000000001E-4</c:v>
                </c:pt>
                <c:pt idx="4">
                  <c:v>-1.663E-4</c:v>
                </c:pt>
                <c:pt idx="5">
                  <c:v>-1.515E-4</c:v>
                </c:pt>
                <c:pt idx="6">
                  <c:v>-1.3660000000000001E-4</c:v>
                </c:pt>
                <c:pt idx="7">
                  <c:v>-1.219E-4</c:v>
                </c:pt>
                <c:pt idx="8">
                  <c:v>-1.0730000000000001E-4</c:v>
                </c:pt>
                <c:pt idx="9">
                  <c:v>-9.2520000000000002E-5</c:v>
                </c:pt>
                <c:pt idx="10">
                  <c:v>-7.8189999999999995E-5</c:v>
                </c:pt>
                <c:pt idx="11">
                  <c:v>-6.355E-5</c:v>
                </c:pt>
                <c:pt idx="12">
                  <c:v>-4.888E-5</c:v>
                </c:pt>
                <c:pt idx="13">
                  <c:v>-3.4319999999999997E-5</c:v>
                </c:pt>
                <c:pt idx="14">
                  <c:v>-1.959E-5</c:v>
                </c:pt>
                <c:pt idx="15">
                  <c:v>-4.7809999999999996E-6</c:v>
                </c:pt>
                <c:pt idx="16">
                  <c:v>9.6439999999999995E-6</c:v>
                </c:pt>
                <c:pt idx="17">
                  <c:v>2.4320000000000001E-5</c:v>
                </c:pt>
                <c:pt idx="18">
                  <c:v>4.8810000000000002E-5</c:v>
                </c:pt>
                <c:pt idx="19">
                  <c:v>6.313E-5</c:v>
                </c:pt>
                <c:pt idx="20">
                  <c:v>7.7929999999999994E-5</c:v>
                </c:pt>
                <c:pt idx="21">
                  <c:v>9.2540000000000005E-5</c:v>
                </c:pt>
                <c:pt idx="22">
                  <c:v>1.075E-4</c:v>
                </c:pt>
                <c:pt idx="23">
                  <c:v>1.219E-4</c:v>
                </c:pt>
                <c:pt idx="24">
                  <c:v>1.3669999999999999E-4</c:v>
                </c:pt>
                <c:pt idx="25">
                  <c:v>1.5109999999999999E-4</c:v>
                </c:pt>
                <c:pt idx="26">
                  <c:v>1.6579999999999999E-4</c:v>
                </c:pt>
                <c:pt idx="27">
                  <c:v>1.805E-4</c:v>
                </c:pt>
                <c:pt idx="28">
                  <c:v>1.951E-4</c:v>
                </c:pt>
                <c:pt idx="29">
                  <c:v>2.098E-4</c:v>
                </c:pt>
              </c:numCache>
            </c:numRef>
          </c:xVal>
          <c:yVal>
            <c:numRef>
              <c:f>'PIP 0.03%'!$K$3:$K$32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</c:v>
                </c:pt>
                <c:pt idx="6">
                  <c:v>-0.19</c:v>
                </c:pt>
                <c:pt idx="7">
                  <c:v>-0.17</c:v>
                </c:pt>
                <c:pt idx="8">
                  <c:v>-0.15</c:v>
                </c:pt>
                <c:pt idx="9">
                  <c:v>-0.13</c:v>
                </c:pt>
                <c:pt idx="10">
                  <c:v>-0.11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-0.03</c:v>
                </c:pt>
                <c:pt idx="15">
                  <c:v>-0.01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6.3E-2</c:v>
                </c:pt>
                <c:pt idx="19">
                  <c:v>8.2000000000000003E-2</c:v>
                </c:pt>
                <c:pt idx="20">
                  <c:v>0.10199999999999999</c:v>
                </c:pt>
                <c:pt idx="21">
                  <c:v>0.123</c:v>
                </c:pt>
                <c:pt idx="22">
                  <c:v>0.14299999999999999</c:v>
                </c:pt>
                <c:pt idx="23">
                  <c:v>0.16300000000000001</c:v>
                </c:pt>
                <c:pt idx="24">
                  <c:v>0.182</c:v>
                </c:pt>
                <c:pt idx="25">
                  <c:v>0.20200000000000001</c:v>
                </c:pt>
                <c:pt idx="26">
                  <c:v>0.222</c:v>
                </c:pt>
                <c:pt idx="27">
                  <c:v>0.24199999999999999</c:v>
                </c:pt>
                <c:pt idx="28">
                  <c:v>0.26200000000000001</c:v>
                </c:pt>
                <c:pt idx="29">
                  <c:v>0.28199999999999997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55-4062-B839-5F651CC10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344144"/>
        <c:axId val="1291364112"/>
      </c:scatterChart>
      <c:valAx>
        <c:axId val="129134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1364112"/>
        <c:crosses val="autoZero"/>
        <c:crossBetween val="midCat"/>
      </c:valAx>
      <c:valAx>
        <c:axId val="129136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134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0.03%'!$J$37:$J$66</c:f>
              <c:numCache>
                <c:formatCode>0.00E+00</c:formatCode>
                <c:ptCount val="30"/>
                <c:pt idx="0">
                  <c:v>-2.1560000000000001E-4</c:v>
                </c:pt>
                <c:pt idx="1">
                  <c:v>-2.0929999999999999E-4</c:v>
                </c:pt>
                <c:pt idx="2">
                  <c:v>-1.95E-4</c:v>
                </c:pt>
                <c:pt idx="3">
                  <c:v>-1.8019999999999999E-4</c:v>
                </c:pt>
                <c:pt idx="4">
                  <c:v>-1.6559999999999999E-4</c:v>
                </c:pt>
                <c:pt idx="5">
                  <c:v>-1.5080000000000001E-4</c:v>
                </c:pt>
                <c:pt idx="6">
                  <c:v>-1.361E-4</c:v>
                </c:pt>
                <c:pt idx="7">
                  <c:v>-1.217E-4</c:v>
                </c:pt>
                <c:pt idx="8">
                  <c:v>-1.07E-4</c:v>
                </c:pt>
                <c:pt idx="9">
                  <c:v>-9.2470000000000001E-5</c:v>
                </c:pt>
                <c:pt idx="10">
                  <c:v>-7.7919999999999999E-5</c:v>
                </c:pt>
                <c:pt idx="11">
                  <c:v>-6.3499999999999999E-5</c:v>
                </c:pt>
                <c:pt idx="12">
                  <c:v>-4.871E-5</c:v>
                </c:pt>
                <c:pt idx="13">
                  <c:v>-3.4109999999999997E-5</c:v>
                </c:pt>
                <c:pt idx="14">
                  <c:v>-1.9389999999999999E-5</c:v>
                </c:pt>
                <c:pt idx="15">
                  <c:v>-4.8770000000000001E-6</c:v>
                </c:pt>
                <c:pt idx="16">
                  <c:v>9.4870000000000008E-6</c:v>
                </c:pt>
                <c:pt idx="17">
                  <c:v>2.4090000000000001E-5</c:v>
                </c:pt>
                <c:pt idx="18">
                  <c:v>4.8609999999999997E-5</c:v>
                </c:pt>
                <c:pt idx="19">
                  <c:v>6.2639999999999997E-5</c:v>
                </c:pt>
                <c:pt idx="20">
                  <c:v>7.7650000000000004E-5</c:v>
                </c:pt>
                <c:pt idx="21">
                  <c:v>9.2419999999999999E-5</c:v>
                </c:pt>
                <c:pt idx="22">
                  <c:v>1.07E-4</c:v>
                </c:pt>
                <c:pt idx="23">
                  <c:v>1.215E-4</c:v>
                </c:pt>
                <c:pt idx="24">
                  <c:v>1.3630000000000001E-4</c:v>
                </c:pt>
                <c:pt idx="25">
                  <c:v>1.5080000000000001E-4</c:v>
                </c:pt>
                <c:pt idx="26">
                  <c:v>1.6530000000000001E-4</c:v>
                </c:pt>
                <c:pt idx="27">
                  <c:v>1.7990000000000001E-4</c:v>
                </c:pt>
                <c:pt idx="28">
                  <c:v>1.9430000000000001E-4</c:v>
                </c:pt>
                <c:pt idx="29">
                  <c:v>2.0900000000000001E-4</c:v>
                </c:pt>
              </c:numCache>
            </c:numRef>
          </c:xVal>
          <c:yVal>
            <c:numRef>
              <c:f>'PIP 0.03%'!$K$37:$K$66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-0.01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6.3E-2</c:v>
                </c:pt>
                <c:pt idx="19">
                  <c:v>8.2000000000000003E-2</c:v>
                </c:pt>
                <c:pt idx="20">
                  <c:v>0.10199999999999999</c:v>
                </c:pt>
                <c:pt idx="21">
                  <c:v>0.122</c:v>
                </c:pt>
                <c:pt idx="22">
                  <c:v>0.14199999999999999</c:v>
                </c:pt>
                <c:pt idx="23">
                  <c:v>0.16200000000000001</c:v>
                </c:pt>
                <c:pt idx="24">
                  <c:v>0.182</c:v>
                </c:pt>
                <c:pt idx="25">
                  <c:v>0.20200000000000001</c:v>
                </c:pt>
                <c:pt idx="26">
                  <c:v>0.222</c:v>
                </c:pt>
                <c:pt idx="27">
                  <c:v>0.24199999999999999</c:v>
                </c:pt>
                <c:pt idx="28">
                  <c:v>0.26200000000000001</c:v>
                </c:pt>
                <c:pt idx="29">
                  <c:v>0.28199999999999997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E7-4D8D-BEC1-C85DA3D46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4651648"/>
        <c:axId val="1754658720"/>
      </c:scatterChart>
      <c:valAx>
        <c:axId val="1754651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54658720"/>
        <c:crosses val="autoZero"/>
        <c:crossBetween val="midCat"/>
      </c:valAx>
      <c:valAx>
        <c:axId val="175465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54651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0.03%'!$J$71:$J$100</c:f>
              <c:numCache>
                <c:formatCode>0.00E+00</c:formatCode>
                <c:ptCount val="30"/>
                <c:pt idx="0">
                  <c:v>-2.1589999999999999E-4</c:v>
                </c:pt>
                <c:pt idx="1">
                  <c:v>-2.095E-4</c:v>
                </c:pt>
                <c:pt idx="2">
                  <c:v>-1.952E-4</c:v>
                </c:pt>
                <c:pt idx="3">
                  <c:v>-1.8039999999999999E-4</c:v>
                </c:pt>
                <c:pt idx="4">
                  <c:v>-1.6569999999999999E-4</c:v>
                </c:pt>
                <c:pt idx="5">
                  <c:v>-1.5100000000000001E-4</c:v>
                </c:pt>
                <c:pt idx="6">
                  <c:v>-1.3630000000000001E-4</c:v>
                </c:pt>
                <c:pt idx="7">
                  <c:v>-1.217E-4</c:v>
                </c:pt>
                <c:pt idx="8">
                  <c:v>-1.071E-4</c:v>
                </c:pt>
                <c:pt idx="9">
                  <c:v>-9.2609999999999996E-5</c:v>
                </c:pt>
                <c:pt idx="10">
                  <c:v>-7.8079999999999998E-5</c:v>
                </c:pt>
                <c:pt idx="11">
                  <c:v>-6.3490000000000004E-5</c:v>
                </c:pt>
                <c:pt idx="12">
                  <c:v>-4.897E-5</c:v>
                </c:pt>
                <c:pt idx="13">
                  <c:v>-3.4289999999999999E-5</c:v>
                </c:pt>
                <c:pt idx="14">
                  <c:v>-1.9409999999999999E-5</c:v>
                </c:pt>
                <c:pt idx="15">
                  <c:v>-4.8749999999999999E-6</c:v>
                </c:pt>
                <c:pt idx="16">
                  <c:v>9.5119999999999997E-6</c:v>
                </c:pt>
                <c:pt idx="17">
                  <c:v>2.4130000000000001E-5</c:v>
                </c:pt>
                <c:pt idx="18">
                  <c:v>4.8520000000000003E-5</c:v>
                </c:pt>
                <c:pt idx="19">
                  <c:v>6.2920000000000001E-5</c:v>
                </c:pt>
                <c:pt idx="20">
                  <c:v>7.7609999999999997E-5</c:v>
                </c:pt>
                <c:pt idx="21">
                  <c:v>9.2250000000000006E-5</c:v>
                </c:pt>
                <c:pt idx="22">
                  <c:v>1.072E-4</c:v>
                </c:pt>
                <c:pt idx="23">
                  <c:v>1.216E-4</c:v>
                </c:pt>
                <c:pt idx="24">
                  <c:v>1.3640000000000001E-4</c:v>
                </c:pt>
                <c:pt idx="25">
                  <c:v>1.5090000000000001E-4</c:v>
                </c:pt>
                <c:pt idx="26">
                  <c:v>1.6559999999999999E-4</c:v>
                </c:pt>
                <c:pt idx="27">
                  <c:v>1.8009999999999999E-4</c:v>
                </c:pt>
                <c:pt idx="28">
                  <c:v>1.9459999999999999E-4</c:v>
                </c:pt>
                <c:pt idx="29">
                  <c:v>2.0909999999999999E-4</c:v>
                </c:pt>
              </c:numCache>
            </c:numRef>
          </c:xVal>
          <c:yVal>
            <c:numRef>
              <c:f>'PIP 0.03%'!$K$71:$K$100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-0.01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6.3E-2</c:v>
                </c:pt>
                <c:pt idx="19">
                  <c:v>8.2000000000000003E-2</c:v>
                </c:pt>
                <c:pt idx="20">
                  <c:v>0.10199999999999999</c:v>
                </c:pt>
                <c:pt idx="21">
                  <c:v>0.122</c:v>
                </c:pt>
                <c:pt idx="22">
                  <c:v>0.14199999999999999</c:v>
                </c:pt>
                <c:pt idx="23">
                  <c:v>0.16200000000000001</c:v>
                </c:pt>
                <c:pt idx="24">
                  <c:v>0.182</c:v>
                </c:pt>
                <c:pt idx="25">
                  <c:v>0.20200000000000001</c:v>
                </c:pt>
                <c:pt idx="26">
                  <c:v>0.222</c:v>
                </c:pt>
                <c:pt idx="27">
                  <c:v>0.24199999999999999</c:v>
                </c:pt>
                <c:pt idx="28">
                  <c:v>0.26200000000000001</c:v>
                </c:pt>
                <c:pt idx="29">
                  <c:v>0.28199999999999997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57-4A6B-9ABA-B12EA30E0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7223472"/>
        <c:axId val="1697226800"/>
      </c:scatterChart>
      <c:valAx>
        <c:axId val="1697223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7226800"/>
        <c:crosses val="autoZero"/>
        <c:crossBetween val="midCat"/>
      </c:valAx>
      <c:valAx>
        <c:axId val="169722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7223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0.05% in 0.1 M CaCl2-1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0.05%'!$D$3:$D$32</c:f>
              <c:numCache>
                <c:formatCode>0.00E+00</c:formatCode>
                <c:ptCount val="30"/>
                <c:pt idx="0">
                  <c:v>-1.7560000000000001E-4</c:v>
                </c:pt>
                <c:pt idx="1">
                  <c:v>-1.6980000000000001E-4</c:v>
                </c:pt>
                <c:pt idx="2">
                  <c:v>-1.5799999999999999E-4</c:v>
                </c:pt>
                <c:pt idx="3">
                  <c:v>-1.4579999999999999E-4</c:v>
                </c:pt>
                <c:pt idx="4">
                  <c:v>-1.339E-4</c:v>
                </c:pt>
                <c:pt idx="5">
                  <c:v>-1.2180000000000001E-4</c:v>
                </c:pt>
                <c:pt idx="6">
                  <c:v>-1.098E-4</c:v>
                </c:pt>
                <c:pt idx="7">
                  <c:v>-9.7730000000000001E-5</c:v>
                </c:pt>
                <c:pt idx="8">
                  <c:v>-8.5760000000000006E-5</c:v>
                </c:pt>
                <c:pt idx="9">
                  <c:v>-7.3889999999999999E-5</c:v>
                </c:pt>
                <c:pt idx="10">
                  <c:v>-6.1879999999999997E-5</c:v>
                </c:pt>
                <c:pt idx="11">
                  <c:v>-5.0120000000000001E-5</c:v>
                </c:pt>
                <c:pt idx="12">
                  <c:v>-3.8300000000000003E-5</c:v>
                </c:pt>
                <c:pt idx="13">
                  <c:v>-2.6509999999999999E-5</c:v>
                </c:pt>
                <c:pt idx="14">
                  <c:v>-1.464E-5</c:v>
                </c:pt>
                <c:pt idx="15">
                  <c:v>-2.7460000000000001E-6</c:v>
                </c:pt>
                <c:pt idx="16">
                  <c:v>8.9649999999999997E-6</c:v>
                </c:pt>
                <c:pt idx="17">
                  <c:v>2.092E-5</c:v>
                </c:pt>
                <c:pt idx="18">
                  <c:v>3.269E-5</c:v>
                </c:pt>
                <c:pt idx="19">
                  <c:v>4.7360000000000001E-5</c:v>
                </c:pt>
                <c:pt idx="20">
                  <c:v>5.889E-5</c:v>
                </c:pt>
                <c:pt idx="21">
                  <c:v>7.0679999999999994E-5</c:v>
                </c:pt>
                <c:pt idx="22">
                  <c:v>8.2150000000000005E-5</c:v>
                </c:pt>
                <c:pt idx="23">
                  <c:v>9.4040000000000001E-5</c:v>
                </c:pt>
                <c:pt idx="24">
                  <c:v>1.055E-4</c:v>
                </c:pt>
                <c:pt idx="25">
                  <c:v>1.17E-4</c:v>
                </c:pt>
                <c:pt idx="26">
                  <c:v>1.283E-4</c:v>
                </c:pt>
                <c:pt idx="27">
                  <c:v>1.395E-4</c:v>
                </c:pt>
                <c:pt idx="28">
                  <c:v>1.506E-4</c:v>
                </c:pt>
                <c:pt idx="29">
                  <c:v>1.615E-4</c:v>
                </c:pt>
              </c:numCache>
            </c:numRef>
          </c:xVal>
          <c:yVal>
            <c:numRef>
              <c:f>'PIP 0.05%'!$E$3:$E$32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7.4999999999999997E-2</c:v>
                </c:pt>
                <c:pt idx="20">
                  <c:v>9.4E-2</c:v>
                </c:pt>
                <c:pt idx="21">
                  <c:v>0.114</c:v>
                </c:pt>
                <c:pt idx="22">
                  <c:v>0.13400000000000001</c:v>
                </c:pt>
                <c:pt idx="23">
                  <c:v>0.154</c:v>
                </c:pt>
                <c:pt idx="24">
                  <c:v>0.17399999999999999</c:v>
                </c:pt>
                <c:pt idx="25">
                  <c:v>0.19400000000000001</c:v>
                </c:pt>
                <c:pt idx="26">
                  <c:v>0.214</c:v>
                </c:pt>
                <c:pt idx="27">
                  <c:v>0.23400000000000001</c:v>
                </c:pt>
                <c:pt idx="28">
                  <c:v>0.254</c:v>
                </c:pt>
                <c:pt idx="29">
                  <c:v>0.27400000000000002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63-4F68-B4F9-50A1B1BAB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4173136"/>
        <c:axId val="1704198928"/>
      </c:scatterChart>
      <c:valAx>
        <c:axId val="1704173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4198928"/>
        <c:crosses val="autoZero"/>
        <c:crossBetween val="midCat"/>
      </c:valAx>
      <c:valAx>
        <c:axId val="1704198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4173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0.05% in 0.1 M CaCl2-2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0.05%'!$D$36:$D$65</c:f>
              <c:numCache>
                <c:formatCode>0.00E+00</c:formatCode>
                <c:ptCount val="30"/>
                <c:pt idx="0">
                  <c:v>-1.762E-4</c:v>
                </c:pt>
                <c:pt idx="1">
                  <c:v>-1.705E-4</c:v>
                </c:pt>
                <c:pt idx="2">
                  <c:v>-1.584E-4</c:v>
                </c:pt>
                <c:pt idx="3">
                  <c:v>-1.462E-4</c:v>
                </c:pt>
                <c:pt idx="4">
                  <c:v>-1.3410000000000001E-4</c:v>
                </c:pt>
                <c:pt idx="5">
                  <c:v>-1.2210000000000001E-4</c:v>
                </c:pt>
                <c:pt idx="6">
                  <c:v>-1.1E-4</c:v>
                </c:pt>
                <c:pt idx="7">
                  <c:v>-9.7949999999999996E-5</c:v>
                </c:pt>
                <c:pt idx="8">
                  <c:v>-8.6089999999999997E-5</c:v>
                </c:pt>
                <c:pt idx="9">
                  <c:v>-7.4300000000000004E-5</c:v>
                </c:pt>
                <c:pt idx="10">
                  <c:v>-6.2249999999999995E-5</c:v>
                </c:pt>
                <c:pt idx="11">
                  <c:v>-5.0260000000000003E-5</c:v>
                </c:pt>
                <c:pt idx="12">
                  <c:v>-3.8260000000000003E-5</c:v>
                </c:pt>
                <c:pt idx="13">
                  <c:v>-2.635E-5</c:v>
                </c:pt>
                <c:pt idx="14">
                  <c:v>-1.4569999999999999E-5</c:v>
                </c:pt>
                <c:pt idx="15">
                  <c:v>-2.6649999999999999E-6</c:v>
                </c:pt>
                <c:pt idx="16">
                  <c:v>9.0429999999999996E-6</c:v>
                </c:pt>
                <c:pt idx="17">
                  <c:v>2.0740000000000001E-5</c:v>
                </c:pt>
                <c:pt idx="18">
                  <c:v>3.2570000000000002E-5</c:v>
                </c:pt>
                <c:pt idx="19">
                  <c:v>4.7080000000000003E-5</c:v>
                </c:pt>
                <c:pt idx="20">
                  <c:v>5.8730000000000002E-5</c:v>
                </c:pt>
                <c:pt idx="21">
                  <c:v>7.0469999999999994E-5</c:v>
                </c:pt>
                <c:pt idx="22">
                  <c:v>8.1990000000000006E-5</c:v>
                </c:pt>
                <c:pt idx="23">
                  <c:v>9.365E-5</c:v>
                </c:pt>
                <c:pt idx="24">
                  <c:v>1.054E-4</c:v>
                </c:pt>
                <c:pt idx="25">
                  <c:v>1.17E-4</c:v>
                </c:pt>
                <c:pt idx="26">
                  <c:v>1.283E-4</c:v>
                </c:pt>
                <c:pt idx="27">
                  <c:v>1.3960000000000001E-4</c:v>
                </c:pt>
                <c:pt idx="28">
                  <c:v>1.507E-4</c:v>
                </c:pt>
                <c:pt idx="29">
                  <c:v>1.616E-4</c:v>
                </c:pt>
              </c:numCache>
            </c:numRef>
          </c:xVal>
          <c:yVal>
            <c:numRef>
              <c:f>'PIP 0.05%'!$E$36:$E$65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7.3999999999999996E-2</c:v>
                </c:pt>
                <c:pt idx="20">
                  <c:v>9.2999999999999999E-2</c:v>
                </c:pt>
                <c:pt idx="21">
                  <c:v>0.113</c:v>
                </c:pt>
                <c:pt idx="22">
                  <c:v>0.13300000000000001</c:v>
                </c:pt>
                <c:pt idx="23">
                  <c:v>0.154</c:v>
                </c:pt>
                <c:pt idx="24">
                  <c:v>0.17399999999999999</c:v>
                </c:pt>
                <c:pt idx="25">
                  <c:v>0.19400000000000001</c:v>
                </c:pt>
                <c:pt idx="26">
                  <c:v>0.214</c:v>
                </c:pt>
                <c:pt idx="27">
                  <c:v>0.23400000000000001</c:v>
                </c:pt>
                <c:pt idx="28">
                  <c:v>0.254</c:v>
                </c:pt>
                <c:pt idx="29">
                  <c:v>0.27400000000000002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71-49DC-9027-2A19F6019A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4182288"/>
        <c:axId val="734186864"/>
      </c:scatterChart>
      <c:valAx>
        <c:axId val="734182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34186864"/>
        <c:crosses val="autoZero"/>
        <c:crossBetween val="midCat"/>
      </c:valAx>
      <c:valAx>
        <c:axId val="73418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34182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0.05% in 0.1 M CaCl2-3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0.05%'!$D$69:$D$98</c:f>
              <c:numCache>
                <c:formatCode>0.00E+00</c:formatCode>
                <c:ptCount val="30"/>
                <c:pt idx="0">
                  <c:v>-1.707E-4</c:v>
                </c:pt>
                <c:pt idx="1">
                  <c:v>-1.65E-4</c:v>
                </c:pt>
                <c:pt idx="2">
                  <c:v>-1.5330000000000001E-4</c:v>
                </c:pt>
                <c:pt idx="3">
                  <c:v>-1.415E-4</c:v>
                </c:pt>
                <c:pt idx="4">
                  <c:v>-1.2980000000000001E-4</c:v>
                </c:pt>
                <c:pt idx="5">
                  <c:v>-1.1849999999999999E-4</c:v>
                </c:pt>
                <c:pt idx="6">
                  <c:v>-1.0679999999999999E-4</c:v>
                </c:pt>
                <c:pt idx="7">
                  <c:v>-9.5240000000000003E-5</c:v>
                </c:pt>
                <c:pt idx="8">
                  <c:v>-8.3440000000000001E-5</c:v>
                </c:pt>
                <c:pt idx="9">
                  <c:v>-7.1890000000000005E-5</c:v>
                </c:pt>
                <c:pt idx="10">
                  <c:v>-6.0090000000000002E-5</c:v>
                </c:pt>
                <c:pt idx="11">
                  <c:v>-4.863E-5</c:v>
                </c:pt>
                <c:pt idx="12">
                  <c:v>-3.714E-5</c:v>
                </c:pt>
                <c:pt idx="13">
                  <c:v>-2.5729999999999999E-5</c:v>
                </c:pt>
                <c:pt idx="14">
                  <c:v>-1.4450000000000001E-5</c:v>
                </c:pt>
                <c:pt idx="15">
                  <c:v>-2.6630000000000002E-6</c:v>
                </c:pt>
                <c:pt idx="16">
                  <c:v>8.6139999999999992E-6</c:v>
                </c:pt>
                <c:pt idx="17">
                  <c:v>2.0060000000000001E-5</c:v>
                </c:pt>
                <c:pt idx="18">
                  <c:v>3.1550000000000001E-5</c:v>
                </c:pt>
                <c:pt idx="19">
                  <c:v>4.7160000000000002E-5</c:v>
                </c:pt>
                <c:pt idx="20">
                  <c:v>5.8310000000000002E-5</c:v>
                </c:pt>
                <c:pt idx="21">
                  <c:v>6.9869999999999993E-5</c:v>
                </c:pt>
                <c:pt idx="22">
                  <c:v>8.1119999999999996E-5</c:v>
                </c:pt>
                <c:pt idx="23">
                  <c:v>9.2590000000000006E-5</c:v>
                </c:pt>
                <c:pt idx="24">
                  <c:v>1.039E-4</c:v>
                </c:pt>
                <c:pt idx="25">
                  <c:v>1.1519999999999999E-4</c:v>
                </c:pt>
                <c:pt idx="26">
                  <c:v>1.261E-4</c:v>
                </c:pt>
                <c:pt idx="27">
                  <c:v>1.3750000000000001E-4</c:v>
                </c:pt>
                <c:pt idx="28">
                  <c:v>1.483E-4</c:v>
                </c:pt>
                <c:pt idx="29">
                  <c:v>1.5919999999999999E-4</c:v>
                </c:pt>
              </c:numCache>
            </c:numRef>
          </c:xVal>
          <c:yVal>
            <c:numRef>
              <c:f>'PIP 0.05%'!$E$69:$E$98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7.6999999999999999E-2</c:v>
                </c:pt>
                <c:pt idx="20">
                  <c:v>9.6000000000000002E-2</c:v>
                </c:pt>
                <c:pt idx="21">
                  <c:v>0.11600000000000001</c:v>
                </c:pt>
                <c:pt idx="22">
                  <c:v>0.13700000000000001</c:v>
                </c:pt>
                <c:pt idx="23">
                  <c:v>0.157</c:v>
                </c:pt>
                <c:pt idx="24">
                  <c:v>0.17699999999999999</c:v>
                </c:pt>
                <c:pt idx="25">
                  <c:v>0.19700000000000001</c:v>
                </c:pt>
                <c:pt idx="26">
                  <c:v>0.217</c:v>
                </c:pt>
                <c:pt idx="27">
                  <c:v>0.23699999999999999</c:v>
                </c:pt>
                <c:pt idx="28">
                  <c:v>0.25700000000000001</c:v>
                </c:pt>
                <c:pt idx="29">
                  <c:v>0.27600000000000002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ED-44D5-B7A7-ED4B41DA3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4194768"/>
        <c:axId val="1704185200"/>
      </c:scatterChart>
      <c:valAx>
        <c:axId val="1704194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4185200"/>
        <c:crosses val="autoZero"/>
        <c:crossBetween val="midCat"/>
      </c:valAx>
      <c:valAx>
        <c:axId val="1704185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4194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0.05%'!$J$3:$J$32</c:f>
              <c:numCache>
                <c:formatCode>0.00E+00</c:formatCode>
                <c:ptCount val="30"/>
                <c:pt idx="0">
                  <c:v>-2.174E-4</c:v>
                </c:pt>
                <c:pt idx="1">
                  <c:v>-2.1100000000000001E-4</c:v>
                </c:pt>
                <c:pt idx="2">
                  <c:v>-1.964E-4</c:v>
                </c:pt>
                <c:pt idx="3">
                  <c:v>-1.818E-4</c:v>
                </c:pt>
                <c:pt idx="4">
                  <c:v>-1.6699999999999999E-4</c:v>
                </c:pt>
                <c:pt idx="5">
                  <c:v>-1.526E-4</c:v>
                </c:pt>
                <c:pt idx="6">
                  <c:v>-1.3760000000000001E-4</c:v>
                </c:pt>
                <c:pt idx="7">
                  <c:v>-1.2290000000000001E-4</c:v>
                </c:pt>
                <c:pt idx="8">
                  <c:v>-1.081E-4</c:v>
                </c:pt>
                <c:pt idx="9">
                  <c:v>-9.3270000000000007E-5</c:v>
                </c:pt>
                <c:pt idx="10">
                  <c:v>-7.8770000000000006E-5</c:v>
                </c:pt>
                <c:pt idx="11">
                  <c:v>-6.3730000000000001E-5</c:v>
                </c:pt>
                <c:pt idx="12">
                  <c:v>-4.9270000000000001E-5</c:v>
                </c:pt>
                <c:pt idx="13">
                  <c:v>-3.4650000000000002E-5</c:v>
                </c:pt>
                <c:pt idx="14">
                  <c:v>-1.978E-5</c:v>
                </c:pt>
                <c:pt idx="15">
                  <c:v>-4.9799999999999998E-6</c:v>
                </c:pt>
                <c:pt idx="16">
                  <c:v>9.5349999999999993E-6</c:v>
                </c:pt>
                <c:pt idx="17">
                  <c:v>2.4239999999999998E-5</c:v>
                </c:pt>
                <c:pt idx="18">
                  <c:v>4.8770000000000002E-5</c:v>
                </c:pt>
                <c:pt idx="19">
                  <c:v>6.321E-5</c:v>
                </c:pt>
                <c:pt idx="20">
                  <c:v>7.7979999999999995E-5</c:v>
                </c:pt>
                <c:pt idx="21">
                  <c:v>9.2709999999999998E-5</c:v>
                </c:pt>
                <c:pt idx="22">
                  <c:v>1.0739999999999999E-4</c:v>
                </c:pt>
                <c:pt idx="23">
                  <c:v>1.2229999999999999E-4</c:v>
                </c:pt>
                <c:pt idx="24">
                  <c:v>1.372E-4</c:v>
                </c:pt>
                <c:pt idx="25">
                  <c:v>1.5190000000000001E-4</c:v>
                </c:pt>
                <c:pt idx="26">
                  <c:v>1.6640000000000001E-4</c:v>
                </c:pt>
                <c:pt idx="27">
                  <c:v>1.8129999999999999E-4</c:v>
                </c:pt>
                <c:pt idx="28">
                  <c:v>1.9589999999999999E-4</c:v>
                </c:pt>
                <c:pt idx="29">
                  <c:v>2.1049999999999999E-4</c:v>
                </c:pt>
              </c:numCache>
            </c:numRef>
          </c:xVal>
          <c:yVal>
            <c:numRef>
              <c:f>'PIP 0.05%'!$K$3:$K$32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6.3E-2</c:v>
                </c:pt>
                <c:pt idx="19">
                  <c:v>8.2000000000000003E-2</c:v>
                </c:pt>
                <c:pt idx="20">
                  <c:v>0.10199999999999999</c:v>
                </c:pt>
                <c:pt idx="21">
                  <c:v>0.122</c:v>
                </c:pt>
                <c:pt idx="22">
                  <c:v>0.14299999999999999</c:v>
                </c:pt>
                <c:pt idx="23">
                  <c:v>0.16300000000000001</c:v>
                </c:pt>
                <c:pt idx="24">
                  <c:v>0.183</c:v>
                </c:pt>
                <c:pt idx="25">
                  <c:v>0.20300000000000001</c:v>
                </c:pt>
                <c:pt idx="26">
                  <c:v>0.223</c:v>
                </c:pt>
                <c:pt idx="27">
                  <c:v>0.24299999999999999</c:v>
                </c:pt>
                <c:pt idx="28">
                  <c:v>0.26300000000000001</c:v>
                </c:pt>
                <c:pt idx="29">
                  <c:v>0.28199999999999997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68-4291-94A6-CCEE2352F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4186864"/>
        <c:axId val="1704181456"/>
      </c:scatterChart>
      <c:valAx>
        <c:axId val="1704186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4181456"/>
        <c:crosses val="autoZero"/>
        <c:crossBetween val="midCat"/>
      </c:valAx>
      <c:valAx>
        <c:axId val="170418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4186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0.05%'!$J$36:$J$65</c:f>
              <c:numCache>
                <c:formatCode>0.00E+00</c:formatCode>
                <c:ptCount val="30"/>
                <c:pt idx="0">
                  <c:v>-2.162E-4</c:v>
                </c:pt>
                <c:pt idx="1">
                  <c:v>-2.098E-4</c:v>
                </c:pt>
                <c:pt idx="2">
                  <c:v>-1.952E-4</c:v>
                </c:pt>
                <c:pt idx="3">
                  <c:v>-1.806E-4</c:v>
                </c:pt>
                <c:pt idx="4">
                  <c:v>-1.6589999999999999E-4</c:v>
                </c:pt>
                <c:pt idx="5">
                  <c:v>-1.5139999999999999E-4</c:v>
                </c:pt>
                <c:pt idx="6">
                  <c:v>-1.3689999999999999E-4</c:v>
                </c:pt>
                <c:pt idx="7">
                  <c:v>-1.22E-4</c:v>
                </c:pt>
                <c:pt idx="8">
                  <c:v>-1.0730000000000001E-4</c:v>
                </c:pt>
                <c:pt idx="9">
                  <c:v>-9.255E-5</c:v>
                </c:pt>
                <c:pt idx="10">
                  <c:v>-7.7949999999999997E-5</c:v>
                </c:pt>
                <c:pt idx="11">
                  <c:v>-6.3299999999999994E-5</c:v>
                </c:pt>
                <c:pt idx="12">
                  <c:v>-4.8900000000000003E-5</c:v>
                </c:pt>
                <c:pt idx="13">
                  <c:v>-3.4289999999999999E-5</c:v>
                </c:pt>
                <c:pt idx="14">
                  <c:v>-1.984E-5</c:v>
                </c:pt>
                <c:pt idx="15">
                  <c:v>-4.3259999999999997E-6</c:v>
                </c:pt>
                <c:pt idx="16">
                  <c:v>9.533E-6</c:v>
                </c:pt>
                <c:pt idx="17">
                  <c:v>2.438E-5</c:v>
                </c:pt>
                <c:pt idx="18">
                  <c:v>4.8359999999999998E-5</c:v>
                </c:pt>
                <c:pt idx="19">
                  <c:v>6.2769999999999997E-5</c:v>
                </c:pt>
                <c:pt idx="20">
                  <c:v>7.737E-5</c:v>
                </c:pt>
                <c:pt idx="21">
                  <c:v>9.2059999999999996E-5</c:v>
                </c:pt>
                <c:pt idx="22">
                  <c:v>1.0679999999999999E-4</c:v>
                </c:pt>
                <c:pt idx="23">
                  <c:v>1.215E-4</c:v>
                </c:pt>
                <c:pt idx="24">
                  <c:v>1.361E-4</c:v>
                </c:pt>
                <c:pt idx="25">
                  <c:v>1.5090000000000001E-4</c:v>
                </c:pt>
                <c:pt idx="26">
                  <c:v>1.6559999999999999E-4</c:v>
                </c:pt>
                <c:pt idx="27">
                  <c:v>1.8029999999999999E-4</c:v>
                </c:pt>
                <c:pt idx="28">
                  <c:v>1.95E-4</c:v>
                </c:pt>
                <c:pt idx="29">
                  <c:v>2.097E-4</c:v>
                </c:pt>
              </c:numCache>
            </c:numRef>
          </c:xVal>
          <c:yVal>
            <c:numRef>
              <c:f>'PIP 0.05%'!$K$36:$K$65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-0.01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6.3E-2</c:v>
                </c:pt>
                <c:pt idx="19">
                  <c:v>8.2000000000000003E-2</c:v>
                </c:pt>
                <c:pt idx="20">
                  <c:v>0.10199999999999999</c:v>
                </c:pt>
                <c:pt idx="21">
                  <c:v>0.122</c:v>
                </c:pt>
                <c:pt idx="22">
                  <c:v>0.14199999999999999</c:v>
                </c:pt>
                <c:pt idx="23">
                  <c:v>0.16200000000000001</c:v>
                </c:pt>
                <c:pt idx="24">
                  <c:v>0.182</c:v>
                </c:pt>
                <c:pt idx="25">
                  <c:v>0.20200000000000001</c:v>
                </c:pt>
                <c:pt idx="26">
                  <c:v>0.222</c:v>
                </c:pt>
                <c:pt idx="27">
                  <c:v>0.24199999999999999</c:v>
                </c:pt>
                <c:pt idx="28">
                  <c:v>0.26200000000000001</c:v>
                </c:pt>
                <c:pt idx="29">
                  <c:v>0.28199999999999997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3-467B-9282-2AD552919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4173968"/>
        <c:axId val="1704185616"/>
      </c:scatterChart>
      <c:valAx>
        <c:axId val="1704173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4185616"/>
        <c:crosses val="autoZero"/>
        <c:crossBetween val="midCat"/>
      </c:valAx>
      <c:valAx>
        <c:axId val="170418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4173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0.05%'!$J$69:$J$98</c:f>
              <c:numCache>
                <c:formatCode>0.00E+00</c:formatCode>
                <c:ptCount val="30"/>
                <c:pt idx="0">
                  <c:v>-2.1680000000000001E-4</c:v>
                </c:pt>
                <c:pt idx="1">
                  <c:v>-2.1039999999999999E-4</c:v>
                </c:pt>
                <c:pt idx="2">
                  <c:v>-1.9589999999999999E-4</c:v>
                </c:pt>
                <c:pt idx="3">
                  <c:v>-1.8120000000000001E-4</c:v>
                </c:pt>
                <c:pt idx="4">
                  <c:v>-1.6650000000000001E-4</c:v>
                </c:pt>
                <c:pt idx="5">
                  <c:v>-1.518E-4</c:v>
                </c:pt>
                <c:pt idx="6">
                  <c:v>-1.3689999999999999E-4</c:v>
                </c:pt>
                <c:pt idx="7">
                  <c:v>-1.2210000000000001E-4</c:v>
                </c:pt>
                <c:pt idx="8">
                  <c:v>-1.072E-4</c:v>
                </c:pt>
                <c:pt idx="9">
                  <c:v>-9.2570000000000003E-5</c:v>
                </c:pt>
                <c:pt idx="10">
                  <c:v>-7.7830000000000005E-5</c:v>
                </c:pt>
                <c:pt idx="11">
                  <c:v>-6.2940000000000004E-5</c:v>
                </c:pt>
                <c:pt idx="12">
                  <c:v>-4.8520000000000003E-5</c:v>
                </c:pt>
                <c:pt idx="13">
                  <c:v>-3.3869999999999999E-5</c:v>
                </c:pt>
                <c:pt idx="14">
                  <c:v>-1.9530000000000001E-5</c:v>
                </c:pt>
                <c:pt idx="15">
                  <c:v>-4.5539999999999999E-6</c:v>
                </c:pt>
                <c:pt idx="16">
                  <c:v>9.9259999999999995E-6</c:v>
                </c:pt>
                <c:pt idx="17">
                  <c:v>2.4620000000000001E-5</c:v>
                </c:pt>
                <c:pt idx="18">
                  <c:v>4.8380000000000001E-5</c:v>
                </c:pt>
                <c:pt idx="19">
                  <c:v>6.2979999999999997E-5</c:v>
                </c:pt>
                <c:pt idx="20">
                  <c:v>7.7609999999999997E-5</c:v>
                </c:pt>
                <c:pt idx="21">
                  <c:v>9.2150000000000004E-5</c:v>
                </c:pt>
                <c:pt idx="22">
                  <c:v>1.069E-4</c:v>
                </c:pt>
                <c:pt idx="23">
                  <c:v>1.216E-4</c:v>
                </c:pt>
                <c:pt idx="24">
                  <c:v>1.3640000000000001E-4</c:v>
                </c:pt>
                <c:pt idx="25">
                  <c:v>1.5139999999999999E-4</c:v>
                </c:pt>
                <c:pt idx="26">
                  <c:v>1.661E-4</c:v>
                </c:pt>
                <c:pt idx="27">
                  <c:v>1.806E-4</c:v>
                </c:pt>
                <c:pt idx="28">
                  <c:v>1.953E-4</c:v>
                </c:pt>
                <c:pt idx="29">
                  <c:v>2.1010000000000001E-4</c:v>
                </c:pt>
              </c:numCache>
            </c:numRef>
          </c:xVal>
          <c:yVal>
            <c:numRef>
              <c:f>'PIP 0.05%'!$K$69:$K$98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</c:v>
                </c:pt>
                <c:pt idx="7">
                  <c:v>-0.17</c:v>
                </c:pt>
                <c:pt idx="8">
                  <c:v>-0.15</c:v>
                </c:pt>
                <c:pt idx="9">
                  <c:v>-0.13</c:v>
                </c:pt>
                <c:pt idx="10">
                  <c:v>-0.11</c:v>
                </c:pt>
                <c:pt idx="11">
                  <c:v>-0.09</c:v>
                </c:pt>
                <c:pt idx="12">
                  <c:v>-7.0000000000000007E-2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-0.01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6.2E-2</c:v>
                </c:pt>
                <c:pt idx="19">
                  <c:v>8.1000000000000003E-2</c:v>
                </c:pt>
                <c:pt idx="20">
                  <c:v>0.10100000000000001</c:v>
                </c:pt>
                <c:pt idx="21">
                  <c:v>0.121</c:v>
                </c:pt>
                <c:pt idx="22">
                  <c:v>0.14099999999999999</c:v>
                </c:pt>
                <c:pt idx="23">
                  <c:v>0.161</c:v>
                </c:pt>
                <c:pt idx="24">
                  <c:v>0.182</c:v>
                </c:pt>
                <c:pt idx="25">
                  <c:v>0.20200000000000001</c:v>
                </c:pt>
                <c:pt idx="26">
                  <c:v>0.222</c:v>
                </c:pt>
                <c:pt idx="27">
                  <c:v>0.24199999999999999</c:v>
                </c:pt>
                <c:pt idx="28">
                  <c:v>0.26200000000000001</c:v>
                </c:pt>
                <c:pt idx="29">
                  <c:v>0.28199999999999997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70-46AA-862F-71203256A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2100944"/>
        <c:axId val="1322110512"/>
      </c:scatterChart>
      <c:valAx>
        <c:axId val="1322100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22110512"/>
        <c:crosses val="autoZero"/>
        <c:crossBetween val="midCat"/>
      </c:valAx>
      <c:valAx>
        <c:axId val="132211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22100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0.1% in 0.1 M CaCl2-1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0.1%'!$D$3:$D$32</c:f>
              <c:numCache>
                <c:formatCode>0.00E+00</c:formatCode>
                <c:ptCount val="30"/>
                <c:pt idx="0">
                  <c:v>-1.627E-4</c:v>
                </c:pt>
                <c:pt idx="1">
                  <c:v>-1.573E-4</c:v>
                </c:pt>
                <c:pt idx="2">
                  <c:v>-1.462E-4</c:v>
                </c:pt>
                <c:pt idx="3">
                  <c:v>-1.35E-4</c:v>
                </c:pt>
                <c:pt idx="4">
                  <c:v>-1.238E-4</c:v>
                </c:pt>
                <c:pt idx="5">
                  <c:v>-1.126E-4</c:v>
                </c:pt>
                <c:pt idx="6">
                  <c:v>-1.016E-4</c:v>
                </c:pt>
                <c:pt idx="7">
                  <c:v>-9.0389999999999993E-5</c:v>
                </c:pt>
                <c:pt idx="8">
                  <c:v>-7.9250000000000002E-5</c:v>
                </c:pt>
                <c:pt idx="9">
                  <c:v>-6.834E-5</c:v>
                </c:pt>
                <c:pt idx="10">
                  <c:v>-5.732E-5</c:v>
                </c:pt>
                <c:pt idx="11">
                  <c:v>-4.6300000000000001E-5</c:v>
                </c:pt>
                <c:pt idx="12">
                  <c:v>-3.5500000000000002E-5</c:v>
                </c:pt>
                <c:pt idx="13">
                  <c:v>-2.4499999999999999E-5</c:v>
                </c:pt>
                <c:pt idx="14">
                  <c:v>-1.358E-5</c:v>
                </c:pt>
                <c:pt idx="15">
                  <c:v>-2.509E-6</c:v>
                </c:pt>
                <c:pt idx="16">
                  <c:v>8.2970000000000004E-6</c:v>
                </c:pt>
                <c:pt idx="17">
                  <c:v>1.9380000000000001E-5</c:v>
                </c:pt>
                <c:pt idx="18">
                  <c:v>3.0280000000000001E-5</c:v>
                </c:pt>
                <c:pt idx="19">
                  <c:v>4.6529999999999997E-5</c:v>
                </c:pt>
                <c:pt idx="20">
                  <c:v>5.7170000000000003E-5</c:v>
                </c:pt>
                <c:pt idx="21">
                  <c:v>6.7879999999999994E-5</c:v>
                </c:pt>
                <c:pt idx="22">
                  <c:v>7.8869999999999995E-5</c:v>
                </c:pt>
                <c:pt idx="23">
                  <c:v>8.9619999999999999E-5</c:v>
                </c:pt>
                <c:pt idx="24">
                  <c:v>1.002E-4</c:v>
                </c:pt>
                <c:pt idx="25">
                  <c:v>1.1069999999999999E-4</c:v>
                </c:pt>
                <c:pt idx="26">
                  <c:v>1.211E-4</c:v>
                </c:pt>
                <c:pt idx="27">
                  <c:v>1.314E-4</c:v>
                </c:pt>
                <c:pt idx="28">
                  <c:v>1.416E-4</c:v>
                </c:pt>
                <c:pt idx="29">
                  <c:v>1.515E-4</c:v>
                </c:pt>
              </c:numCache>
            </c:numRef>
          </c:xVal>
          <c:yVal>
            <c:numRef>
              <c:f>'PIP 0.1%'!$E$3:$E$32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0.08</c:v>
                </c:pt>
                <c:pt idx="20">
                  <c:v>9.9000000000000005E-2</c:v>
                </c:pt>
                <c:pt idx="21">
                  <c:v>0.11899999999999999</c:v>
                </c:pt>
                <c:pt idx="22">
                  <c:v>0.13900000000000001</c:v>
                </c:pt>
                <c:pt idx="23">
                  <c:v>0.159</c:v>
                </c:pt>
                <c:pt idx="24">
                  <c:v>0.17899999999999999</c:v>
                </c:pt>
                <c:pt idx="25">
                  <c:v>0.19900000000000001</c:v>
                </c:pt>
                <c:pt idx="26">
                  <c:v>0.219</c:v>
                </c:pt>
                <c:pt idx="27">
                  <c:v>0.23899999999999999</c:v>
                </c:pt>
                <c:pt idx="28">
                  <c:v>0.25900000000000001</c:v>
                </c:pt>
                <c:pt idx="29">
                  <c:v>0.27900000000000003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86-419F-A59C-1BD80E324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4652064"/>
        <c:axId val="1754670368"/>
      </c:scatterChart>
      <c:valAx>
        <c:axId val="1754652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54670368"/>
        <c:crosses val="autoZero"/>
        <c:crossBetween val="midCat"/>
      </c:valAx>
      <c:valAx>
        <c:axId val="1754670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54652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CMV!$J$3:$J$32</c:f>
              <c:numCache>
                <c:formatCode>0.00E+00</c:formatCode>
                <c:ptCount val="30"/>
                <c:pt idx="0">
                  <c:v>-2.1790000000000001E-4</c:v>
                </c:pt>
                <c:pt idx="1">
                  <c:v>-2.1149999999999999E-4</c:v>
                </c:pt>
                <c:pt idx="2">
                  <c:v>-1.9680000000000001E-4</c:v>
                </c:pt>
                <c:pt idx="3">
                  <c:v>-1.8220000000000001E-4</c:v>
                </c:pt>
                <c:pt idx="4">
                  <c:v>-1.6750000000000001E-4</c:v>
                </c:pt>
                <c:pt idx="5">
                  <c:v>-1.528E-4</c:v>
                </c:pt>
                <c:pt idx="6">
                  <c:v>-1.3770000000000001E-4</c:v>
                </c:pt>
                <c:pt idx="7">
                  <c:v>-1.2300000000000001E-4</c:v>
                </c:pt>
                <c:pt idx="8">
                  <c:v>-1.081E-4</c:v>
                </c:pt>
                <c:pt idx="9">
                  <c:v>-9.3280000000000001E-5</c:v>
                </c:pt>
                <c:pt idx="10">
                  <c:v>-7.8679999999999999E-5</c:v>
                </c:pt>
                <c:pt idx="11">
                  <c:v>-6.3999999999999997E-5</c:v>
                </c:pt>
                <c:pt idx="12">
                  <c:v>-4.9209999999999998E-5</c:v>
                </c:pt>
                <c:pt idx="13">
                  <c:v>-3.4659999999999997E-5</c:v>
                </c:pt>
                <c:pt idx="14">
                  <c:v>-1.984E-5</c:v>
                </c:pt>
                <c:pt idx="15">
                  <c:v>-4.899E-6</c:v>
                </c:pt>
                <c:pt idx="16">
                  <c:v>9.6320000000000003E-6</c:v>
                </c:pt>
                <c:pt idx="17">
                  <c:v>2.44E-5</c:v>
                </c:pt>
                <c:pt idx="18">
                  <c:v>4.8310000000000003E-5</c:v>
                </c:pt>
                <c:pt idx="19">
                  <c:v>6.2860000000000005E-5</c:v>
                </c:pt>
                <c:pt idx="20">
                  <c:v>7.7650000000000004E-5</c:v>
                </c:pt>
                <c:pt idx="21">
                  <c:v>9.2460000000000006E-5</c:v>
                </c:pt>
                <c:pt idx="22">
                  <c:v>1.0730000000000001E-4</c:v>
                </c:pt>
                <c:pt idx="23">
                  <c:v>1.2219999999999999E-4</c:v>
                </c:pt>
                <c:pt idx="24">
                  <c:v>1.3689999999999999E-4</c:v>
                </c:pt>
                <c:pt idx="25">
                  <c:v>1.517E-4</c:v>
                </c:pt>
                <c:pt idx="26">
                  <c:v>1.6660000000000001E-4</c:v>
                </c:pt>
                <c:pt idx="27">
                  <c:v>1.8120000000000001E-4</c:v>
                </c:pt>
                <c:pt idx="28">
                  <c:v>1.9589999999999999E-4</c:v>
                </c:pt>
                <c:pt idx="29">
                  <c:v>2.107E-4</c:v>
                </c:pt>
              </c:numCache>
            </c:numRef>
          </c:xVal>
          <c:yVal>
            <c:numRef>
              <c:f>CMV!$K$3:$K$32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6.2E-2</c:v>
                </c:pt>
                <c:pt idx="19">
                  <c:v>8.1000000000000003E-2</c:v>
                </c:pt>
                <c:pt idx="20">
                  <c:v>0.10100000000000001</c:v>
                </c:pt>
                <c:pt idx="21">
                  <c:v>0.121</c:v>
                </c:pt>
                <c:pt idx="22">
                  <c:v>0.14099999999999999</c:v>
                </c:pt>
                <c:pt idx="23">
                  <c:v>0.161</c:v>
                </c:pt>
                <c:pt idx="24">
                  <c:v>0.18099999999999999</c:v>
                </c:pt>
                <c:pt idx="25">
                  <c:v>0.20100000000000001</c:v>
                </c:pt>
                <c:pt idx="26">
                  <c:v>0.221</c:v>
                </c:pt>
                <c:pt idx="27">
                  <c:v>0.24099999999999999</c:v>
                </c:pt>
                <c:pt idx="28">
                  <c:v>0.26100000000000001</c:v>
                </c:pt>
                <c:pt idx="29">
                  <c:v>0.28100000000000003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C9-472E-ACF5-7F0461702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1012944"/>
        <c:axId val="741013360"/>
      </c:scatterChart>
      <c:valAx>
        <c:axId val="74101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41013360"/>
        <c:crosses val="autoZero"/>
        <c:crossBetween val="midCat"/>
      </c:valAx>
      <c:valAx>
        <c:axId val="74101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41012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0.1% in 0.1 M CaCl2-2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0.1%'!$D$36:$D$65</c:f>
              <c:numCache>
                <c:formatCode>0.00E+00</c:formatCode>
                <c:ptCount val="30"/>
                <c:pt idx="0">
                  <c:v>-1.582E-4</c:v>
                </c:pt>
                <c:pt idx="1">
                  <c:v>-1.527E-4</c:v>
                </c:pt>
                <c:pt idx="2">
                  <c:v>-1.426E-4</c:v>
                </c:pt>
                <c:pt idx="3">
                  <c:v>-1.3229999999999999E-4</c:v>
                </c:pt>
                <c:pt idx="4">
                  <c:v>-1.219E-4</c:v>
                </c:pt>
                <c:pt idx="5">
                  <c:v>-1.115E-4</c:v>
                </c:pt>
                <c:pt idx="6">
                  <c:v>-1.01E-4</c:v>
                </c:pt>
                <c:pt idx="7">
                  <c:v>-9.0450000000000003E-5</c:v>
                </c:pt>
                <c:pt idx="8">
                  <c:v>-7.9729999999999997E-5</c:v>
                </c:pt>
                <c:pt idx="9">
                  <c:v>-6.9109999999999994E-5</c:v>
                </c:pt>
                <c:pt idx="10">
                  <c:v>-5.8260000000000001E-5</c:v>
                </c:pt>
                <c:pt idx="11">
                  <c:v>-4.74E-5</c:v>
                </c:pt>
                <c:pt idx="12">
                  <c:v>-3.6359999999999997E-5</c:v>
                </c:pt>
                <c:pt idx="13">
                  <c:v>-2.516E-5</c:v>
                </c:pt>
                <c:pt idx="14">
                  <c:v>-1.3910000000000001E-5</c:v>
                </c:pt>
                <c:pt idx="15">
                  <c:v>-2.6560000000000001E-6</c:v>
                </c:pt>
                <c:pt idx="16">
                  <c:v>8.5450000000000003E-6</c:v>
                </c:pt>
                <c:pt idx="17">
                  <c:v>1.997E-5</c:v>
                </c:pt>
                <c:pt idx="18">
                  <c:v>3.1449999999999999E-5</c:v>
                </c:pt>
                <c:pt idx="19">
                  <c:v>4.6610000000000003E-5</c:v>
                </c:pt>
                <c:pt idx="20">
                  <c:v>5.8010000000000002E-5</c:v>
                </c:pt>
                <c:pt idx="21">
                  <c:v>6.9679999999999997E-5</c:v>
                </c:pt>
                <c:pt idx="22">
                  <c:v>8.1210000000000003E-5</c:v>
                </c:pt>
                <c:pt idx="23">
                  <c:v>9.2899999999999995E-5</c:v>
                </c:pt>
                <c:pt idx="24">
                  <c:v>1.0450000000000001E-4</c:v>
                </c:pt>
                <c:pt idx="25">
                  <c:v>1.1620000000000001E-4</c:v>
                </c:pt>
                <c:pt idx="26">
                  <c:v>1.281E-4</c:v>
                </c:pt>
                <c:pt idx="27">
                  <c:v>1.3980000000000001E-4</c:v>
                </c:pt>
                <c:pt idx="28">
                  <c:v>1.5119999999999999E-4</c:v>
                </c:pt>
                <c:pt idx="29">
                  <c:v>1.629E-4</c:v>
                </c:pt>
              </c:numCache>
            </c:numRef>
          </c:xVal>
          <c:yVal>
            <c:numRef>
              <c:f>'PIP 0.1%'!$E$36:$E$65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-0.01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7.5999999999999998E-2</c:v>
                </c:pt>
                <c:pt idx="20">
                  <c:v>9.5000000000000001E-2</c:v>
                </c:pt>
                <c:pt idx="21">
                  <c:v>0.115</c:v>
                </c:pt>
                <c:pt idx="22">
                  <c:v>0.13500000000000001</c:v>
                </c:pt>
                <c:pt idx="23">
                  <c:v>0.155</c:v>
                </c:pt>
                <c:pt idx="24">
                  <c:v>0.17499999999999999</c:v>
                </c:pt>
                <c:pt idx="25">
                  <c:v>0.19500000000000001</c:v>
                </c:pt>
                <c:pt idx="26">
                  <c:v>0.215</c:v>
                </c:pt>
                <c:pt idx="27">
                  <c:v>0.23499999999999999</c:v>
                </c:pt>
                <c:pt idx="28">
                  <c:v>0.255</c:v>
                </c:pt>
                <c:pt idx="29">
                  <c:v>0.27500000000000002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79-42AE-A102-AAC55B690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2212448"/>
        <c:axId val="1202217024"/>
      </c:scatterChart>
      <c:valAx>
        <c:axId val="1202212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2217024"/>
        <c:crosses val="autoZero"/>
        <c:crossBetween val="midCat"/>
      </c:valAx>
      <c:valAx>
        <c:axId val="1202217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2212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0.1% in 0.1 M CaCl2-3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0.1%'!$D$69:$D$98</c:f>
              <c:numCache>
                <c:formatCode>0.00E+00</c:formatCode>
                <c:ptCount val="30"/>
                <c:pt idx="0">
                  <c:v>-1.4899999999999999E-4</c:v>
                </c:pt>
                <c:pt idx="1">
                  <c:v>-1.437E-4</c:v>
                </c:pt>
                <c:pt idx="2">
                  <c:v>-1.3430000000000001E-4</c:v>
                </c:pt>
                <c:pt idx="3">
                  <c:v>-1.247E-4</c:v>
                </c:pt>
                <c:pt idx="4">
                  <c:v>-1.1519999999999999E-4</c:v>
                </c:pt>
                <c:pt idx="5">
                  <c:v>-1.055E-4</c:v>
                </c:pt>
                <c:pt idx="6">
                  <c:v>-9.5619999999999996E-5</c:v>
                </c:pt>
                <c:pt idx="7">
                  <c:v>-8.564E-5</c:v>
                </c:pt>
                <c:pt idx="8">
                  <c:v>-7.5320000000000004E-5</c:v>
                </c:pt>
                <c:pt idx="9">
                  <c:v>-6.5229999999999997E-5</c:v>
                </c:pt>
                <c:pt idx="10">
                  <c:v>-5.4870000000000002E-5</c:v>
                </c:pt>
                <c:pt idx="11">
                  <c:v>-4.4530000000000002E-5</c:v>
                </c:pt>
                <c:pt idx="12">
                  <c:v>-3.4180000000000001E-5</c:v>
                </c:pt>
                <c:pt idx="13">
                  <c:v>-2.3859999999999999E-5</c:v>
                </c:pt>
                <c:pt idx="14">
                  <c:v>-1.3149999999999999E-5</c:v>
                </c:pt>
                <c:pt idx="15">
                  <c:v>-1.9759999999999998E-6</c:v>
                </c:pt>
                <c:pt idx="16">
                  <c:v>9.4190000000000008E-6</c:v>
                </c:pt>
                <c:pt idx="17">
                  <c:v>2.0080000000000001E-5</c:v>
                </c:pt>
                <c:pt idx="18">
                  <c:v>3.1029999999999999E-5</c:v>
                </c:pt>
                <c:pt idx="19">
                  <c:v>4.6699999999999997E-5</c:v>
                </c:pt>
                <c:pt idx="20">
                  <c:v>5.7210000000000003E-5</c:v>
                </c:pt>
                <c:pt idx="21">
                  <c:v>6.8150000000000003E-5</c:v>
                </c:pt>
                <c:pt idx="22">
                  <c:v>7.9359999999999999E-5</c:v>
                </c:pt>
                <c:pt idx="23">
                  <c:v>9.0439999999999995E-5</c:v>
                </c:pt>
                <c:pt idx="24">
                  <c:v>1.014E-4</c:v>
                </c:pt>
                <c:pt idx="25">
                  <c:v>1.125E-4</c:v>
                </c:pt>
                <c:pt idx="26">
                  <c:v>1.236E-4</c:v>
                </c:pt>
                <c:pt idx="27">
                  <c:v>1.3469999999999999E-4</c:v>
                </c:pt>
                <c:pt idx="28">
                  <c:v>1.4559999999999999E-4</c:v>
                </c:pt>
                <c:pt idx="29">
                  <c:v>1.5650000000000001E-4</c:v>
                </c:pt>
              </c:numCache>
            </c:numRef>
          </c:xVal>
          <c:yVal>
            <c:numRef>
              <c:f>'PIP 0.1%'!$E$69:$E$98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-0.01</c:v>
                </c:pt>
                <c:pt idx="16">
                  <c:v>1.2E-2</c:v>
                </c:pt>
                <c:pt idx="17">
                  <c:v>3.1E-2</c:v>
                </c:pt>
                <c:pt idx="18">
                  <c:v>5.0999999999999997E-2</c:v>
                </c:pt>
                <c:pt idx="19">
                  <c:v>0.08</c:v>
                </c:pt>
                <c:pt idx="20">
                  <c:v>9.9000000000000005E-2</c:v>
                </c:pt>
                <c:pt idx="21">
                  <c:v>0.11899999999999999</c:v>
                </c:pt>
                <c:pt idx="22">
                  <c:v>0.13900000000000001</c:v>
                </c:pt>
                <c:pt idx="23">
                  <c:v>0.159</c:v>
                </c:pt>
                <c:pt idx="24">
                  <c:v>0.17899999999999999</c:v>
                </c:pt>
                <c:pt idx="25">
                  <c:v>0.19900000000000001</c:v>
                </c:pt>
                <c:pt idx="26">
                  <c:v>0.219</c:v>
                </c:pt>
                <c:pt idx="27">
                  <c:v>0.23899999999999999</c:v>
                </c:pt>
                <c:pt idx="28">
                  <c:v>0.25900000000000001</c:v>
                </c:pt>
                <c:pt idx="29">
                  <c:v>0.27900000000000003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D8-42C3-B086-1EAF2C5F4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490224"/>
        <c:axId val="1204489808"/>
      </c:scatterChart>
      <c:valAx>
        <c:axId val="120449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4489808"/>
        <c:crosses val="autoZero"/>
        <c:crossBetween val="midCat"/>
      </c:valAx>
      <c:valAx>
        <c:axId val="120448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4490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0.1%'!$J$3:$J$32</c:f>
              <c:numCache>
                <c:formatCode>0.00E+00</c:formatCode>
                <c:ptCount val="30"/>
                <c:pt idx="0">
                  <c:v>-2.184E-4</c:v>
                </c:pt>
                <c:pt idx="1">
                  <c:v>-2.118E-4</c:v>
                </c:pt>
                <c:pt idx="2">
                  <c:v>-1.972E-4</c:v>
                </c:pt>
                <c:pt idx="3">
                  <c:v>-1.8259999999999999E-4</c:v>
                </c:pt>
                <c:pt idx="4">
                  <c:v>-1.6789999999999999E-4</c:v>
                </c:pt>
                <c:pt idx="5">
                  <c:v>-1.5310000000000001E-4</c:v>
                </c:pt>
                <c:pt idx="6">
                  <c:v>-1.384E-4</c:v>
                </c:pt>
                <c:pt idx="7">
                  <c:v>-1.2349999999999999E-4</c:v>
                </c:pt>
                <c:pt idx="8">
                  <c:v>-1.086E-4</c:v>
                </c:pt>
                <c:pt idx="9">
                  <c:v>-9.3679999999999998E-5</c:v>
                </c:pt>
                <c:pt idx="10">
                  <c:v>-7.9090000000000003E-5</c:v>
                </c:pt>
                <c:pt idx="11">
                  <c:v>-6.4189999999999994E-5</c:v>
                </c:pt>
                <c:pt idx="12">
                  <c:v>-4.9459999999999997E-5</c:v>
                </c:pt>
                <c:pt idx="13">
                  <c:v>-3.4780000000000002E-5</c:v>
                </c:pt>
                <c:pt idx="14">
                  <c:v>-1.9879999999999999E-5</c:v>
                </c:pt>
                <c:pt idx="15">
                  <c:v>-5.028E-6</c:v>
                </c:pt>
                <c:pt idx="16">
                  <c:v>9.5310000000000007E-6</c:v>
                </c:pt>
                <c:pt idx="17">
                  <c:v>2.4170000000000001E-5</c:v>
                </c:pt>
                <c:pt idx="18">
                  <c:v>4.9020000000000002E-5</c:v>
                </c:pt>
                <c:pt idx="19">
                  <c:v>6.3670000000000005E-5</c:v>
                </c:pt>
                <c:pt idx="20">
                  <c:v>7.8430000000000006E-5</c:v>
                </c:pt>
                <c:pt idx="21">
                  <c:v>9.3480000000000006E-5</c:v>
                </c:pt>
                <c:pt idx="22">
                  <c:v>1.082E-4</c:v>
                </c:pt>
                <c:pt idx="23">
                  <c:v>1.228E-4</c:v>
                </c:pt>
                <c:pt idx="24">
                  <c:v>1.3789999999999999E-4</c:v>
                </c:pt>
                <c:pt idx="25">
                  <c:v>1.5249999999999999E-4</c:v>
                </c:pt>
                <c:pt idx="26">
                  <c:v>1.672E-4</c:v>
                </c:pt>
                <c:pt idx="27">
                  <c:v>1.8200000000000001E-4</c:v>
                </c:pt>
                <c:pt idx="28">
                  <c:v>1.9650000000000001E-4</c:v>
                </c:pt>
                <c:pt idx="29">
                  <c:v>2.1130000000000001E-4</c:v>
                </c:pt>
              </c:numCache>
            </c:numRef>
          </c:xVal>
          <c:yVal>
            <c:numRef>
              <c:f>'PIP 0.1%'!$K$3:$K$32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</c:v>
                </c:pt>
                <c:pt idx="9">
                  <c:v>-0.13</c:v>
                </c:pt>
                <c:pt idx="10">
                  <c:v>-0.11</c:v>
                </c:pt>
                <c:pt idx="11">
                  <c:v>-0.09</c:v>
                </c:pt>
                <c:pt idx="12">
                  <c:v>-7.0000000000000007E-2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6.3E-2</c:v>
                </c:pt>
                <c:pt idx="19">
                  <c:v>8.2000000000000003E-2</c:v>
                </c:pt>
                <c:pt idx="20">
                  <c:v>0.10299999999999999</c:v>
                </c:pt>
                <c:pt idx="21">
                  <c:v>0.123</c:v>
                </c:pt>
                <c:pt idx="22">
                  <c:v>0.14299999999999999</c:v>
                </c:pt>
                <c:pt idx="23">
                  <c:v>0.16300000000000001</c:v>
                </c:pt>
                <c:pt idx="24">
                  <c:v>0.183</c:v>
                </c:pt>
                <c:pt idx="25">
                  <c:v>0.20300000000000001</c:v>
                </c:pt>
                <c:pt idx="26">
                  <c:v>0.223</c:v>
                </c:pt>
                <c:pt idx="27">
                  <c:v>0.24199999999999999</c:v>
                </c:pt>
                <c:pt idx="28">
                  <c:v>0.26200000000000001</c:v>
                </c:pt>
                <c:pt idx="29">
                  <c:v>0.28199999999999997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C8-482C-90E0-CD03D9EFD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3285328"/>
        <c:axId val="1733300720"/>
      </c:scatterChart>
      <c:valAx>
        <c:axId val="1733285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33300720"/>
        <c:crosses val="autoZero"/>
        <c:crossBetween val="midCat"/>
      </c:valAx>
      <c:valAx>
        <c:axId val="173330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33285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0.1%'!$J$36:$J$65</c:f>
              <c:numCache>
                <c:formatCode>0.00E+00</c:formatCode>
                <c:ptCount val="30"/>
                <c:pt idx="0">
                  <c:v>-2.1829999999999999E-4</c:v>
                </c:pt>
                <c:pt idx="1">
                  <c:v>-2.118E-4</c:v>
                </c:pt>
                <c:pt idx="2">
                  <c:v>-1.973E-4</c:v>
                </c:pt>
                <c:pt idx="3">
                  <c:v>-1.8249999999999999E-4</c:v>
                </c:pt>
                <c:pt idx="4">
                  <c:v>-1.6770000000000001E-4</c:v>
                </c:pt>
                <c:pt idx="5">
                  <c:v>-1.5300000000000001E-4</c:v>
                </c:pt>
                <c:pt idx="6">
                  <c:v>-1.382E-4</c:v>
                </c:pt>
                <c:pt idx="7">
                  <c:v>-1.2329999999999999E-4</c:v>
                </c:pt>
                <c:pt idx="8">
                  <c:v>-1.0840000000000001E-4</c:v>
                </c:pt>
                <c:pt idx="9">
                  <c:v>-9.3700000000000001E-5</c:v>
                </c:pt>
                <c:pt idx="10">
                  <c:v>-7.8910000000000002E-5</c:v>
                </c:pt>
                <c:pt idx="11">
                  <c:v>-6.4179999999999999E-5</c:v>
                </c:pt>
                <c:pt idx="12">
                  <c:v>-4.9480000000000001E-5</c:v>
                </c:pt>
                <c:pt idx="13">
                  <c:v>-3.4789999999999997E-5</c:v>
                </c:pt>
                <c:pt idx="14">
                  <c:v>-1.9789999999999999E-5</c:v>
                </c:pt>
                <c:pt idx="15">
                  <c:v>-4.4889999999999997E-6</c:v>
                </c:pt>
                <c:pt idx="16">
                  <c:v>9.4839999999999993E-6</c:v>
                </c:pt>
                <c:pt idx="17">
                  <c:v>2.4159999999999999E-5</c:v>
                </c:pt>
                <c:pt idx="18">
                  <c:v>4.8789999999999999E-5</c:v>
                </c:pt>
                <c:pt idx="19">
                  <c:v>6.3180000000000002E-5</c:v>
                </c:pt>
                <c:pt idx="20">
                  <c:v>7.8280000000000003E-5</c:v>
                </c:pt>
                <c:pt idx="21">
                  <c:v>9.3070000000000002E-5</c:v>
                </c:pt>
                <c:pt idx="22">
                  <c:v>1.08E-4</c:v>
                </c:pt>
                <c:pt idx="23">
                  <c:v>1.228E-4</c:v>
                </c:pt>
                <c:pt idx="24">
                  <c:v>1.3770000000000001E-4</c:v>
                </c:pt>
                <c:pt idx="25">
                  <c:v>1.5239999999999999E-4</c:v>
                </c:pt>
                <c:pt idx="26">
                  <c:v>1.6689999999999999E-4</c:v>
                </c:pt>
                <c:pt idx="27">
                  <c:v>1.817E-4</c:v>
                </c:pt>
                <c:pt idx="28">
                  <c:v>1.964E-4</c:v>
                </c:pt>
                <c:pt idx="29">
                  <c:v>2.1110000000000001E-4</c:v>
                </c:pt>
              </c:numCache>
            </c:numRef>
          </c:xVal>
          <c:yVal>
            <c:numRef>
              <c:f>'PIP 0.1%'!$K$36:$K$65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6.3E-2</c:v>
                </c:pt>
                <c:pt idx="19">
                  <c:v>8.2000000000000003E-2</c:v>
                </c:pt>
                <c:pt idx="20">
                  <c:v>0.10199999999999999</c:v>
                </c:pt>
                <c:pt idx="21">
                  <c:v>0.122</c:v>
                </c:pt>
                <c:pt idx="22">
                  <c:v>0.14199999999999999</c:v>
                </c:pt>
                <c:pt idx="23">
                  <c:v>0.16200000000000001</c:v>
                </c:pt>
                <c:pt idx="24">
                  <c:v>0.182</c:v>
                </c:pt>
                <c:pt idx="25">
                  <c:v>0.20200000000000001</c:v>
                </c:pt>
                <c:pt idx="26">
                  <c:v>0.222</c:v>
                </c:pt>
                <c:pt idx="27">
                  <c:v>0.24199999999999999</c:v>
                </c:pt>
                <c:pt idx="28">
                  <c:v>0.26200000000000001</c:v>
                </c:pt>
                <c:pt idx="29">
                  <c:v>0.28199999999999997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7E-4467-AE33-499A9E4A7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355376"/>
        <c:axId val="1291342896"/>
      </c:scatterChart>
      <c:valAx>
        <c:axId val="1291355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1342896"/>
        <c:crosses val="autoZero"/>
        <c:crossBetween val="midCat"/>
      </c:valAx>
      <c:valAx>
        <c:axId val="129134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1355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0.1%'!$J$69:$J$98</c:f>
              <c:numCache>
                <c:formatCode>0.00E+00</c:formatCode>
                <c:ptCount val="30"/>
                <c:pt idx="0">
                  <c:v>-2.1919999999999999E-4</c:v>
                </c:pt>
                <c:pt idx="1">
                  <c:v>-2.128E-4</c:v>
                </c:pt>
                <c:pt idx="2">
                  <c:v>-1.9799999999999999E-4</c:v>
                </c:pt>
                <c:pt idx="3">
                  <c:v>-1.8320000000000001E-4</c:v>
                </c:pt>
                <c:pt idx="4">
                  <c:v>-1.685E-4</c:v>
                </c:pt>
                <c:pt idx="5">
                  <c:v>-1.5359999999999999E-4</c:v>
                </c:pt>
                <c:pt idx="6">
                  <c:v>-1.3870000000000001E-4</c:v>
                </c:pt>
                <c:pt idx="7">
                  <c:v>-1.239E-4</c:v>
                </c:pt>
                <c:pt idx="8">
                  <c:v>-1.088E-4</c:v>
                </c:pt>
                <c:pt idx="9">
                  <c:v>-9.3939999999999998E-5</c:v>
                </c:pt>
                <c:pt idx="10">
                  <c:v>-7.9190000000000006E-5</c:v>
                </c:pt>
                <c:pt idx="11">
                  <c:v>-6.423E-5</c:v>
                </c:pt>
                <c:pt idx="12">
                  <c:v>-4.9419999999999998E-5</c:v>
                </c:pt>
                <c:pt idx="13">
                  <c:v>-3.4780000000000002E-5</c:v>
                </c:pt>
                <c:pt idx="14">
                  <c:v>-1.9959999999999999E-5</c:v>
                </c:pt>
                <c:pt idx="15">
                  <c:v>-5.0690000000000001E-6</c:v>
                </c:pt>
                <c:pt idx="16">
                  <c:v>9.577E-6</c:v>
                </c:pt>
                <c:pt idx="17">
                  <c:v>2.4280000000000001E-5</c:v>
                </c:pt>
                <c:pt idx="18">
                  <c:v>4.9209999999999998E-5</c:v>
                </c:pt>
                <c:pt idx="19">
                  <c:v>6.3810000000000001E-5</c:v>
                </c:pt>
                <c:pt idx="20">
                  <c:v>7.8540000000000004E-5</c:v>
                </c:pt>
                <c:pt idx="21">
                  <c:v>9.3620000000000002E-5</c:v>
                </c:pt>
                <c:pt idx="22">
                  <c:v>1.083E-4</c:v>
                </c:pt>
                <c:pt idx="23">
                  <c:v>1.2329999999999999E-4</c:v>
                </c:pt>
                <c:pt idx="24">
                  <c:v>1.3799999999999999E-4</c:v>
                </c:pt>
                <c:pt idx="25">
                  <c:v>1.529E-4</c:v>
                </c:pt>
                <c:pt idx="26">
                  <c:v>1.6760000000000001E-4</c:v>
                </c:pt>
                <c:pt idx="27">
                  <c:v>1.8249999999999999E-4</c:v>
                </c:pt>
                <c:pt idx="28">
                  <c:v>1.974E-4</c:v>
                </c:pt>
                <c:pt idx="29">
                  <c:v>2.1230000000000001E-4</c:v>
                </c:pt>
              </c:numCache>
            </c:numRef>
          </c:xVal>
          <c:yVal>
            <c:numRef>
              <c:f>'PIP 0.1%'!$K$69:$K$98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</c:v>
                </c:pt>
                <c:pt idx="9">
                  <c:v>-0.13</c:v>
                </c:pt>
                <c:pt idx="10">
                  <c:v>-0.11</c:v>
                </c:pt>
                <c:pt idx="11">
                  <c:v>-0.09</c:v>
                </c:pt>
                <c:pt idx="12">
                  <c:v>-7.0000000000000007E-2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6.3E-2</c:v>
                </c:pt>
                <c:pt idx="19">
                  <c:v>8.2000000000000003E-2</c:v>
                </c:pt>
                <c:pt idx="20">
                  <c:v>0.10299999999999999</c:v>
                </c:pt>
                <c:pt idx="21">
                  <c:v>0.123</c:v>
                </c:pt>
                <c:pt idx="22">
                  <c:v>0.14299999999999999</c:v>
                </c:pt>
                <c:pt idx="23">
                  <c:v>0.16300000000000001</c:v>
                </c:pt>
                <c:pt idx="24">
                  <c:v>0.183</c:v>
                </c:pt>
                <c:pt idx="25">
                  <c:v>0.20300000000000001</c:v>
                </c:pt>
                <c:pt idx="26">
                  <c:v>0.223</c:v>
                </c:pt>
                <c:pt idx="27">
                  <c:v>0.24199999999999999</c:v>
                </c:pt>
                <c:pt idx="28">
                  <c:v>0.26200000000000001</c:v>
                </c:pt>
                <c:pt idx="29">
                  <c:v>0.28199999999999997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F5-4449-B2BD-A93BF4D64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4847296"/>
        <c:axId val="1734845216"/>
      </c:scatterChart>
      <c:valAx>
        <c:axId val="1734847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34845216"/>
        <c:crosses val="autoZero"/>
        <c:crossBetween val="midCat"/>
      </c:valAx>
      <c:valAx>
        <c:axId val="173484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34847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0.2% in 0.1 M CaCl2-1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0.2%'!$D$3:$D$32</c:f>
              <c:numCache>
                <c:formatCode>0.00E+00</c:formatCode>
                <c:ptCount val="30"/>
                <c:pt idx="0">
                  <c:v>-1.089E-4</c:v>
                </c:pt>
                <c:pt idx="1">
                  <c:v>-1.032E-4</c:v>
                </c:pt>
                <c:pt idx="2">
                  <c:v>-9.7009999999999994E-5</c:v>
                </c:pt>
                <c:pt idx="3">
                  <c:v>-9.1100000000000005E-5</c:v>
                </c:pt>
                <c:pt idx="4">
                  <c:v>-8.5350000000000001E-5</c:v>
                </c:pt>
                <c:pt idx="5">
                  <c:v>-7.9209999999999995E-5</c:v>
                </c:pt>
                <c:pt idx="6">
                  <c:v>-7.2970000000000001E-5</c:v>
                </c:pt>
                <c:pt idx="7">
                  <c:v>-6.6420000000000004E-5</c:v>
                </c:pt>
                <c:pt idx="8">
                  <c:v>-5.9559999999999999E-5</c:v>
                </c:pt>
                <c:pt idx="9">
                  <c:v>-5.2370000000000002E-5</c:v>
                </c:pt>
                <c:pt idx="10">
                  <c:v>-4.4889999999999999E-5</c:v>
                </c:pt>
                <c:pt idx="11">
                  <c:v>-3.6959999999999998E-5</c:v>
                </c:pt>
                <c:pt idx="12">
                  <c:v>-2.904E-5</c:v>
                </c:pt>
                <c:pt idx="13">
                  <c:v>-2.0509999999999998E-5</c:v>
                </c:pt>
                <c:pt idx="14">
                  <c:v>-1.17E-5</c:v>
                </c:pt>
                <c:pt idx="15">
                  <c:v>-2.4669999999999998E-6</c:v>
                </c:pt>
                <c:pt idx="16">
                  <c:v>6.7630000000000003E-6</c:v>
                </c:pt>
                <c:pt idx="17">
                  <c:v>1.6390000000000001E-5</c:v>
                </c:pt>
                <c:pt idx="18">
                  <c:v>2.6259999999999999E-5</c:v>
                </c:pt>
                <c:pt idx="19">
                  <c:v>4.6409999999999998E-5</c:v>
                </c:pt>
                <c:pt idx="20">
                  <c:v>5.6789999999999997E-5</c:v>
                </c:pt>
                <c:pt idx="21">
                  <c:v>6.7290000000000001E-5</c:v>
                </c:pt>
                <c:pt idx="22">
                  <c:v>7.8159999999999997E-5</c:v>
                </c:pt>
                <c:pt idx="23">
                  <c:v>8.8999999999999995E-5</c:v>
                </c:pt>
                <c:pt idx="24">
                  <c:v>1.003E-4</c:v>
                </c:pt>
                <c:pt idx="25">
                  <c:v>1.115E-4</c:v>
                </c:pt>
                <c:pt idx="26">
                  <c:v>1.228E-4</c:v>
                </c:pt>
                <c:pt idx="27">
                  <c:v>1.3420000000000001E-4</c:v>
                </c:pt>
                <c:pt idx="28">
                  <c:v>1.4559999999999999E-4</c:v>
                </c:pt>
                <c:pt idx="29">
                  <c:v>1.5699999999999999E-4</c:v>
                </c:pt>
              </c:numCache>
            </c:numRef>
          </c:xVal>
          <c:yVal>
            <c:numRef>
              <c:f>'PIP 0.2%'!$E$3:$E$32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8.8999999999999996E-2</c:v>
                </c:pt>
                <c:pt idx="20">
                  <c:v>0.108</c:v>
                </c:pt>
                <c:pt idx="21">
                  <c:v>0.128</c:v>
                </c:pt>
                <c:pt idx="22">
                  <c:v>0.14799999999999999</c:v>
                </c:pt>
                <c:pt idx="23">
                  <c:v>0.16800000000000001</c:v>
                </c:pt>
                <c:pt idx="24">
                  <c:v>0.188</c:v>
                </c:pt>
                <c:pt idx="25">
                  <c:v>0.20799999999999999</c:v>
                </c:pt>
                <c:pt idx="26">
                  <c:v>0.22800000000000001</c:v>
                </c:pt>
                <c:pt idx="27">
                  <c:v>0.248</c:v>
                </c:pt>
                <c:pt idx="28">
                  <c:v>0.26800000000000002</c:v>
                </c:pt>
                <c:pt idx="29">
                  <c:v>0.28799999999999998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C4-4E44-B301-B1A171E39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4616784"/>
        <c:axId val="1754617200"/>
      </c:scatterChart>
      <c:valAx>
        <c:axId val="1754616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54617200"/>
        <c:crosses val="autoZero"/>
        <c:crossBetween val="midCat"/>
      </c:valAx>
      <c:valAx>
        <c:axId val="175461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54616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0.2% in 0.1 M CaCl2-2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0.2%'!$D$36:$D$65</c:f>
              <c:numCache>
                <c:formatCode>0.00E+00</c:formatCode>
                <c:ptCount val="30"/>
                <c:pt idx="0">
                  <c:v>-1.4999999999999999E-4</c:v>
                </c:pt>
                <c:pt idx="1">
                  <c:v>-1.4650000000000001E-4</c:v>
                </c:pt>
                <c:pt idx="2">
                  <c:v>-1.359E-4</c:v>
                </c:pt>
                <c:pt idx="3">
                  <c:v>-1.248E-4</c:v>
                </c:pt>
                <c:pt idx="4">
                  <c:v>-1.136E-4</c:v>
                </c:pt>
                <c:pt idx="5">
                  <c:v>-1.027E-4</c:v>
                </c:pt>
                <c:pt idx="6">
                  <c:v>-9.1910000000000006E-5</c:v>
                </c:pt>
                <c:pt idx="7">
                  <c:v>-8.1169999999999997E-5</c:v>
                </c:pt>
                <c:pt idx="8">
                  <c:v>-7.0549999999999994E-5</c:v>
                </c:pt>
                <c:pt idx="9">
                  <c:v>-6.012E-5</c:v>
                </c:pt>
                <c:pt idx="10">
                  <c:v>-4.977E-5</c:v>
                </c:pt>
                <c:pt idx="11">
                  <c:v>-3.9629999999999998E-5</c:v>
                </c:pt>
                <c:pt idx="12">
                  <c:v>-2.9620000000000001E-5</c:v>
                </c:pt>
                <c:pt idx="13">
                  <c:v>-1.963E-5</c:v>
                </c:pt>
                <c:pt idx="14">
                  <c:v>-1.0139999999999999E-5</c:v>
                </c:pt>
                <c:pt idx="15">
                  <c:v>-1.02E-6</c:v>
                </c:pt>
                <c:pt idx="16">
                  <c:v>8.6240000000000008E-6</c:v>
                </c:pt>
                <c:pt idx="17">
                  <c:v>1.7229999999999999E-5</c:v>
                </c:pt>
                <c:pt idx="18">
                  <c:v>2.563E-5</c:v>
                </c:pt>
                <c:pt idx="19">
                  <c:v>3.3760000000000002E-5</c:v>
                </c:pt>
                <c:pt idx="20">
                  <c:v>4.4719999999999999E-5</c:v>
                </c:pt>
                <c:pt idx="21">
                  <c:v>5.1530000000000003E-5</c:v>
                </c:pt>
                <c:pt idx="22">
                  <c:v>5.8189999999999997E-5</c:v>
                </c:pt>
                <c:pt idx="23">
                  <c:v>6.4220000000000005E-5</c:v>
                </c:pt>
                <c:pt idx="24">
                  <c:v>6.9939999999999998E-5</c:v>
                </c:pt>
                <c:pt idx="25">
                  <c:v>7.5179999999999995E-5</c:v>
                </c:pt>
                <c:pt idx="26">
                  <c:v>8.0160000000000005E-5</c:v>
                </c:pt>
                <c:pt idx="27">
                  <c:v>8.4800000000000001E-5</c:v>
                </c:pt>
                <c:pt idx="28">
                  <c:v>8.8939999999999999E-5</c:v>
                </c:pt>
                <c:pt idx="29">
                  <c:v>9.3179999999999999E-5</c:v>
                </c:pt>
              </c:numCache>
            </c:numRef>
          </c:xVal>
          <c:yVal>
            <c:numRef>
              <c:f>'PIP 0.2%'!$E$36:$E$65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0.03</c:v>
                </c:pt>
                <c:pt idx="18">
                  <c:v>0.05</c:v>
                </c:pt>
                <c:pt idx="19">
                  <c:v>7.0000000000000007E-2</c:v>
                </c:pt>
                <c:pt idx="20">
                  <c:v>0.1</c:v>
                </c:pt>
                <c:pt idx="21">
                  <c:v>0.11899999999999999</c:v>
                </c:pt>
                <c:pt idx="22">
                  <c:v>0.13900000000000001</c:v>
                </c:pt>
                <c:pt idx="23">
                  <c:v>0.159</c:v>
                </c:pt>
                <c:pt idx="24">
                  <c:v>0.17899999999999999</c:v>
                </c:pt>
                <c:pt idx="25">
                  <c:v>0.19900000000000001</c:v>
                </c:pt>
                <c:pt idx="26">
                  <c:v>0.219</c:v>
                </c:pt>
                <c:pt idx="27">
                  <c:v>0.23899999999999999</c:v>
                </c:pt>
                <c:pt idx="28">
                  <c:v>0.25900000000000001</c:v>
                </c:pt>
                <c:pt idx="29">
                  <c:v>0.27900000000000003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D2-4EFB-A7E6-3AA10A2DB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4203088"/>
        <c:axId val="1704201008"/>
      </c:scatterChart>
      <c:valAx>
        <c:axId val="1704203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4201008"/>
        <c:crosses val="autoZero"/>
        <c:crossBetween val="midCat"/>
      </c:valAx>
      <c:valAx>
        <c:axId val="170420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4203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0.2% in 0.1 M CaCl2-3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0.2%'!$D$69:$D$98</c:f>
              <c:numCache>
                <c:formatCode>0.00E+00</c:formatCode>
                <c:ptCount val="30"/>
                <c:pt idx="0">
                  <c:v>-1.4860000000000001E-4</c:v>
                </c:pt>
                <c:pt idx="1">
                  <c:v>-1.4459999999999999E-4</c:v>
                </c:pt>
                <c:pt idx="2">
                  <c:v>-1.3420000000000001E-4</c:v>
                </c:pt>
                <c:pt idx="3">
                  <c:v>-1.236E-4</c:v>
                </c:pt>
                <c:pt idx="4">
                  <c:v>-1.126E-4</c:v>
                </c:pt>
                <c:pt idx="5">
                  <c:v>-1.0170000000000001E-4</c:v>
                </c:pt>
                <c:pt idx="6">
                  <c:v>-9.0790000000000003E-5</c:v>
                </c:pt>
                <c:pt idx="7">
                  <c:v>-8.0019999999999996E-5</c:v>
                </c:pt>
                <c:pt idx="8">
                  <c:v>-6.9529999999999993E-5</c:v>
                </c:pt>
                <c:pt idx="9">
                  <c:v>-5.9020000000000001E-5</c:v>
                </c:pt>
                <c:pt idx="10">
                  <c:v>-4.871E-5</c:v>
                </c:pt>
                <c:pt idx="11">
                  <c:v>-3.879E-5</c:v>
                </c:pt>
                <c:pt idx="12">
                  <c:v>-2.8900000000000001E-5</c:v>
                </c:pt>
                <c:pt idx="13">
                  <c:v>-1.9150000000000001E-5</c:v>
                </c:pt>
                <c:pt idx="14">
                  <c:v>-9.6630000000000005E-6</c:v>
                </c:pt>
                <c:pt idx="15">
                  <c:v>-6.6990000000000004E-7</c:v>
                </c:pt>
                <c:pt idx="16">
                  <c:v>8.7940000000000008E-6</c:v>
                </c:pt>
                <c:pt idx="17">
                  <c:v>1.7240000000000001E-5</c:v>
                </c:pt>
                <c:pt idx="18">
                  <c:v>2.546E-5</c:v>
                </c:pt>
                <c:pt idx="19">
                  <c:v>3.3389999999999997E-5</c:v>
                </c:pt>
                <c:pt idx="20">
                  <c:v>4.464E-5</c:v>
                </c:pt>
                <c:pt idx="21">
                  <c:v>5.1220000000000001E-5</c:v>
                </c:pt>
                <c:pt idx="22">
                  <c:v>5.7550000000000003E-5</c:v>
                </c:pt>
                <c:pt idx="23">
                  <c:v>6.3289999999999999E-5</c:v>
                </c:pt>
                <c:pt idx="24">
                  <c:v>6.8390000000000001E-5</c:v>
                </c:pt>
                <c:pt idx="25">
                  <c:v>7.3159999999999997E-5</c:v>
                </c:pt>
                <c:pt idx="26">
                  <c:v>7.7620000000000006E-5</c:v>
                </c:pt>
                <c:pt idx="27">
                  <c:v>8.1769999999999998E-5</c:v>
                </c:pt>
                <c:pt idx="28">
                  <c:v>8.5519999999999994E-5</c:v>
                </c:pt>
                <c:pt idx="29">
                  <c:v>8.9149999999999999E-5</c:v>
                </c:pt>
              </c:numCache>
            </c:numRef>
          </c:xVal>
          <c:yVal>
            <c:numRef>
              <c:f>'PIP 0.2%'!$E$69:$E$98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0.03</c:v>
                </c:pt>
                <c:pt idx="18">
                  <c:v>5.0999999999999997E-2</c:v>
                </c:pt>
                <c:pt idx="19">
                  <c:v>7.0999999999999994E-2</c:v>
                </c:pt>
                <c:pt idx="20">
                  <c:v>0.10199999999999999</c:v>
                </c:pt>
                <c:pt idx="21">
                  <c:v>0.121</c:v>
                </c:pt>
                <c:pt idx="22">
                  <c:v>0.14099999999999999</c:v>
                </c:pt>
                <c:pt idx="23">
                  <c:v>0.161</c:v>
                </c:pt>
                <c:pt idx="24">
                  <c:v>0.18099999999999999</c:v>
                </c:pt>
                <c:pt idx="25">
                  <c:v>0.20200000000000001</c:v>
                </c:pt>
                <c:pt idx="26">
                  <c:v>0.222</c:v>
                </c:pt>
                <c:pt idx="27">
                  <c:v>0.24199999999999999</c:v>
                </c:pt>
                <c:pt idx="28">
                  <c:v>0.26200000000000001</c:v>
                </c:pt>
                <c:pt idx="29">
                  <c:v>0.28199999999999997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18-46EF-8C9E-4CF0DE5D2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1622576"/>
        <c:axId val="1301618416"/>
      </c:scatterChart>
      <c:valAx>
        <c:axId val="130162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01618416"/>
        <c:crosses val="autoZero"/>
        <c:crossBetween val="midCat"/>
      </c:valAx>
      <c:valAx>
        <c:axId val="130161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0162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0.2%'!$J$3:$J$32</c:f>
              <c:numCache>
                <c:formatCode>0.00E+00</c:formatCode>
                <c:ptCount val="30"/>
                <c:pt idx="0">
                  <c:v>-2.1880000000000001E-4</c:v>
                </c:pt>
                <c:pt idx="1">
                  <c:v>-2.1249999999999999E-4</c:v>
                </c:pt>
                <c:pt idx="2">
                  <c:v>-1.9780000000000001E-4</c:v>
                </c:pt>
                <c:pt idx="3">
                  <c:v>-1.828E-4</c:v>
                </c:pt>
                <c:pt idx="4">
                  <c:v>-1.6799999999999999E-4</c:v>
                </c:pt>
                <c:pt idx="5">
                  <c:v>-1.529E-4</c:v>
                </c:pt>
                <c:pt idx="6">
                  <c:v>-1.3760000000000001E-4</c:v>
                </c:pt>
                <c:pt idx="7">
                  <c:v>-1.226E-4</c:v>
                </c:pt>
                <c:pt idx="8">
                  <c:v>-1.077E-4</c:v>
                </c:pt>
                <c:pt idx="9">
                  <c:v>-9.2739999999999996E-5</c:v>
                </c:pt>
                <c:pt idx="10">
                  <c:v>-7.7799999999999994E-5</c:v>
                </c:pt>
                <c:pt idx="11">
                  <c:v>-6.2920000000000001E-5</c:v>
                </c:pt>
                <c:pt idx="12">
                  <c:v>-4.799E-5</c:v>
                </c:pt>
                <c:pt idx="13">
                  <c:v>-3.3149999999999999E-5</c:v>
                </c:pt>
                <c:pt idx="14">
                  <c:v>-1.84E-5</c:v>
                </c:pt>
                <c:pt idx="15">
                  <c:v>-3.207E-6</c:v>
                </c:pt>
                <c:pt idx="16">
                  <c:v>1.151E-5</c:v>
                </c:pt>
                <c:pt idx="17">
                  <c:v>2.6460000000000001E-5</c:v>
                </c:pt>
                <c:pt idx="18">
                  <c:v>4.8550000000000001E-5</c:v>
                </c:pt>
                <c:pt idx="19">
                  <c:v>6.3159999999999998E-5</c:v>
                </c:pt>
                <c:pt idx="20">
                  <c:v>7.7970000000000001E-5</c:v>
                </c:pt>
                <c:pt idx="21">
                  <c:v>9.276E-5</c:v>
                </c:pt>
                <c:pt idx="22">
                  <c:v>1.08E-4</c:v>
                </c:pt>
                <c:pt idx="23">
                  <c:v>1.2329999999999999E-4</c:v>
                </c:pt>
                <c:pt idx="24">
                  <c:v>1.383E-4</c:v>
                </c:pt>
                <c:pt idx="25">
                  <c:v>1.5320000000000001E-4</c:v>
                </c:pt>
                <c:pt idx="26">
                  <c:v>1.6809999999999999E-4</c:v>
                </c:pt>
                <c:pt idx="27">
                  <c:v>1.8310000000000001E-4</c:v>
                </c:pt>
                <c:pt idx="28">
                  <c:v>1.972E-4</c:v>
                </c:pt>
                <c:pt idx="29">
                  <c:v>2.1240000000000001E-4</c:v>
                </c:pt>
              </c:numCache>
            </c:numRef>
          </c:xVal>
          <c:yVal>
            <c:numRef>
              <c:f>'PIP 0.2%'!$K$3:$K$32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5.8999999999999997E-2</c:v>
                </c:pt>
                <c:pt idx="19">
                  <c:v>7.8E-2</c:v>
                </c:pt>
                <c:pt idx="20">
                  <c:v>9.8000000000000004E-2</c:v>
                </c:pt>
                <c:pt idx="21">
                  <c:v>0.11799999999999999</c:v>
                </c:pt>
                <c:pt idx="22">
                  <c:v>0.13800000000000001</c:v>
                </c:pt>
                <c:pt idx="23">
                  <c:v>0.158</c:v>
                </c:pt>
                <c:pt idx="24">
                  <c:v>0.17799999999999999</c:v>
                </c:pt>
                <c:pt idx="25">
                  <c:v>0.19800000000000001</c:v>
                </c:pt>
                <c:pt idx="26">
                  <c:v>0.218</c:v>
                </c:pt>
                <c:pt idx="27">
                  <c:v>0.23799999999999999</c:v>
                </c:pt>
                <c:pt idx="28">
                  <c:v>0.25800000000000001</c:v>
                </c:pt>
                <c:pt idx="29">
                  <c:v>0.27800000000000002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10-42F0-9D39-64D6E8546D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2597264"/>
        <c:axId val="1762598096"/>
      </c:scatterChart>
      <c:valAx>
        <c:axId val="1762597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62598096"/>
        <c:crosses val="autoZero"/>
        <c:crossBetween val="midCat"/>
      </c:valAx>
      <c:valAx>
        <c:axId val="176259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62597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0.2%'!$J$36:$J$65</c:f>
              <c:numCache>
                <c:formatCode>0.00E+00</c:formatCode>
                <c:ptCount val="30"/>
                <c:pt idx="0">
                  <c:v>-2.1910000000000001E-4</c:v>
                </c:pt>
                <c:pt idx="1">
                  <c:v>-2.1269999999999999E-4</c:v>
                </c:pt>
                <c:pt idx="2">
                  <c:v>-1.9780000000000001E-4</c:v>
                </c:pt>
                <c:pt idx="3">
                  <c:v>-1.83E-4</c:v>
                </c:pt>
                <c:pt idx="4">
                  <c:v>-1.6799999999999999E-4</c:v>
                </c:pt>
                <c:pt idx="5">
                  <c:v>-1.5310000000000001E-4</c:v>
                </c:pt>
                <c:pt idx="6">
                  <c:v>-1.382E-4</c:v>
                </c:pt>
                <c:pt idx="7">
                  <c:v>-1.2300000000000001E-4</c:v>
                </c:pt>
                <c:pt idx="8">
                  <c:v>-1.078E-4</c:v>
                </c:pt>
                <c:pt idx="9">
                  <c:v>-9.2999999999999997E-5</c:v>
                </c:pt>
                <c:pt idx="10">
                  <c:v>-7.7830000000000005E-5</c:v>
                </c:pt>
                <c:pt idx="11">
                  <c:v>-6.3100000000000002E-5</c:v>
                </c:pt>
                <c:pt idx="12">
                  <c:v>-4.7970000000000003E-5</c:v>
                </c:pt>
                <c:pt idx="13">
                  <c:v>-3.3179999999999997E-5</c:v>
                </c:pt>
                <c:pt idx="14">
                  <c:v>-1.8090000000000001E-5</c:v>
                </c:pt>
                <c:pt idx="15">
                  <c:v>-2.6240000000000002E-6</c:v>
                </c:pt>
                <c:pt idx="16">
                  <c:v>1.152E-5</c:v>
                </c:pt>
                <c:pt idx="17">
                  <c:v>2.652E-5</c:v>
                </c:pt>
                <c:pt idx="18">
                  <c:v>4.8539999999999999E-5</c:v>
                </c:pt>
                <c:pt idx="19">
                  <c:v>6.313E-5</c:v>
                </c:pt>
                <c:pt idx="20">
                  <c:v>7.8120000000000004E-5</c:v>
                </c:pt>
                <c:pt idx="21">
                  <c:v>9.3339999999999997E-5</c:v>
                </c:pt>
                <c:pt idx="22">
                  <c:v>1.081E-4</c:v>
                </c:pt>
                <c:pt idx="23">
                  <c:v>1.2310000000000001E-4</c:v>
                </c:pt>
                <c:pt idx="24">
                  <c:v>1.381E-4</c:v>
                </c:pt>
                <c:pt idx="25">
                  <c:v>1.5339999999999999E-4</c:v>
                </c:pt>
                <c:pt idx="26">
                  <c:v>1.683E-4</c:v>
                </c:pt>
                <c:pt idx="27">
                  <c:v>1.8330000000000001E-4</c:v>
                </c:pt>
                <c:pt idx="28">
                  <c:v>1.983E-4</c:v>
                </c:pt>
                <c:pt idx="29">
                  <c:v>2.131E-4</c:v>
                </c:pt>
              </c:numCache>
            </c:numRef>
          </c:xVal>
          <c:yVal>
            <c:numRef>
              <c:f>'PIP 0.2%'!$K$36:$K$65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5.8999999999999997E-2</c:v>
                </c:pt>
                <c:pt idx="19">
                  <c:v>7.8E-2</c:v>
                </c:pt>
                <c:pt idx="20">
                  <c:v>9.8000000000000004E-2</c:v>
                </c:pt>
                <c:pt idx="21">
                  <c:v>0.11799999999999999</c:v>
                </c:pt>
                <c:pt idx="22">
                  <c:v>0.13800000000000001</c:v>
                </c:pt>
                <c:pt idx="23">
                  <c:v>0.158</c:v>
                </c:pt>
                <c:pt idx="24">
                  <c:v>0.17799999999999999</c:v>
                </c:pt>
                <c:pt idx="25">
                  <c:v>0.19800000000000001</c:v>
                </c:pt>
                <c:pt idx="26">
                  <c:v>0.218</c:v>
                </c:pt>
                <c:pt idx="27">
                  <c:v>0.23799999999999999</c:v>
                </c:pt>
                <c:pt idx="28">
                  <c:v>0.25800000000000001</c:v>
                </c:pt>
                <c:pt idx="29">
                  <c:v>0.27800000000000002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B0-4051-8533-80E686A86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0565216"/>
        <c:axId val="1210558144"/>
      </c:scatterChart>
      <c:valAx>
        <c:axId val="1210565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10558144"/>
        <c:crosses val="autoZero"/>
        <c:crossBetween val="midCat"/>
      </c:valAx>
      <c:valAx>
        <c:axId val="121055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10565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CMV in 0.1 M CaCl2-2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CMV!$D$36:$D$65</c:f>
              <c:numCache>
                <c:formatCode>0.00E+00</c:formatCode>
                <c:ptCount val="30"/>
                <c:pt idx="0">
                  <c:v>-1.4410000000000001E-4</c:v>
                </c:pt>
                <c:pt idx="1">
                  <c:v>-1.393E-4</c:v>
                </c:pt>
                <c:pt idx="2">
                  <c:v>-1.293E-4</c:v>
                </c:pt>
                <c:pt idx="3">
                  <c:v>-1.192E-4</c:v>
                </c:pt>
                <c:pt idx="4">
                  <c:v>-1.092E-4</c:v>
                </c:pt>
                <c:pt idx="5">
                  <c:v>-9.9140000000000003E-5</c:v>
                </c:pt>
                <c:pt idx="6">
                  <c:v>-8.9099999999999997E-5</c:v>
                </c:pt>
                <c:pt idx="7">
                  <c:v>-7.9320000000000006E-5</c:v>
                </c:pt>
                <c:pt idx="8">
                  <c:v>-6.9549999999999996E-5</c:v>
                </c:pt>
                <c:pt idx="9">
                  <c:v>-5.9519999999999999E-5</c:v>
                </c:pt>
                <c:pt idx="10">
                  <c:v>-4.9679999999999999E-5</c:v>
                </c:pt>
                <c:pt idx="11">
                  <c:v>-3.9789999999999997E-5</c:v>
                </c:pt>
                <c:pt idx="12">
                  <c:v>-3.0090000000000002E-5</c:v>
                </c:pt>
                <c:pt idx="13">
                  <c:v>-2.0420000000000001E-5</c:v>
                </c:pt>
                <c:pt idx="14">
                  <c:v>-1.062E-5</c:v>
                </c:pt>
                <c:pt idx="15">
                  <c:v>-7.709E-7</c:v>
                </c:pt>
                <c:pt idx="16">
                  <c:v>9.4620000000000002E-6</c:v>
                </c:pt>
                <c:pt idx="17">
                  <c:v>1.906E-5</c:v>
                </c:pt>
                <c:pt idx="18">
                  <c:v>2.881E-5</c:v>
                </c:pt>
                <c:pt idx="19">
                  <c:v>4.5979999999999997E-5</c:v>
                </c:pt>
                <c:pt idx="20">
                  <c:v>5.5519999999999997E-5</c:v>
                </c:pt>
                <c:pt idx="21">
                  <c:v>6.5170000000000001E-5</c:v>
                </c:pt>
                <c:pt idx="22">
                  <c:v>7.4900000000000005E-5</c:v>
                </c:pt>
                <c:pt idx="23">
                  <c:v>8.4889999999999995E-5</c:v>
                </c:pt>
                <c:pt idx="24">
                  <c:v>9.4549999999999994E-5</c:v>
                </c:pt>
                <c:pt idx="25">
                  <c:v>1.041E-4</c:v>
                </c:pt>
                <c:pt idx="26">
                  <c:v>1.137E-4</c:v>
                </c:pt>
                <c:pt idx="27">
                  <c:v>1.2339999999999999E-4</c:v>
                </c:pt>
                <c:pt idx="28">
                  <c:v>1.3300000000000001E-4</c:v>
                </c:pt>
                <c:pt idx="29">
                  <c:v>1.426E-4</c:v>
                </c:pt>
              </c:numCache>
            </c:numRef>
          </c:xVal>
          <c:yVal>
            <c:numRef>
              <c:f>CMV!$E$36:$E$65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0.03</c:v>
                </c:pt>
                <c:pt idx="18">
                  <c:v>0.05</c:v>
                </c:pt>
                <c:pt idx="19">
                  <c:v>8.5999999999999993E-2</c:v>
                </c:pt>
                <c:pt idx="20">
                  <c:v>0.105</c:v>
                </c:pt>
                <c:pt idx="21">
                  <c:v>0.125</c:v>
                </c:pt>
                <c:pt idx="22">
                  <c:v>0.14499999999999999</c:v>
                </c:pt>
                <c:pt idx="23">
                  <c:v>0.16600000000000001</c:v>
                </c:pt>
                <c:pt idx="24">
                  <c:v>0.186</c:v>
                </c:pt>
                <c:pt idx="25">
                  <c:v>0.20599999999999999</c:v>
                </c:pt>
                <c:pt idx="26">
                  <c:v>0.22500000000000001</c:v>
                </c:pt>
                <c:pt idx="27">
                  <c:v>0.245</c:v>
                </c:pt>
                <c:pt idx="28">
                  <c:v>0.26500000000000001</c:v>
                </c:pt>
                <c:pt idx="29">
                  <c:v>0.28499999999999998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FF-4D6F-8C92-CA2203C14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5800080"/>
        <c:axId val="1205801328"/>
      </c:scatterChart>
      <c:valAx>
        <c:axId val="1205800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5801328"/>
        <c:crosses val="autoZero"/>
        <c:crossBetween val="midCat"/>
      </c:valAx>
      <c:valAx>
        <c:axId val="120580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5800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0.2%'!$J$69:$J$98</c:f>
              <c:numCache>
                <c:formatCode>0.00E+00</c:formatCode>
                <c:ptCount val="30"/>
                <c:pt idx="0">
                  <c:v>-2.2120000000000001E-4</c:v>
                </c:pt>
                <c:pt idx="1">
                  <c:v>-2.1489999999999999E-4</c:v>
                </c:pt>
                <c:pt idx="2">
                  <c:v>-1.998E-4</c:v>
                </c:pt>
                <c:pt idx="3">
                  <c:v>-1.8469999999999999E-4</c:v>
                </c:pt>
                <c:pt idx="4">
                  <c:v>-1.694E-4</c:v>
                </c:pt>
                <c:pt idx="5">
                  <c:v>-1.5420000000000001E-4</c:v>
                </c:pt>
                <c:pt idx="6">
                  <c:v>-1.3909999999999999E-4</c:v>
                </c:pt>
                <c:pt idx="7">
                  <c:v>-1.239E-4</c:v>
                </c:pt>
                <c:pt idx="8">
                  <c:v>-1.091E-4</c:v>
                </c:pt>
                <c:pt idx="9">
                  <c:v>-9.3869999999999994E-5</c:v>
                </c:pt>
                <c:pt idx="10">
                  <c:v>-7.894E-5</c:v>
                </c:pt>
                <c:pt idx="11">
                  <c:v>-6.3730000000000001E-5</c:v>
                </c:pt>
                <c:pt idx="12">
                  <c:v>-4.867E-5</c:v>
                </c:pt>
                <c:pt idx="13">
                  <c:v>-3.3540000000000001E-5</c:v>
                </c:pt>
                <c:pt idx="14">
                  <c:v>-1.8539999999999999E-5</c:v>
                </c:pt>
                <c:pt idx="15">
                  <c:v>-3.236E-6</c:v>
                </c:pt>
                <c:pt idx="16">
                  <c:v>1.17E-5</c:v>
                </c:pt>
                <c:pt idx="17">
                  <c:v>2.6769999999999999E-5</c:v>
                </c:pt>
                <c:pt idx="18">
                  <c:v>4.9089999999999999E-5</c:v>
                </c:pt>
                <c:pt idx="19">
                  <c:v>6.3830000000000004E-5</c:v>
                </c:pt>
                <c:pt idx="20">
                  <c:v>7.8990000000000001E-5</c:v>
                </c:pt>
                <c:pt idx="21">
                  <c:v>9.4300000000000002E-5</c:v>
                </c:pt>
                <c:pt idx="22">
                  <c:v>1.094E-4</c:v>
                </c:pt>
                <c:pt idx="23">
                  <c:v>1.247E-4</c:v>
                </c:pt>
                <c:pt idx="24">
                  <c:v>1.3980000000000001E-4</c:v>
                </c:pt>
                <c:pt idx="25">
                  <c:v>1.548E-4</c:v>
                </c:pt>
                <c:pt idx="26">
                  <c:v>1.7000000000000001E-4</c:v>
                </c:pt>
                <c:pt idx="27">
                  <c:v>1.85E-4</c:v>
                </c:pt>
                <c:pt idx="28">
                  <c:v>2.0010000000000001E-4</c:v>
                </c:pt>
                <c:pt idx="29">
                  <c:v>2.1479999999999999E-4</c:v>
                </c:pt>
              </c:numCache>
            </c:numRef>
          </c:xVal>
          <c:yVal>
            <c:numRef>
              <c:f>'PIP 0.2%'!$K$69:$K$98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5.8999999999999997E-2</c:v>
                </c:pt>
                <c:pt idx="19">
                  <c:v>7.8E-2</c:v>
                </c:pt>
                <c:pt idx="20">
                  <c:v>9.8000000000000004E-2</c:v>
                </c:pt>
                <c:pt idx="21">
                  <c:v>0.11799999999999999</c:v>
                </c:pt>
                <c:pt idx="22">
                  <c:v>0.13800000000000001</c:v>
                </c:pt>
                <c:pt idx="23">
                  <c:v>0.158</c:v>
                </c:pt>
                <c:pt idx="24">
                  <c:v>0.17799999999999999</c:v>
                </c:pt>
                <c:pt idx="25">
                  <c:v>0.19800000000000001</c:v>
                </c:pt>
                <c:pt idx="26">
                  <c:v>0.218</c:v>
                </c:pt>
                <c:pt idx="27">
                  <c:v>0.23799999999999999</c:v>
                </c:pt>
                <c:pt idx="28">
                  <c:v>0.25800000000000001</c:v>
                </c:pt>
                <c:pt idx="29">
                  <c:v>0.27800000000000002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B4-4B55-AB9C-B0321A47D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0570208"/>
        <c:axId val="1210556480"/>
      </c:scatterChart>
      <c:valAx>
        <c:axId val="1210570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10556480"/>
        <c:crosses val="autoZero"/>
        <c:crossBetween val="midCat"/>
      </c:valAx>
      <c:valAx>
        <c:axId val="121055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10570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0.3% in 0.1 M CaCl2-1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0.3%'!$D$3:$D$32</c:f>
              <c:numCache>
                <c:formatCode>0.00E+00</c:formatCode>
                <c:ptCount val="30"/>
                <c:pt idx="0">
                  <c:v>-7.8819999999999994E-5</c:v>
                </c:pt>
                <c:pt idx="1">
                  <c:v>-7.0309999999999996E-5</c:v>
                </c:pt>
                <c:pt idx="2">
                  <c:v>-6.5240000000000006E-5</c:v>
                </c:pt>
                <c:pt idx="3">
                  <c:v>-6.1199999999999997E-5</c:v>
                </c:pt>
                <c:pt idx="4">
                  <c:v>-5.7179999999999998E-5</c:v>
                </c:pt>
                <c:pt idx="5">
                  <c:v>-5.3059999999999997E-5</c:v>
                </c:pt>
                <c:pt idx="6">
                  <c:v>-4.8959999999999999E-5</c:v>
                </c:pt>
                <c:pt idx="7">
                  <c:v>-4.4849999999999999E-5</c:v>
                </c:pt>
                <c:pt idx="8">
                  <c:v>-4.0439999999999999E-5</c:v>
                </c:pt>
                <c:pt idx="9">
                  <c:v>-3.5660000000000001E-5</c:v>
                </c:pt>
                <c:pt idx="10">
                  <c:v>-3.0769999999999998E-5</c:v>
                </c:pt>
                <c:pt idx="11">
                  <c:v>-2.5369999999999999E-5</c:v>
                </c:pt>
                <c:pt idx="12">
                  <c:v>-1.9830000000000002E-5</c:v>
                </c:pt>
                <c:pt idx="13">
                  <c:v>-1.382E-5</c:v>
                </c:pt>
                <c:pt idx="14">
                  <c:v>-7.5830000000000001E-6</c:v>
                </c:pt>
                <c:pt idx="15">
                  <c:v>-9.1620000000000001E-7</c:v>
                </c:pt>
                <c:pt idx="16">
                  <c:v>7.8509999999999999E-6</c:v>
                </c:pt>
                <c:pt idx="17">
                  <c:v>1.5310000000000001E-5</c:v>
                </c:pt>
                <c:pt idx="18">
                  <c:v>2.3200000000000001E-5</c:v>
                </c:pt>
                <c:pt idx="19">
                  <c:v>3.1470000000000002E-5</c:v>
                </c:pt>
                <c:pt idx="20">
                  <c:v>4.5760000000000002E-5</c:v>
                </c:pt>
                <c:pt idx="21">
                  <c:v>5.4979999999999999E-5</c:v>
                </c:pt>
                <c:pt idx="22">
                  <c:v>6.4179999999999999E-5</c:v>
                </c:pt>
                <c:pt idx="23">
                  <c:v>7.381E-5</c:v>
                </c:pt>
                <c:pt idx="24">
                  <c:v>8.3369999999999996E-5</c:v>
                </c:pt>
                <c:pt idx="25">
                  <c:v>9.3389999999999999E-5</c:v>
                </c:pt>
                <c:pt idx="26">
                  <c:v>1.037E-4</c:v>
                </c:pt>
                <c:pt idx="27">
                  <c:v>1.1400000000000001E-4</c:v>
                </c:pt>
                <c:pt idx="28">
                  <c:v>1.2420000000000001E-4</c:v>
                </c:pt>
                <c:pt idx="29">
                  <c:v>1.349E-4</c:v>
                </c:pt>
              </c:numCache>
            </c:numRef>
          </c:xVal>
          <c:yVal>
            <c:numRef>
              <c:f>'PIP 0.3%'!$E$3:$E$32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1.4E-2</c:v>
                </c:pt>
                <c:pt idx="17">
                  <c:v>3.3000000000000002E-2</c:v>
                </c:pt>
                <c:pt idx="18">
                  <c:v>5.2999999999999999E-2</c:v>
                </c:pt>
                <c:pt idx="19">
                  <c:v>7.2999999999999995E-2</c:v>
                </c:pt>
                <c:pt idx="20">
                  <c:v>0.107</c:v>
                </c:pt>
                <c:pt idx="21">
                  <c:v>0.126</c:v>
                </c:pt>
                <c:pt idx="22">
                  <c:v>0.14599999999999999</c:v>
                </c:pt>
                <c:pt idx="23">
                  <c:v>0.16600000000000001</c:v>
                </c:pt>
                <c:pt idx="24">
                  <c:v>0.186</c:v>
                </c:pt>
                <c:pt idx="25">
                  <c:v>0.20599999999999999</c:v>
                </c:pt>
                <c:pt idx="26">
                  <c:v>0.22600000000000001</c:v>
                </c:pt>
                <c:pt idx="27">
                  <c:v>0.246</c:v>
                </c:pt>
                <c:pt idx="28">
                  <c:v>0.26600000000000001</c:v>
                </c:pt>
                <c:pt idx="29">
                  <c:v>0.28599999999999998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97-424D-A18E-59483564F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893328"/>
        <c:axId val="1743884176"/>
      </c:scatterChart>
      <c:valAx>
        <c:axId val="1743893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43884176"/>
        <c:crosses val="autoZero"/>
        <c:crossBetween val="midCat"/>
      </c:valAx>
      <c:valAx>
        <c:axId val="174388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43893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0.3% in 0.1 M CaCl2-2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0.3%'!$D$36:$D$65</c:f>
              <c:numCache>
                <c:formatCode>0.00E+00</c:formatCode>
                <c:ptCount val="30"/>
                <c:pt idx="0">
                  <c:v>-8.1520000000000006E-5</c:v>
                </c:pt>
                <c:pt idx="1">
                  <c:v>-7.2249999999999994E-5</c:v>
                </c:pt>
                <c:pt idx="2">
                  <c:v>-6.567E-5</c:v>
                </c:pt>
                <c:pt idx="3">
                  <c:v>-6.0479999999999997E-5</c:v>
                </c:pt>
                <c:pt idx="4">
                  <c:v>-5.5930000000000002E-5</c:v>
                </c:pt>
                <c:pt idx="5">
                  <c:v>-5.1400000000000003E-5</c:v>
                </c:pt>
                <c:pt idx="6">
                  <c:v>-4.6869999999999997E-5</c:v>
                </c:pt>
                <c:pt idx="7">
                  <c:v>-4.2230000000000001E-5</c:v>
                </c:pt>
                <c:pt idx="8">
                  <c:v>-3.7419999999999997E-5</c:v>
                </c:pt>
                <c:pt idx="9">
                  <c:v>-3.2400000000000001E-5</c:v>
                </c:pt>
                <c:pt idx="10">
                  <c:v>-2.7059999999999998E-5</c:v>
                </c:pt>
                <c:pt idx="11">
                  <c:v>-2.143E-5</c:v>
                </c:pt>
                <c:pt idx="12">
                  <c:v>-1.5500000000000001E-5</c:v>
                </c:pt>
                <c:pt idx="13">
                  <c:v>-9.3430000000000002E-6</c:v>
                </c:pt>
                <c:pt idx="14">
                  <c:v>-2.8430000000000001E-6</c:v>
                </c:pt>
                <c:pt idx="15">
                  <c:v>4.1030000000000004E-6</c:v>
                </c:pt>
                <c:pt idx="16">
                  <c:v>1.1389999999999999E-5</c:v>
                </c:pt>
                <c:pt idx="17">
                  <c:v>1.9029999999999999E-5</c:v>
                </c:pt>
                <c:pt idx="18">
                  <c:v>2.707E-5</c:v>
                </c:pt>
                <c:pt idx="19">
                  <c:v>3.5290000000000003E-5</c:v>
                </c:pt>
                <c:pt idx="20">
                  <c:v>4.5550000000000003E-5</c:v>
                </c:pt>
                <c:pt idx="21">
                  <c:v>5.4320000000000002E-5</c:v>
                </c:pt>
                <c:pt idx="22">
                  <c:v>6.3479999999999995E-5</c:v>
                </c:pt>
                <c:pt idx="23">
                  <c:v>7.2899999999999997E-5</c:v>
                </c:pt>
                <c:pt idx="24">
                  <c:v>8.2509999999999994E-5</c:v>
                </c:pt>
                <c:pt idx="25">
                  <c:v>9.2310000000000002E-5</c:v>
                </c:pt>
                <c:pt idx="26">
                  <c:v>1.0230000000000001E-4</c:v>
                </c:pt>
                <c:pt idx="27">
                  <c:v>1.1230000000000001E-4</c:v>
                </c:pt>
                <c:pt idx="28">
                  <c:v>1.226E-4</c:v>
                </c:pt>
                <c:pt idx="29">
                  <c:v>1.329E-4</c:v>
                </c:pt>
              </c:numCache>
            </c:numRef>
          </c:xVal>
          <c:yVal>
            <c:numRef>
              <c:f>'PIP 0.3%'!$E$36:$E$65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6.9000000000000006E-2</c:v>
                </c:pt>
                <c:pt idx="20">
                  <c:v>9.4E-2</c:v>
                </c:pt>
                <c:pt idx="21">
                  <c:v>0.113</c:v>
                </c:pt>
                <c:pt idx="22">
                  <c:v>0.13300000000000001</c:v>
                </c:pt>
                <c:pt idx="23">
                  <c:v>0.153</c:v>
                </c:pt>
                <c:pt idx="24">
                  <c:v>0.17299999999999999</c:v>
                </c:pt>
                <c:pt idx="25">
                  <c:v>0.193</c:v>
                </c:pt>
                <c:pt idx="26">
                  <c:v>0.21299999999999999</c:v>
                </c:pt>
                <c:pt idx="27">
                  <c:v>0.23300000000000001</c:v>
                </c:pt>
                <c:pt idx="28">
                  <c:v>0.253</c:v>
                </c:pt>
                <c:pt idx="29">
                  <c:v>0.27300000000000002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95-48C9-8B4B-28E178F6A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372432"/>
        <c:axId val="1291371184"/>
      </c:scatterChart>
      <c:valAx>
        <c:axId val="1291372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1371184"/>
        <c:crosses val="autoZero"/>
        <c:crossBetween val="midCat"/>
      </c:valAx>
      <c:valAx>
        <c:axId val="129137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1372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0.3% in 0.1 M CaCl2-3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0.3%'!$D$69:$D$98</c:f>
              <c:numCache>
                <c:formatCode>0.00E+00</c:formatCode>
                <c:ptCount val="30"/>
                <c:pt idx="0">
                  <c:v>-7.203E-5</c:v>
                </c:pt>
                <c:pt idx="1">
                  <c:v>-6.4120000000000003E-5</c:v>
                </c:pt>
                <c:pt idx="2">
                  <c:v>-5.9129999999999998E-5</c:v>
                </c:pt>
                <c:pt idx="3">
                  <c:v>-5.5170000000000002E-5</c:v>
                </c:pt>
                <c:pt idx="4">
                  <c:v>-5.1589999999999999E-5</c:v>
                </c:pt>
                <c:pt idx="5">
                  <c:v>-4.7830000000000001E-5</c:v>
                </c:pt>
                <c:pt idx="6">
                  <c:v>-4.3980000000000002E-5</c:v>
                </c:pt>
                <c:pt idx="7">
                  <c:v>-4.0009999999999998E-5</c:v>
                </c:pt>
                <c:pt idx="8">
                  <c:v>-3.5989999999999999E-5</c:v>
                </c:pt>
                <c:pt idx="9">
                  <c:v>-3.1649999999999997E-5</c:v>
                </c:pt>
                <c:pt idx="10">
                  <c:v>-2.7270000000000001E-5</c:v>
                </c:pt>
                <c:pt idx="11">
                  <c:v>-2.2439999999999999E-5</c:v>
                </c:pt>
                <c:pt idx="12">
                  <c:v>-1.73E-5</c:v>
                </c:pt>
                <c:pt idx="13">
                  <c:v>-1.1929999999999999E-5</c:v>
                </c:pt>
                <c:pt idx="14">
                  <c:v>-6.1979999999999998E-6</c:v>
                </c:pt>
                <c:pt idx="15">
                  <c:v>-6.6560000000000002E-9</c:v>
                </c:pt>
                <c:pt idx="16">
                  <c:v>7.6739999999999997E-6</c:v>
                </c:pt>
                <c:pt idx="17">
                  <c:v>1.4569999999999999E-5</c:v>
                </c:pt>
                <c:pt idx="18">
                  <c:v>2.1929999999999998E-5</c:v>
                </c:pt>
                <c:pt idx="19">
                  <c:v>2.9660000000000001E-5</c:v>
                </c:pt>
                <c:pt idx="20">
                  <c:v>4.5559999999999997E-5</c:v>
                </c:pt>
                <c:pt idx="21">
                  <c:v>5.4079999999999997E-5</c:v>
                </c:pt>
                <c:pt idx="22">
                  <c:v>6.3050000000000001E-5</c:v>
                </c:pt>
                <c:pt idx="23">
                  <c:v>7.2319999999999999E-5</c:v>
                </c:pt>
                <c:pt idx="24">
                  <c:v>8.1669999999999996E-5</c:v>
                </c:pt>
                <c:pt idx="25">
                  <c:v>9.1370000000000001E-5</c:v>
                </c:pt>
                <c:pt idx="26">
                  <c:v>1.015E-4</c:v>
                </c:pt>
                <c:pt idx="27">
                  <c:v>1.116E-4</c:v>
                </c:pt>
                <c:pt idx="28">
                  <c:v>1.2210000000000001E-4</c:v>
                </c:pt>
                <c:pt idx="29">
                  <c:v>1.3239999999999999E-4</c:v>
                </c:pt>
              </c:numCache>
            </c:numRef>
          </c:xVal>
          <c:yVal>
            <c:numRef>
              <c:f>'PIP 0.3%'!$E$69:$E$98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1.2999999999999999E-2</c:v>
                </c:pt>
                <c:pt idx="17">
                  <c:v>3.2000000000000001E-2</c:v>
                </c:pt>
                <c:pt idx="18">
                  <c:v>5.1999999999999998E-2</c:v>
                </c:pt>
                <c:pt idx="19">
                  <c:v>7.1999999999999995E-2</c:v>
                </c:pt>
                <c:pt idx="20">
                  <c:v>0.111</c:v>
                </c:pt>
                <c:pt idx="21">
                  <c:v>0.13</c:v>
                </c:pt>
                <c:pt idx="22">
                  <c:v>0.15</c:v>
                </c:pt>
                <c:pt idx="23">
                  <c:v>0.17</c:v>
                </c:pt>
                <c:pt idx="24">
                  <c:v>0.19</c:v>
                </c:pt>
                <c:pt idx="25">
                  <c:v>0.21</c:v>
                </c:pt>
                <c:pt idx="26">
                  <c:v>0.23</c:v>
                </c:pt>
                <c:pt idx="27">
                  <c:v>0.25</c:v>
                </c:pt>
                <c:pt idx="28">
                  <c:v>0.27</c:v>
                </c:pt>
                <c:pt idx="29">
                  <c:v>0.28999999999999998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7C-4566-BCF3-F8B60E32E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378672"/>
        <c:axId val="1291369104"/>
      </c:scatterChart>
      <c:valAx>
        <c:axId val="1291378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1369104"/>
        <c:crosses val="autoZero"/>
        <c:crossBetween val="midCat"/>
      </c:valAx>
      <c:valAx>
        <c:axId val="129136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1378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0.3%'!$J$3:$J$32</c:f>
              <c:numCache>
                <c:formatCode>0.00E+00</c:formatCode>
                <c:ptCount val="30"/>
                <c:pt idx="0">
                  <c:v>-2.1379999999999999E-4</c:v>
                </c:pt>
                <c:pt idx="1">
                  <c:v>-2.073E-4</c:v>
                </c:pt>
                <c:pt idx="2">
                  <c:v>-1.928E-4</c:v>
                </c:pt>
                <c:pt idx="3">
                  <c:v>-1.7809999999999999E-4</c:v>
                </c:pt>
                <c:pt idx="4">
                  <c:v>-1.6310000000000001E-4</c:v>
                </c:pt>
                <c:pt idx="5">
                  <c:v>-1.484E-4</c:v>
                </c:pt>
                <c:pt idx="6">
                  <c:v>-1.3349999999999999E-4</c:v>
                </c:pt>
                <c:pt idx="7">
                  <c:v>-1.188E-4</c:v>
                </c:pt>
                <c:pt idx="8">
                  <c:v>-1.0399999999999999E-4</c:v>
                </c:pt>
                <c:pt idx="9">
                  <c:v>-8.92E-5</c:v>
                </c:pt>
                <c:pt idx="10">
                  <c:v>-7.436E-5</c:v>
                </c:pt>
                <c:pt idx="11">
                  <c:v>-5.9740000000000001E-5</c:v>
                </c:pt>
                <c:pt idx="12">
                  <c:v>-4.4919999999999997E-5</c:v>
                </c:pt>
                <c:pt idx="13">
                  <c:v>-3.0389999999999999E-5</c:v>
                </c:pt>
                <c:pt idx="14">
                  <c:v>-1.562E-5</c:v>
                </c:pt>
                <c:pt idx="15">
                  <c:v>-6.1829999999999997E-7</c:v>
                </c:pt>
                <c:pt idx="16">
                  <c:v>1.488E-5</c:v>
                </c:pt>
                <c:pt idx="17">
                  <c:v>2.942E-5</c:v>
                </c:pt>
                <c:pt idx="18">
                  <c:v>4.8109999999999998E-5</c:v>
                </c:pt>
                <c:pt idx="19">
                  <c:v>6.2680000000000003E-5</c:v>
                </c:pt>
                <c:pt idx="20">
                  <c:v>7.7449999999999999E-5</c:v>
                </c:pt>
                <c:pt idx="21">
                  <c:v>9.2349999999999995E-5</c:v>
                </c:pt>
                <c:pt idx="22">
                  <c:v>1.0730000000000001E-4</c:v>
                </c:pt>
                <c:pt idx="23">
                  <c:v>1.22E-4</c:v>
                </c:pt>
                <c:pt idx="24">
                  <c:v>1.3689999999999999E-4</c:v>
                </c:pt>
                <c:pt idx="25">
                  <c:v>1.518E-4</c:v>
                </c:pt>
                <c:pt idx="26">
                  <c:v>1.6640000000000001E-4</c:v>
                </c:pt>
                <c:pt idx="27">
                  <c:v>1.8100000000000001E-4</c:v>
                </c:pt>
                <c:pt idx="28">
                  <c:v>1.9570000000000001E-4</c:v>
                </c:pt>
                <c:pt idx="29">
                  <c:v>2.1039999999999999E-4</c:v>
                </c:pt>
              </c:numCache>
            </c:numRef>
          </c:xVal>
          <c:yVal>
            <c:numRef>
              <c:f>'PIP 0.3%'!$K$3:$K$32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-0.01</c:v>
                </c:pt>
                <c:pt idx="16">
                  <c:v>1.0999999999999999E-2</c:v>
                </c:pt>
                <c:pt idx="17">
                  <c:v>0.03</c:v>
                </c:pt>
                <c:pt idx="18">
                  <c:v>5.6000000000000001E-2</c:v>
                </c:pt>
                <c:pt idx="19">
                  <c:v>7.4999999999999997E-2</c:v>
                </c:pt>
                <c:pt idx="20">
                  <c:v>9.5000000000000001E-2</c:v>
                </c:pt>
                <c:pt idx="21">
                  <c:v>0.115</c:v>
                </c:pt>
                <c:pt idx="22">
                  <c:v>0.13500000000000001</c:v>
                </c:pt>
                <c:pt idx="23">
                  <c:v>0.155</c:v>
                </c:pt>
                <c:pt idx="24">
                  <c:v>0.17499999999999999</c:v>
                </c:pt>
                <c:pt idx="25">
                  <c:v>0.19500000000000001</c:v>
                </c:pt>
                <c:pt idx="26">
                  <c:v>0.215</c:v>
                </c:pt>
                <c:pt idx="27">
                  <c:v>0.23499999999999999</c:v>
                </c:pt>
                <c:pt idx="28">
                  <c:v>0.255</c:v>
                </c:pt>
                <c:pt idx="29">
                  <c:v>0.27500000000000002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90-45D4-85BF-F1B2C8535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0954736"/>
        <c:axId val="1740935184"/>
      </c:scatterChart>
      <c:valAx>
        <c:axId val="1740954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40935184"/>
        <c:crosses val="autoZero"/>
        <c:crossBetween val="midCat"/>
      </c:valAx>
      <c:valAx>
        <c:axId val="174093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40954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0.3%'!$J$36:$J$65</c:f>
              <c:numCache>
                <c:formatCode>0.00E+00</c:formatCode>
                <c:ptCount val="30"/>
                <c:pt idx="0">
                  <c:v>-2.143E-4</c:v>
                </c:pt>
                <c:pt idx="1">
                  <c:v>-2.0770000000000001E-4</c:v>
                </c:pt>
                <c:pt idx="2">
                  <c:v>-1.9320000000000001E-4</c:v>
                </c:pt>
                <c:pt idx="3">
                  <c:v>-1.784E-4</c:v>
                </c:pt>
                <c:pt idx="4">
                  <c:v>-1.6349999999999999E-4</c:v>
                </c:pt>
                <c:pt idx="5">
                  <c:v>-1.4870000000000001E-4</c:v>
                </c:pt>
                <c:pt idx="6">
                  <c:v>-1.339E-4</c:v>
                </c:pt>
                <c:pt idx="7">
                  <c:v>-1.193E-4</c:v>
                </c:pt>
                <c:pt idx="8">
                  <c:v>-1.044E-4</c:v>
                </c:pt>
                <c:pt idx="9">
                  <c:v>-8.9599999999999996E-5</c:v>
                </c:pt>
                <c:pt idx="10">
                  <c:v>-7.4540000000000001E-5</c:v>
                </c:pt>
                <c:pt idx="11">
                  <c:v>-5.9700000000000001E-5</c:v>
                </c:pt>
                <c:pt idx="12">
                  <c:v>-4.5099999999999998E-5</c:v>
                </c:pt>
                <c:pt idx="13">
                  <c:v>-3.0170000000000001E-5</c:v>
                </c:pt>
                <c:pt idx="14">
                  <c:v>-1.525E-5</c:v>
                </c:pt>
                <c:pt idx="15">
                  <c:v>-5.0090000000000004E-7</c:v>
                </c:pt>
                <c:pt idx="16">
                  <c:v>1.504E-5</c:v>
                </c:pt>
                <c:pt idx="17">
                  <c:v>2.9640000000000001E-5</c:v>
                </c:pt>
                <c:pt idx="18">
                  <c:v>4.8399999999999997E-5</c:v>
                </c:pt>
                <c:pt idx="19">
                  <c:v>6.2910000000000006E-5</c:v>
                </c:pt>
                <c:pt idx="20">
                  <c:v>7.7769999999999996E-5</c:v>
                </c:pt>
                <c:pt idx="21">
                  <c:v>9.2600000000000001E-5</c:v>
                </c:pt>
                <c:pt idx="22">
                  <c:v>1.075E-4</c:v>
                </c:pt>
                <c:pt idx="23">
                  <c:v>1.2229999999999999E-4</c:v>
                </c:pt>
                <c:pt idx="24">
                  <c:v>1.373E-4</c:v>
                </c:pt>
                <c:pt idx="25">
                  <c:v>1.5210000000000001E-4</c:v>
                </c:pt>
                <c:pt idx="26">
                  <c:v>1.6689999999999999E-4</c:v>
                </c:pt>
                <c:pt idx="27">
                  <c:v>1.818E-4</c:v>
                </c:pt>
                <c:pt idx="28">
                  <c:v>1.9650000000000001E-4</c:v>
                </c:pt>
                <c:pt idx="29">
                  <c:v>2.1120000000000001E-4</c:v>
                </c:pt>
              </c:numCache>
            </c:numRef>
          </c:xVal>
          <c:yVal>
            <c:numRef>
              <c:f>'PIP 0.3%'!$K$36:$K$65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-0.01</c:v>
                </c:pt>
                <c:pt idx="16">
                  <c:v>1.0999999999999999E-2</c:v>
                </c:pt>
                <c:pt idx="17">
                  <c:v>0.03</c:v>
                </c:pt>
                <c:pt idx="18">
                  <c:v>5.6000000000000001E-2</c:v>
                </c:pt>
                <c:pt idx="19">
                  <c:v>7.4999999999999997E-2</c:v>
                </c:pt>
                <c:pt idx="20">
                  <c:v>9.5000000000000001E-2</c:v>
                </c:pt>
                <c:pt idx="21">
                  <c:v>0.115</c:v>
                </c:pt>
                <c:pt idx="22">
                  <c:v>0.13500000000000001</c:v>
                </c:pt>
                <c:pt idx="23">
                  <c:v>0.156</c:v>
                </c:pt>
                <c:pt idx="24">
                  <c:v>0.17599999999999999</c:v>
                </c:pt>
                <c:pt idx="25">
                  <c:v>0.19600000000000001</c:v>
                </c:pt>
                <c:pt idx="26">
                  <c:v>0.216</c:v>
                </c:pt>
                <c:pt idx="27">
                  <c:v>0.23599999999999999</c:v>
                </c:pt>
                <c:pt idx="28">
                  <c:v>0.25600000000000001</c:v>
                </c:pt>
                <c:pt idx="29">
                  <c:v>0.27600000000000002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2A-41D2-9EA7-72460FF2F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7585344"/>
        <c:axId val="1197591584"/>
      </c:scatterChart>
      <c:valAx>
        <c:axId val="1197585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97591584"/>
        <c:crosses val="autoZero"/>
        <c:crossBetween val="midCat"/>
      </c:valAx>
      <c:valAx>
        <c:axId val="119759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97585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0.3%'!$J$69:$J$98</c:f>
              <c:numCache>
                <c:formatCode>0.00E+00</c:formatCode>
                <c:ptCount val="30"/>
                <c:pt idx="0">
                  <c:v>-2.1269999999999999E-4</c:v>
                </c:pt>
                <c:pt idx="1">
                  <c:v>-2.064E-4</c:v>
                </c:pt>
                <c:pt idx="2">
                  <c:v>-1.919E-4</c:v>
                </c:pt>
                <c:pt idx="3">
                  <c:v>-1.771E-4</c:v>
                </c:pt>
                <c:pt idx="4">
                  <c:v>-1.6229999999999999E-4</c:v>
                </c:pt>
                <c:pt idx="5">
                  <c:v>-1.4750000000000001E-4</c:v>
                </c:pt>
                <c:pt idx="6">
                  <c:v>-1.328E-4</c:v>
                </c:pt>
                <c:pt idx="7">
                  <c:v>-1.182E-4</c:v>
                </c:pt>
                <c:pt idx="8">
                  <c:v>-1.0340000000000001E-4</c:v>
                </c:pt>
                <c:pt idx="9">
                  <c:v>-8.8900000000000006E-5</c:v>
                </c:pt>
                <c:pt idx="10">
                  <c:v>-7.4129999999999997E-5</c:v>
                </c:pt>
                <c:pt idx="11">
                  <c:v>-5.9630000000000003E-5</c:v>
                </c:pt>
                <c:pt idx="12">
                  <c:v>-4.5009999999999998E-5</c:v>
                </c:pt>
                <c:pt idx="13">
                  <c:v>-3.01E-5</c:v>
                </c:pt>
                <c:pt idx="14">
                  <c:v>-1.5310000000000001E-5</c:v>
                </c:pt>
                <c:pt idx="15">
                  <c:v>-6.8670000000000003E-7</c:v>
                </c:pt>
                <c:pt idx="16">
                  <c:v>1.4759999999999999E-5</c:v>
                </c:pt>
                <c:pt idx="17">
                  <c:v>2.9200000000000002E-5</c:v>
                </c:pt>
                <c:pt idx="18">
                  <c:v>4.8609999999999997E-5</c:v>
                </c:pt>
                <c:pt idx="19">
                  <c:v>6.3059999999999996E-5</c:v>
                </c:pt>
                <c:pt idx="20">
                  <c:v>7.7799999999999994E-5</c:v>
                </c:pt>
                <c:pt idx="21">
                  <c:v>9.2440000000000003E-5</c:v>
                </c:pt>
                <c:pt idx="22">
                  <c:v>1.072E-4</c:v>
                </c:pt>
                <c:pt idx="23">
                  <c:v>1.2180000000000001E-4</c:v>
                </c:pt>
                <c:pt idx="24">
                  <c:v>1.3660000000000001E-4</c:v>
                </c:pt>
                <c:pt idx="25">
                  <c:v>1.516E-4</c:v>
                </c:pt>
                <c:pt idx="26">
                  <c:v>1.661E-4</c:v>
                </c:pt>
                <c:pt idx="27">
                  <c:v>1.8090000000000001E-4</c:v>
                </c:pt>
                <c:pt idx="28">
                  <c:v>1.9560000000000001E-4</c:v>
                </c:pt>
                <c:pt idx="29">
                  <c:v>2.1029999999999999E-4</c:v>
                </c:pt>
              </c:numCache>
            </c:numRef>
          </c:xVal>
          <c:yVal>
            <c:numRef>
              <c:f>'PIP 0.3%'!$K$69:$K$98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0.03</c:v>
                </c:pt>
                <c:pt idx="18">
                  <c:v>5.7000000000000002E-2</c:v>
                </c:pt>
                <c:pt idx="19">
                  <c:v>7.5999999999999998E-2</c:v>
                </c:pt>
                <c:pt idx="20">
                  <c:v>9.6000000000000002E-2</c:v>
                </c:pt>
                <c:pt idx="21">
                  <c:v>0.11600000000000001</c:v>
                </c:pt>
                <c:pt idx="22">
                  <c:v>0.13600000000000001</c:v>
                </c:pt>
                <c:pt idx="23">
                  <c:v>0.156</c:v>
                </c:pt>
                <c:pt idx="24">
                  <c:v>0.17599999999999999</c:v>
                </c:pt>
                <c:pt idx="25">
                  <c:v>0.19600000000000001</c:v>
                </c:pt>
                <c:pt idx="26">
                  <c:v>0.216</c:v>
                </c:pt>
                <c:pt idx="27">
                  <c:v>0.23599999999999999</c:v>
                </c:pt>
                <c:pt idx="28">
                  <c:v>0.25600000000000001</c:v>
                </c:pt>
                <c:pt idx="29">
                  <c:v>0.27600000000000002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F9-47B9-BA74-04207F4F1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349136"/>
        <c:axId val="1291347888"/>
      </c:scatterChart>
      <c:valAx>
        <c:axId val="1291349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1347888"/>
        <c:crosses val="autoZero"/>
        <c:crossBetween val="midCat"/>
      </c:valAx>
      <c:valAx>
        <c:axId val="129134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134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MPD 2% in 0.1 M CaCl2-1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'MPD 2%'!$D$3:$D$32</c:f>
              <c:numCache>
                <c:formatCode>0.00E+00</c:formatCode>
                <c:ptCount val="30"/>
                <c:pt idx="0">
                  <c:v>-7.0949999999999998E-6</c:v>
                </c:pt>
                <c:pt idx="1">
                  <c:v>-7.1380000000000001E-6</c:v>
                </c:pt>
                <c:pt idx="2">
                  <c:v>-6.737E-6</c:v>
                </c:pt>
                <c:pt idx="3">
                  <c:v>-6.2389999999999999E-6</c:v>
                </c:pt>
                <c:pt idx="4">
                  <c:v>-5.6659999999999996E-6</c:v>
                </c:pt>
                <c:pt idx="5">
                  <c:v>-5.0880000000000002E-6</c:v>
                </c:pt>
                <c:pt idx="6">
                  <c:v>-4.5029999999999999E-6</c:v>
                </c:pt>
                <c:pt idx="7">
                  <c:v>-3.9469999999999996E-6</c:v>
                </c:pt>
                <c:pt idx="8">
                  <c:v>-3.4020000000000002E-6</c:v>
                </c:pt>
                <c:pt idx="9">
                  <c:v>-2.835E-6</c:v>
                </c:pt>
                <c:pt idx="10">
                  <c:v>-2.34E-6</c:v>
                </c:pt>
                <c:pt idx="11">
                  <c:v>-1.827E-6</c:v>
                </c:pt>
                <c:pt idx="12">
                  <c:v>-1.3340000000000001E-6</c:v>
                </c:pt>
                <c:pt idx="13">
                  <c:v>-8.6179999999999995E-7</c:v>
                </c:pt>
                <c:pt idx="14">
                  <c:v>-4.1609999999999997E-7</c:v>
                </c:pt>
                <c:pt idx="15">
                  <c:v>8.6689999999999997E-9</c:v>
                </c:pt>
                <c:pt idx="16">
                  <c:v>4.9930000000000003E-7</c:v>
                </c:pt>
                <c:pt idx="17">
                  <c:v>8.7779999999999999E-7</c:v>
                </c:pt>
                <c:pt idx="18">
                  <c:v>1.2300000000000001E-6</c:v>
                </c:pt>
                <c:pt idx="19">
                  <c:v>1.561E-6</c:v>
                </c:pt>
                <c:pt idx="20">
                  <c:v>1.8759999999999999E-6</c:v>
                </c:pt>
                <c:pt idx="21">
                  <c:v>2.1789999999999998E-6</c:v>
                </c:pt>
                <c:pt idx="22">
                  <c:v>2.4779999999999998E-6</c:v>
                </c:pt>
                <c:pt idx="23">
                  <c:v>2.768E-6</c:v>
                </c:pt>
                <c:pt idx="24">
                  <c:v>3.0469999999999998E-6</c:v>
                </c:pt>
                <c:pt idx="25">
                  <c:v>3.3189999999999999E-6</c:v>
                </c:pt>
                <c:pt idx="26">
                  <c:v>3.585E-6</c:v>
                </c:pt>
                <c:pt idx="27">
                  <c:v>3.8489999999999999E-6</c:v>
                </c:pt>
                <c:pt idx="28">
                  <c:v>4.0969999999999999E-6</c:v>
                </c:pt>
                <c:pt idx="29">
                  <c:v>4.3540000000000002E-6</c:v>
                </c:pt>
              </c:numCache>
            </c:numRef>
          </c:xVal>
          <c:yVal>
            <c:numRef>
              <c:f>'MPD 2%'!$E$3:$E$32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-7.0000000000000007E-2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1.4999999999999999E-2</c:v>
                </c:pt>
                <c:pt idx="17">
                  <c:v>3.4000000000000002E-2</c:v>
                </c:pt>
                <c:pt idx="18">
                  <c:v>5.3999999999999999E-2</c:v>
                </c:pt>
                <c:pt idx="19">
                  <c:v>7.3999999999999996E-2</c:v>
                </c:pt>
                <c:pt idx="20">
                  <c:v>9.4E-2</c:v>
                </c:pt>
                <c:pt idx="21">
                  <c:v>0.114</c:v>
                </c:pt>
                <c:pt idx="22">
                  <c:v>0.13400000000000001</c:v>
                </c:pt>
                <c:pt idx="23">
                  <c:v>0.154</c:v>
                </c:pt>
                <c:pt idx="24">
                  <c:v>0.17399999999999999</c:v>
                </c:pt>
                <c:pt idx="25">
                  <c:v>0.19400000000000001</c:v>
                </c:pt>
                <c:pt idx="26">
                  <c:v>0.214</c:v>
                </c:pt>
                <c:pt idx="27">
                  <c:v>0.23400000000000001</c:v>
                </c:pt>
                <c:pt idx="28">
                  <c:v>0.255</c:v>
                </c:pt>
                <c:pt idx="29">
                  <c:v>0.27400000000000002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87-4F4B-9FAF-8CC40F52F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488848"/>
        <c:axId val="1203497584"/>
      </c:scatterChart>
      <c:valAx>
        <c:axId val="1203488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3497584"/>
        <c:crosses val="autoZero"/>
        <c:crossBetween val="midCat"/>
      </c:valAx>
      <c:valAx>
        <c:axId val="120349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3488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MPD 2% in 0.1 M CaCl2-2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'MPD 2%'!$D$36:$D$65</c:f>
              <c:numCache>
                <c:formatCode>0.00E+00</c:formatCode>
                <c:ptCount val="30"/>
                <c:pt idx="0">
                  <c:v>-6.8959999999999997E-6</c:v>
                </c:pt>
                <c:pt idx="1">
                  <c:v>-6.9909999999999996E-6</c:v>
                </c:pt>
                <c:pt idx="2">
                  <c:v>-6.5459999999999997E-6</c:v>
                </c:pt>
                <c:pt idx="3">
                  <c:v>-6.0589999999999999E-6</c:v>
                </c:pt>
                <c:pt idx="4">
                  <c:v>-5.5289999999999999E-6</c:v>
                </c:pt>
                <c:pt idx="5">
                  <c:v>-4.9540000000000003E-6</c:v>
                </c:pt>
                <c:pt idx="6">
                  <c:v>-4.4109999999999998E-6</c:v>
                </c:pt>
                <c:pt idx="7">
                  <c:v>-3.878E-6</c:v>
                </c:pt>
                <c:pt idx="8">
                  <c:v>-3.3270000000000001E-6</c:v>
                </c:pt>
                <c:pt idx="9">
                  <c:v>-2.7999999999999999E-6</c:v>
                </c:pt>
                <c:pt idx="10">
                  <c:v>-2.2759999999999999E-6</c:v>
                </c:pt>
                <c:pt idx="11">
                  <c:v>-1.77E-6</c:v>
                </c:pt>
                <c:pt idx="12">
                  <c:v>-1.285E-6</c:v>
                </c:pt>
                <c:pt idx="13">
                  <c:v>-8.4580000000000002E-7</c:v>
                </c:pt>
                <c:pt idx="14">
                  <c:v>-4.0330000000000002E-7</c:v>
                </c:pt>
                <c:pt idx="15">
                  <c:v>1.8130000000000001E-8</c:v>
                </c:pt>
                <c:pt idx="16">
                  <c:v>5.101E-7</c:v>
                </c:pt>
                <c:pt idx="17">
                  <c:v>8.7349999999999998E-7</c:v>
                </c:pt>
                <c:pt idx="18">
                  <c:v>1.218E-6</c:v>
                </c:pt>
                <c:pt idx="19">
                  <c:v>1.542E-6</c:v>
                </c:pt>
                <c:pt idx="20">
                  <c:v>1.8530000000000001E-6</c:v>
                </c:pt>
                <c:pt idx="21">
                  <c:v>2.159E-6</c:v>
                </c:pt>
                <c:pt idx="22">
                  <c:v>2.452E-6</c:v>
                </c:pt>
                <c:pt idx="23">
                  <c:v>2.728E-6</c:v>
                </c:pt>
                <c:pt idx="24">
                  <c:v>3.0010000000000002E-6</c:v>
                </c:pt>
                <c:pt idx="25">
                  <c:v>3.2710000000000001E-6</c:v>
                </c:pt>
                <c:pt idx="26">
                  <c:v>3.534E-6</c:v>
                </c:pt>
                <c:pt idx="27">
                  <c:v>3.7890000000000001E-6</c:v>
                </c:pt>
                <c:pt idx="28">
                  <c:v>4.1579999999999998E-6</c:v>
                </c:pt>
                <c:pt idx="29">
                  <c:v>4.4129999999999999E-6</c:v>
                </c:pt>
              </c:numCache>
            </c:numRef>
          </c:xVal>
          <c:yVal>
            <c:numRef>
              <c:f>'MPD 2%'!$E$36:$E$65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-7.0000000000000007E-2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1.6E-2</c:v>
                </c:pt>
                <c:pt idx="17">
                  <c:v>3.5000000000000003E-2</c:v>
                </c:pt>
                <c:pt idx="18">
                  <c:v>5.5E-2</c:v>
                </c:pt>
                <c:pt idx="19">
                  <c:v>7.4999999999999997E-2</c:v>
                </c:pt>
                <c:pt idx="20">
                  <c:v>9.5000000000000001E-2</c:v>
                </c:pt>
                <c:pt idx="21">
                  <c:v>0.115</c:v>
                </c:pt>
                <c:pt idx="22">
                  <c:v>0.13500000000000001</c:v>
                </c:pt>
                <c:pt idx="23">
                  <c:v>0.155</c:v>
                </c:pt>
                <c:pt idx="24">
                  <c:v>0.17499999999999999</c:v>
                </c:pt>
                <c:pt idx="25">
                  <c:v>0.19500000000000001</c:v>
                </c:pt>
                <c:pt idx="26">
                  <c:v>0.215</c:v>
                </c:pt>
                <c:pt idx="27">
                  <c:v>0.23499999999999999</c:v>
                </c:pt>
                <c:pt idx="28">
                  <c:v>0.26400000000000001</c:v>
                </c:pt>
                <c:pt idx="29">
                  <c:v>0.28299999999999997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44-473D-9EA0-169E41977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5392368"/>
        <c:axId val="1695389872"/>
      </c:scatterChart>
      <c:valAx>
        <c:axId val="169539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5389872"/>
        <c:crosses val="autoZero"/>
        <c:crossBetween val="midCat"/>
      </c:valAx>
      <c:valAx>
        <c:axId val="169538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5392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MPD 2% in 0.1 M CaCl2-3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'MPD 2%'!$D$69:$D$98</c:f>
              <c:numCache>
                <c:formatCode>0.00E+00</c:formatCode>
                <c:ptCount val="30"/>
                <c:pt idx="0">
                  <c:v>-6.8430000000000004E-6</c:v>
                </c:pt>
                <c:pt idx="1">
                  <c:v>-6.9550000000000003E-6</c:v>
                </c:pt>
                <c:pt idx="2">
                  <c:v>-6.4740000000000002E-6</c:v>
                </c:pt>
                <c:pt idx="3">
                  <c:v>-5.9939999999999997E-6</c:v>
                </c:pt>
                <c:pt idx="4">
                  <c:v>-5.4500000000000003E-6</c:v>
                </c:pt>
                <c:pt idx="5">
                  <c:v>-4.9139999999999999E-6</c:v>
                </c:pt>
                <c:pt idx="6">
                  <c:v>-4.3640000000000001E-6</c:v>
                </c:pt>
                <c:pt idx="7">
                  <c:v>-3.8430000000000003E-6</c:v>
                </c:pt>
                <c:pt idx="8">
                  <c:v>-3.2799999999999999E-6</c:v>
                </c:pt>
                <c:pt idx="9">
                  <c:v>-2.7640000000000001E-6</c:v>
                </c:pt>
                <c:pt idx="10">
                  <c:v>-2.2500000000000001E-6</c:v>
                </c:pt>
                <c:pt idx="11">
                  <c:v>-1.7630000000000001E-6</c:v>
                </c:pt>
                <c:pt idx="12">
                  <c:v>-1.2759999999999999E-6</c:v>
                </c:pt>
                <c:pt idx="13">
                  <c:v>-8.2959999999999996E-7</c:v>
                </c:pt>
                <c:pt idx="14">
                  <c:v>-3.8949999999999999E-7</c:v>
                </c:pt>
                <c:pt idx="15">
                  <c:v>2.152E-8</c:v>
                </c:pt>
                <c:pt idx="16">
                  <c:v>5.0790000000000004E-7</c:v>
                </c:pt>
                <c:pt idx="17">
                  <c:v>8.7250000000000001E-7</c:v>
                </c:pt>
                <c:pt idx="18">
                  <c:v>1.212E-6</c:v>
                </c:pt>
                <c:pt idx="19">
                  <c:v>1.5379999999999999E-6</c:v>
                </c:pt>
                <c:pt idx="20">
                  <c:v>1.849E-6</c:v>
                </c:pt>
                <c:pt idx="21">
                  <c:v>2.1519999999999999E-6</c:v>
                </c:pt>
                <c:pt idx="22">
                  <c:v>2.4380000000000002E-6</c:v>
                </c:pt>
                <c:pt idx="23">
                  <c:v>2.7209999999999999E-6</c:v>
                </c:pt>
                <c:pt idx="24">
                  <c:v>2.993E-6</c:v>
                </c:pt>
                <c:pt idx="25">
                  <c:v>3.258E-6</c:v>
                </c:pt>
                <c:pt idx="26">
                  <c:v>3.5159999999999999E-6</c:v>
                </c:pt>
                <c:pt idx="27">
                  <c:v>3.7740000000000002E-6</c:v>
                </c:pt>
                <c:pt idx="28">
                  <c:v>4.1529999999999999E-6</c:v>
                </c:pt>
                <c:pt idx="29">
                  <c:v>4.3970000000000004E-6</c:v>
                </c:pt>
              </c:numCache>
            </c:numRef>
          </c:xVal>
          <c:yVal>
            <c:numRef>
              <c:f>'MPD 2%'!$E$69:$E$98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-7.0000000000000007E-2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1.6E-2</c:v>
                </c:pt>
                <c:pt idx="17">
                  <c:v>3.5000000000000003E-2</c:v>
                </c:pt>
                <c:pt idx="18">
                  <c:v>5.5E-2</c:v>
                </c:pt>
                <c:pt idx="19">
                  <c:v>7.4999999999999997E-2</c:v>
                </c:pt>
                <c:pt idx="20">
                  <c:v>9.5000000000000001E-2</c:v>
                </c:pt>
                <c:pt idx="21">
                  <c:v>0.115</c:v>
                </c:pt>
                <c:pt idx="22">
                  <c:v>0.13500000000000001</c:v>
                </c:pt>
                <c:pt idx="23">
                  <c:v>0.155</c:v>
                </c:pt>
                <c:pt idx="24">
                  <c:v>0.17499999999999999</c:v>
                </c:pt>
                <c:pt idx="25">
                  <c:v>0.19500000000000001</c:v>
                </c:pt>
                <c:pt idx="26">
                  <c:v>0.215</c:v>
                </c:pt>
                <c:pt idx="27">
                  <c:v>0.23499999999999999</c:v>
                </c:pt>
                <c:pt idx="28">
                  <c:v>0.26600000000000001</c:v>
                </c:pt>
                <c:pt idx="29">
                  <c:v>0.28499999999999998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5B-4807-8F6D-47CEA6E21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4217360"/>
        <c:axId val="734211952"/>
      </c:scatterChart>
      <c:valAx>
        <c:axId val="734217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34211952"/>
        <c:crosses val="autoZero"/>
        <c:crossBetween val="midCat"/>
      </c:valAx>
      <c:valAx>
        <c:axId val="73421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34217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CMV!$J$36:$J$65</c:f>
              <c:numCache>
                <c:formatCode>0.00E+00</c:formatCode>
                <c:ptCount val="30"/>
                <c:pt idx="0">
                  <c:v>-2.151E-4</c:v>
                </c:pt>
                <c:pt idx="1">
                  <c:v>-2.087E-4</c:v>
                </c:pt>
                <c:pt idx="2">
                  <c:v>-1.9440000000000001E-4</c:v>
                </c:pt>
                <c:pt idx="3">
                  <c:v>-1.796E-4</c:v>
                </c:pt>
                <c:pt idx="4">
                  <c:v>-1.6530000000000001E-4</c:v>
                </c:pt>
                <c:pt idx="5">
                  <c:v>-1.507E-4</c:v>
                </c:pt>
                <c:pt idx="6">
                  <c:v>-1.359E-4</c:v>
                </c:pt>
                <c:pt idx="7">
                  <c:v>-1.215E-4</c:v>
                </c:pt>
                <c:pt idx="8">
                  <c:v>-1.0670000000000001E-4</c:v>
                </c:pt>
                <c:pt idx="9">
                  <c:v>-9.2189999999999997E-5</c:v>
                </c:pt>
                <c:pt idx="10">
                  <c:v>-7.7559999999999996E-5</c:v>
                </c:pt>
                <c:pt idx="11">
                  <c:v>-6.2970000000000002E-5</c:v>
                </c:pt>
                <c:pt idx="12">
                  <c:v>-4.8399999999999997E-5</c:v>
                </c:pt>
                <c:pt idx="13">
                  <c:v>-3.4010000000000001E-5</c:v>
                </c:pt>
                <c:pt idx="14">
                  <c:v>-1.9369999999999999E-5</c:v>
                </c:pt>
                <c:pt idx="15">
                  <c:v>-4.6999999999999999E-6</c:v>
                </c:pt>
                <c:pt idx="16">
                  <c:v>9.6460000000000005E-6</c:v>
                </c:pt>
                <c:pt idx="17">
                  <c:v>2.423E-5</c:v>
                </c:pt>
                <c:pt idx="18">
                  <c:v>4.8439999999999997E-5</c:v>
                </c:pt>
                <c:pt idx="19">
                  <c:v>6.3E-5</c:v>
                </c:pt>
                <c:pt idx="20">
                  <c:v>7.763E-5</c:v>
                </c:pt>
                <c:pt idx="21">
                  <c:v>9.2230000000000003E-5</c:v>
                </c:pt>
                <c:pt idx="22">
                  <c:v>1.0670000000000001E-4</c:v>
                </c:pt>
                <c:pt idx="23">
                  <c:v>1.214E-4</c:v>
                </c:pt>
                <c:pt idx="24">
                  <c:v>1.36E-4</c:v>
                </c:pt>
                <c:pt idx="25">
                  <c:v>1.505E-4</c:v>
                </c:pt>
                <c:pt idx="26">
                  <c:v>1.651E-4</c:v>
                </c:pt>
                <c:pt idx="27">
                  <c:v>1.7980000000000001E-4</c:v>
                </c:pt>
                <c:pt idx="28">
                  <c:v>1.942E-4</c:v>
                </c:pt>
                <c:pt idx="29">
                  <c:v>2.086E-4</c:v>
                </c:pt>
              </c:numCache>
            </c:numRef>
          </c:xVal>
          <c:yVal>
            <c:numRef>
              <c:f>CMV!$K$36:$K$65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6.3E-2</c:v>
                </c:pt>
                <c:pt idx="19">
                  <c:v>8.2000000000000003E-2</c:v>
                </c:pt>
                <c:pt idx="20">
                  <c:v>0.10299999999999999</c:v>
                </c:pt>
                <c:pt idx="21">
                  <c:v>0.123</c:v>
                </c:pt>
                <c:pt idx="22">
                  <c:v>0.14299999999999999</c:v>
                </c:pt>
                <c:pt idx="23">
                  <c:v>0.16200000000000001</c:v>
                </c:pt>
                <c:pt idx="24">
                  <c:v>0.182</c:v>
                </c:pt>
                <c:pt idx="25">
                  <c:v>0.20200000000000001</c:v>
                </c:pt>
                <c:pt idx="26">
                  <c:v>0.222</c:v>
                </c:pt>
                <c:pt idx="27">
                  <c:v>0.24199999999999999</c:v>
                </c:pt>
                <c:pt idx="28">
                  <c:v>0.26200000000000001</c:v>
                </c:pt>
                <c:pt idx="29">
                  <c:v>0.28199999999999997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99-43B3-B388-D1CCA1546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5414832"/>
        <c:axId val="1695413584"/>
      </c:scatterChart>
      <c:valAx>
        <c:axId val="1695414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5413584"/>
        <c:crosses val="autoZero"/>
        <c:crossBetween val="midCat"/>
      </c:valAx>
      <c:valAx>
        <c:axId val="169541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5414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'MPD 2%'!$J$3:$J$32</c:f>
              <c:numCache>
                <c:formatCode>0.00E+00</c:formatCode>
                <c:ptCount val="30"/>
                <c:pt idx="0">
                  <c:v>-2.128E-4</c:v>
                </c:pt>
                <c:pt idx="1">
                  <c:v>-2.065E-4</c:v>
                </c:pt>
                <c:pt idx="2">
                  <c:v>-1.919E-4</c:v>
                </c:pt>
                <c:pt idx="3">
                  <c:v>-1.772E-4</c:v>
                </c:pt>
                <c:pt idx="4">
                  <c:v>-1.6229999999999999E-4</c:v>
                </c:pt>
                <c:pt idx="5">
                  <c:v>-1.4760000000000001E-4</c:v>
                </c:pt>
                <c:pt idx="6">
                  <c:v>-1.329E-4</c:v>
                </c:pt>
                <c:pt idx="7">
                  <c:v>-1.182E-4</c:v>
                </c:pt>
                <c:pt idx="8">
                  <c:v>-1.0340000000000001E-4</c:v>
                </c:pt>
                <c:pt idx="9">
                  <c:v>-8.8939999999999999E-5</c:v>
                </c:pt>
                <c:pt idx="10">
                  <c:v>-7.4220000000000004E-5</c:v>
                </c:pt>
                <c:pt idx="11">
                  <c:v>-5.9670000000000003E-5</c:v>
                </c:pt>
                <c:pt idx="12">
                  <c:v>-4.4910000000000002E-5</c:v>
                </c:pt>
                <c:pt idx="13">
                  <c:v>-3.0130000000000001E-5</c:v>
                </c:pt>
                <c:pt idx="14">
                  <c:v>-1.525E-5</c:v>
                </c:pt>
                <c:pt idx="15">
                  <c:v>-6.9220000000000002E-7</c:v>
                </c:pt>
                <c:pt idx="16">
                  <c:v>1.49E-5</c:v>
                </c:pt>
                <c:pt idx="17">
                  <c:v>2.9369999999999998E-5</c:v>
                </c:pt>
                <c:pt idx="18">
                  <c:v>4.8749999999999999E-5</c:v>
                </c:pt>
                <c:pt idx="19">
                  <c:v>6.3189999999999996E-5</c:v>
                </c:pt>
                <c:pt idx="20">
                  <c:v>7.8009999999999993E-5</c:v>
                </c:pt>
                <c:pt idx="21">
                  <c:v>9.2659999999999997E-5</c:v>
                </c:pt>
                <c:pt idx="22">
                  <c:v>1.071E-4</c:v>
                </c:pt>
                <c:pt idx="23">
                  <c:v>1.219E-4</c:v>
                </c:pt>
                <c:pt idx="24">
                  <c:v>1.3660000000000001E-4</c:v>
                </c:pt>
                <c:pt idx="25">
                  <c:v>1.5119999999999999E-4</c:v>
                </c:pt>
                <c:pt idx="26">
                  <c:v>1.66E-4</c:v>
                </c:pt>
                <c:pt idx="27">
                  <c:v>1.807E-4</c:v>
                </c:pt>
                <c:pt idx="28">
                  <c:v>1.9540000000000001E-4</c:v>
                </c:pt>
                <c:pt idx="29">
                  <c:v>2.1039999999999999E-4</c:v>
                </c:pt>
              </c:numCache>
            </c:numRef>
          </c:xVal>
          <c:yVal>
            <c:numRef>
              <c:f>'MPD 2%'!$K$3:$K$32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0.03</c:v>
                </c:pt>
                <c:pt idx="18">
                  <c:v>5.7000000000000002E-2</c:v>
                </c:pt>
                <c:pt idx="19">
                  <c:v>7.5999999999999998E-2</c:v>
                </c:pt>
                <c:pt idx="20">
                  <c:v>9.6000000000000002E-2</c:v>
                </c:pt>
                <c:pt idx="21">
                  <c:v>0.11600000000000001</c:v>
                </c:pt>
                <c:pt idx="22">
                  <c:v>0.13600000000000001</c:v>
                </c:pt>
                <c:pt idx="23">
                  <c:v>0.156</c:v>
                </c:pt>
                <c:pt idx="24">
                  <c:v>0.17599999999999999</c:v>
                </c:pt>
                <c:pt idx="25">
                  <c:v>0.19600000000000001</c:v>
                </c:pt>
                <c:pt idx="26">
                  <c:v>0.216</c:v>
                </c:pt>
                <c:pt idx="27">
                  <c:v>0.23599999999999999</c:v>
                </c:pt>
                <c:pt idx="28">
                  <c:v>0.25600000000000001</c:v>
                </c:pt>
                <c:pt idx="29">
                  <c:v>0.27600000000000002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C8-4BE2-9062-871EC25FD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4201840"/>
        <c:axId val="1704199344"/>
      </c:scatterChart>
      <c:valAx>
        <c:axId val="1704201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4199344"/>
        <c:crosses val="autoZero"/>
        <c:crossBetween val="midCat"/>
      </c:valAx>
      <c:valAx>
        <c:axId val="1704199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4201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'MPD 2%'!$J$36:$J$65</c:f>
              <c:numCache>
                <c:formatCode>0.00E+00</c:formatCode>
                <c:ptCount val="30"/>
                <c:pt idx="0">
                  <c:v>-2.153E-4</c:v>
                </c:pt>
                <c:pt idx="1">
                  <c:v>-2.086E-4</c:v>
                </c:pt>
                <c:pt idx="2">
                  <c:v>-1.941E-4</c:v>
                </c:pt>
                <c:pt idx="3">
                  <c:v>-1.7909999999999999E-4</c:v>
                </c:pt>
                <c:pt idx="4">
                  <c:v>-1.6420000000000001E-4</c:v>
                </c:pt>
                <c:pt idx="5">
                  <c:v>-1.494E-4</c:v>
                </c:pt>
                <c:pt idx="6">
                  <c:v>-1.3420000000000001E-4</c:v>
                </c:pt>
                <c:pt idx="7">
                  <c:v>-1.195E-4</c:v>
                </c:pt>
                <c:pt idx="8">
                  <c:v>-1.0450000000000001E-4</c:v>
                </c:pt>
                <c:pt idx="9">
                  <c:v>-8.9599999999999996E-5</c:v>
                </c:pt>
                <c:pt idx="10">
                  <c:v>-7.4870000000000007E-5</c:v>
                </c:pt>
                <c:pt idx="11">
                  <c:v>-6.0090000000000002E-5</c:v>
                </c:pt>
                <c:pt idx="12">
                  <c:v>-4.5309999999999998E-5</c:v>
                </c:pt>
                <c:pt idx="13">
                  <c:v>-3.061E-5</c:v>
                </c:pt>
                <c:pt idx="14">
                  <c:v>-1.5659999999999999E-5</c:v>
                </c:pt>
                <c:pt idx="15">
                  <c:v>-6.2040000000000002E-7</c:v>
                </c:pt>
                <c:pt idx="16">
                  <c:v>1.499E-5</c:v>
                </c:pt>
                <c:pt idx="17">
                  <c:v>2.9629999999999999E-5</c:v>
                </c:pt>
                <c:pt idx="18">
                  <c:v>4.8550000000000001E-5</c:v>
                </c:pt>
                <c:pt idx="19">
                  <c:v>6.3109999999999997E-5</c:v>
                </c:pt>
                <c:pt idx="20">
                  <c:v>7.8070000000000003E-5</c:v>
                </c:pt>
                <c:pt idx="21">
                  <c:v>9.2990000000000002E-5</c:v>
                </c:pt>
                <c:pt idx="22">
                  <c:v>1.081E-4</c:v>
                </c:pt>
                <c:pt idx="23">
                  <c:v>1.2290000000000001E-4</c:v>
                </c:pt>
                <c:pt idx="24">
                  <c:v>1.3779999999999999E-4</c:v>
                </c:pt>
                <c:pt idx="25">
                  <c:v>1.527E-4</c:v>
                </c:pt>
                <c:pt idx="26">
                  <c:v>1.6750000000000001E-4</c:v>
                </c:pt>
                <c:pt idx="27">
                  <c:v>1.8220000000000001E-4</c:v>
                </c:pt>
                <c:pt idx="28">
                  <c:v>1.9709999999999999E-4</c:v>
                </c:pt>
                <c:pt idx="29">
                  <c:v>2.118E-4</c:v>
                </c:pt>
              </c:numCache>
            </c:numRef>
          </c:xVal>
          <c:yVal>
            <c:numRef>
              <c:f>'MPD 2%'!$K$36:$K$65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</c:v>
                </c:pt>
                <c:pt idx="6">
                  <c:v>-0.19</c:v>
                </c:pt>
                <c:pt idx="7">
                  <c:v>-0.17</c:v>
                </c:pt>
                <c:pt idx="8">
                  <c:v>-0.15</c:v>
                </c:pt>
                <c:pt idx="9">
                  <c:v>-0.13</c:v>
                </c:pt>
                <c:pt idx="10">
                  <c:v>-0.11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-0.01</c:v>
                </c:pt>
                <c:pt idx="16">
                  <c:v>1.0999999999999999E-2</c:v>
                </c:pt>
                <c:pt idx="17">
                  <c:v>0.03</c:v>
                </c:pt>
                <c:pt idx="18">
                  <c:v>5.6000000000000001E-2</c:v>
                </c:pt>
                <c:pt idx="19">
                  <c:v>7.4999999999999997E-2</c:v>
                </c:pt>
                <c:pt idx="20">
                  <c:v>9.5000000000000001E-2</c:v>
                </c:pt>
                <c:pt idx="21">
                  <c:v>0.115</c:v>
                </c:pt>
                <c:pt idx="22">
                  <c:v>0.13500000000000001</c:v>
                </c:pt>
                <c:pt idx="23">
                  <c:v>0.155</c:v>
                </c:pt>
                <c:pt idx="24">
                  <c:v>0.17499999999999999</c:v>
                </c:pt>
                <c:pt idx="25">
                  <c:v>0.19500000000000001</c:v>
                </c:pt>
                <c:pt idx="26">
                  <c:v>0.215</c:v>
                </c:pt>
                <c:pt idx="27">
                  <c:v>0.23499999999999999</c:v>
                </c:pt>
                <c:pt idx="28">
                  <c:v>0.255</c:v>
                </c:pt>
                <c:pt idx="29">
                  <c:v>0.27500000000000002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C0-4B9A-9A78-4D1C1BDC3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9548384"/>
        <c:axId val="1289540896"/>
      </c:scatterChart>
      <c:valAx>
        <c:axId val="128954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89540896"/>
        <c:crosses val="autoZero"/>
        <c:crossBetween val="midCat"/>
      </c:valAx>
      <c:valAx>
        <c:axId val="128954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89548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'MPD 2%'!$J$69:$J$98</c:f>
              <c:numCache>
                <c:formatCode>0.00E+00</c:formatCode>
                <c:ptCount val="30"/>
                <c:pt idx="0">
                  <c:v>-2.153E-4</c:v>
                </c:pt>
                <c:pt idx="1">
                  <c:v>-2.0880000000000001E-4</c:v>
                </c:pt>
                <c:pt idx="2">
                  <c:v>-1.941E-4</c:v>
                </c:pt>
                <c:pt idx="3">
                  <c:v>-1.7929999999999999E-4</c:v>
                </c:pt>
                <c:pt idx="4">
                  <c:v>-1.641E-4</c:v>
                </c:pt>
                <c:pt idx="5">
                  <c:v>-1.4919999999999999E-4</c:v>
                </c:pt>
                <c:pt idx="6">
                  <c:v>-1.3439999999999999E-4</c:v>
                </c:pt>
                <c:pt idx="7">
                  <c:v>-1.195E-4</c:v>
                </c:pt>
                <c:pt idx="8">
                  <c:v>-1.0459999999999999E-4</c:v>
                </c:pt>
                <c:pt idx="9">
                  <c:v>-8.9870000000000005E-5</c:v>
                </c:pt>
                <c:pt idx="10">
                  <c:v>-7.5030000000000005E-5</c:v>
                </c:pt>
                <c:pt idx="11">
                  <c:v>-6.029E-5</c:v>
                </c:pt>
                <c:pt idx="12">
                  <c:v>-4.5550000000000003E-5</c:v>
                </c:pt>
                <c:pt idx="13">
                  <c:v>-3.0470000000000001E-5</c:v>
                </c:pt>
                <c:pt idx="14">
                  <c:v>-1.539E-5</c:v>
                </c:pt>
                <c:pt idx="15">
                  <c:v>-6.1859999999999999E-7</c:v>
                </c:pt>
                <c:pt idx="16">
                  <c:v>1.502E-5</c:v>
                </c:pt>
                <c:pt idx="17">
                  <c:v>2.9640000000000001E-5</c:v>
                </c:pt>
                <c:pt idx="18">
                  <c:v>4.846E-5</c:v>
                </c:pt>
                <c:pt idx="19">
                  <c:v>6.3230000000000003E-5</c:v>
                </c:pt>
                <c:pt idx="20">
                  <c:v>7.8090000000000006E-5</c:v>
                </c:pt>
                <c:pt idx="21">
                  <c:v>9.3209999999999997E-5</c:v>
                </c:pt>
                <c:pt idx="22">
                  <c:v>1.081E-4</c:v>
                </c:pt>
                <c:pt idx="23">
                  <c:v>1.2300000000000001E-4</c:v>
                </c:pt>
                <c:pt idx="24">
                  <c:v>1.3789999999999999E-4</c:v>
                </c:pt>
                <c:pt idx="25">
                  <c:v>1.527E-4</c:v>
                </c:pt>
                <c:pt idx="26">
                  <c:v>1.6750000000000001E-4</c:v>
                </c:pt>
                <c:pt idx="27">
                  <c:v>1.8220000000000001E-4</c:v>
                </c:pt>
                <c:pt idx="28">
                  <c:v>1.9709999999999999E-4</c:v>
                </c:pt>
                <c:pt idx="29">
                  <c:v>2.119E-4</c:v>
                </c:pt>
              </c:numCache>
            </c:numRef>
          </c:xVal>
          <c:yVal>
            <c:numRef>
              <c:f>'MPD 2%'!$K$69:$K$98</c:f>
              <c:numCache>
                <c:formatCode>General</c:formatCode>
                <c:ptCount val="30"/>
                <c:pt idx="0">
                  <c:v>-0.3</c:v>
                </c:pt>
                <c:pt idx="1">
                  <c:v>-0.28999999999999998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-0.01</c:v>
                </c:pt>
                <c:pt idx="16">
                  <c:v>1.0999999999999999E-2</c:v>
                </c:pt>
                <c:pt idx="17">
                  <c:v>0.03</c:v>
                </c:pt>
                <c:pt idx="18">
                  <c:v>5.6000000000000001E-2</c:v>
                </c:pt>
                <c:pt idx="19">
                  <c:v>7.4999999999999997E-2</c:v>
                </c:pt>
                <c:pt idx="20">
                  <c:v>9.5000000000000001E-2</c:v>
                </c:pt>
                <c:pt idx="21">
                  <c:v>0.115</c:v>
                </c:pt>
                <c:pt idx="22">
                  <c:v>0.13500000000000001</c:v>
                </c:pt>
                <c:pt idx="23">
                  <c:v>0.155</c:v>
                </c:pt>
                <c:pt idx="24">
                  <c:v>0.17499999999999999</c:v>
                </c:pt>
                <c:pt idx="25">
                  <c:v>0.19500000000000001</c:v>
                </c:pt>
                <c:pt idx="26">
                  <c:v>0.215</c:v>
                </c:pt>
                <c:pt idx="27">
                  <c:v>0.23499999999999999</c:v>
                </c:pt>
                <c:pt idx="28">
                  <c:v>0.255</c:v>
                </c:pt>
                <c:pt idx="29">
                  <c:v>0.27500000000000002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18-458F-9075-4E2FD555D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4079504"/>
        <c:axId val="1764061200"/>
      </c:scatterChart>
      <c:valAx>
        <c:axId val="1764079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64061200"/>
        <c:crosses val="autoZero"/>
        <c:crossBetween val="midCat"/>
      </c:valAx>
      <c:valAx>
        <c:axId val="176406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64079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CMV in 0.1 M CaCl2-3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CMV!$D$69:$D$98</c:f>
              <c:numCache>
                <c:formatCode>0.00E+00</c:formatCode>
                <c:ptCount val="30"/>
                <c:pt idx="0">
                  <c:v>-1.4660000000000001E-4</c:v>
                </c:pt>
                <c:pt idx="1">
                  <c:v>-1.417E-4</c:v>
                </c:pt>
                <c:pt idx="2">
                  <c:v>-1.314E-4</c:v>
                </c:pt>
                <c:pt idx="3">
                  <c:v>-1.2120000000000001E-4</c:v>
                </c:pt>
                <c:pt idx="4">
                  <c:v>-1.11E-4</c:v>
                </c:pt>
                <c:pt idx="5">
                  <c:v>-1.009E-4</c:v>
                </c:pt>
                <c:pt idx="6">
                  <c:v>-9.0519999999999994E-5</c:v>
                </c:pt>
                <c:pt idx="7">
                  <c:v>-8.0430000000000001E-5</c:v>
                </c:pt>
                <c:pt idx="8">
                  <c:v>-7.0279999999999998E-5</c:v>
                </c:pt>
                <c:pt idx="9">
                  <c:v>-6.0279999999999999E-5</c:v>
                </c:pt>
                <c:pt idx="10">
                  <c:v>-5.0189999999999999E-5</c:v>
                </c:pt>
                <c:pt idx="11">
                  <c:v>-4.0240000000000001E-5</c:v>
                </c:pt>
                <c:pt idx="12">
                  <c:v>-3.0320000000000001E-5</c:v>
                </c:pt>
                <c:pt idx="13">
                  <c:v>-2.0400000000000001E-5</c:v>
                </c:pt>
                <c:pt idx="14">
                  <c:v>-1.06E-5</c:v>
                </c:pt>
                <c:pt idx="15">
                  <c:v>-3.9579999999999998E-7</c:v>
                </c:pt>
                <c:pt idx="16">
                  <c:v>9.9969999999999993E-6</c:v>
                </c:pt>
                <c:pt idx="17">
                  <c:v>1.9760000000000001E-5</c:v>
                </c:pt>
                <c:pt idx="18">
                  <c:v>2.9539999999999998E-5</c:v>
                </c:pt>
                <c:pt idx="19">
                  <c:v>4.604E-5</c:v>
                </c:pt>
                <c:pt idx="20">
                  <c:v>5.5760000000000001E-5</c:v>
                </c:pt>
                <c:pt idx="21">
                  <c:v>6.5580000000000006E-5</c:v>
                </c:pt>
                <c:pt idx="22">
                  <c:v>7.5350000000000002E-5</c:v>
                </c:pt>
                <c:pt idx="23">
                  <c:v>8.5220000000000001E-5</c:v>
                </c:pt>
                <c:pt idx="24">
                  <c:v>9.5149999999999995E-5</c:v>
                </c:pt>
                <c:pt idx="25">
                  <c:v>1.0509999999999999E-4</c:v>
                </c:pt>
                <c:pt idx="26">
                  <c:v>1.148E-4</c:v>
                </c:pt>
                <c:pt idx="27">
                  <c:v>1.247E-4</c:v>
                </c:pt>
                <c:pt idx="28">
                  <c:v>1.3439999999999999E-4</c:v>
                </c:pt>
                <c:pt idx="29">
                  <c:v>1.4420000000000001E-4</c:v>
                </c:pt>
              </c:numCache>
            </c:numRef>
          </c:xVal>
          <c:yVal>
            <c:numRef>
              <c:f>CMV!$E$69:$E$98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1.0999999999999999E-2</c:v>
                </c:pt>
                <c:pt idx="17">
                  <c:v>0.03</c:v>
                </c:pt>
                <c:pt idx="18">
                  <c:v>0.05</c:v>
                </c:pt>
                <c:pt idx="19">
                  <c:v>8.4000000000000005E-2</c:v>
                </c:pt>
                <c:pt idx="20">
                  <c:v>0.10299999999999999</c:v>
                </c:pt>
                <c:pt idx="21">
                  <c:v>0.123</c:v>
                </c:pt>
                <c:pt idx="22">
                  <c:v>0.14299999999999999</c:v>
                </c:pt>
                <c:pt idx="23">
                  <c:v>0.16300000000000001</c:v>
                </c:pt>
                <c:pt idx="24">
                  <c:v>0.183</c:v>
                </c:pt>
                <c:pt idx="25">
                  <c:v>0.20300000000000001</c:v>
                </c:pt>
                <c:pt idx="26">
                  <c:v>0.223</c:v>
                </c:pt>
                <c:pt idx="27">
                  <c:v>0.24299999999999999</c:v>
                </c:pt>
                <c:pt idx="28">
                  <c:v>0.26300000000000001</c:v>
                </c:pt>
                <c:pt idx="29">
                  <c:v>0.28299999999999997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ED-4DC2-AF2E-9F9003A37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0800416"/>
        <c:axId val="1700811648"/>
      </c:scatterChart>
      <c:valAx>
        <c:axId val="1700800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0811648"/>
        <c:crosses val="autoZero"/>
        <c:crossBetween val="midCat"/>
      </c:valAx>
      <c:valAx>
        <c:axId val="170081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0800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0.1 M CaCl2-3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CMV!$J$69:$J$98</c:f>
              <c:numCache>
                <c:formatCode>0.00E+00</c:formatCode>
                <c:ptCount val="30"/>
                <c:pt idx="0">
                  <c:v>-2.1609999999999999E-4</c:v>
                </c:pt>
                <c:pt idx="1">
                  <c:v>-2.098E-4</c:v>
                </c:pt>
                <c:pt idx="2">
                  <c:v>-1.9540000000000001E-4</c:v>
                </c:pt>
                <c:pt idx="3">
                  <c:v>-1.808E-4</c:v>
                </c:pt>
                <c:pt idx="4">
                  <c:v>-1.661E-4</c:v>
                </c:pt>
                <c:pt idx="5">
                  <c:v>-1.5119999999999999E-4</c:v>
                </c:pt>
                <c:pt idx="6">
                  <c:v>-1.3660000000000001E-4</c:v>
                </c:pt>
                <c:pt idx="7">
                  <c:v>-1.22E-4</c:v>
                </c:pt>
                <c:pt idx="8">
                  <c:v>-1.0730000000000001E-4</c:v>
                </c:pt>
                <c:pt idx="9">
                  <c:v>-9.2670000000000006E-5</c:v>
                </c:pt>
                <c:pt idx="10">
                  <c:v>-7.8200000000000003E-5</c:v>
                </c:pt>
                <c:pt idx="11">
                  <c:v>-6.3479999999999995E-5</c:v>
                </c:pt>
                <c:pt idx="12">
                  <c:v>-4.9039999999999998E-5</c:v>
                </c:pt>
                <c:pt idx="13">
                  <c:v>-3.434E-5</c:v>
                </c:pt>
                <c:pt idx="14">
                  <c:v>-1.963E-5</c:v>
                </c:pt>
                <c:pt idx="15">
                  <c:v>-4.9089999999999999E-6</c:v>
                </c:pt>
                <c:pt idx="16">
                  <c:v>9.5240000000000006E-6</c:v>
                </c:pt>
                <c:pt idx="17">
                  <c:v>2.4170000000000001E-5</c:v>
                </c:pt>
                <c:pt idx="18">
                  <c:v>4.8600000000000002E-5</c:v>
                </c:pt>
                <c:pt idx="19">
                  <c:v>6.2970000000000002E-5</c:v>
                </c:pt>
                <c:pt idx="20">
                  <c:v>7.7659999999999998E-5</c:v>
                </c:pt>
                <c:pt idx="21">
                  <c:v>9.2299999999999994E-5</c:v>
                </c:pt>
                <c:pt idx="22">
                  <c:v>1.071E-4</c:v>
                </c:pt>
                <c:pt idx="23">
                  <c:v>1.219E-4</c:v>
                </c:pt>
                <c:pt idx="24">
                  <c:v>1.3660000000000001E-4</c:v>
                </c:pt>
                <c:pt idx="25">
                  <c:v>1.5109999999999999E-4</c:v>
                </c:pt>
                <c:pt idx="26">
                  <c:v>1.6579999999999999E-4</c:v>
                </c:pt>
                <c:pt idx="27">
                  <c:v>1.8039999999999999E-4</c:v>
                </c:pt>
                <c:pt idx="28">
                  <c:v>1.9489999999999999E-4</c:v>
                </c:pt>
                <c:pt idx="29">
                  <c:v>2.096E-4</c:v>
                </c:pt>
              </c:numCache>
            </c:numRef>
          </c:xVal>
          <c:yVal>
            <c:numRef>
              <c:f>CMV!$K$69:$K$98</c:f>
              <c:numCache>
                <c:formatCode>General</c:formatCode>
                <c:ptCount val="30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6.3E-2</c:v>
                </c:pt>
                <c:pt idx="19">
                  <c:v>8.2000000000000003E-2</c:v>
                </c:pt>
                <c:pt idx="20">
                  <c:v>0.10199999999999999</c:v>
                </c:pt>
                <c:pt idx="21">
                  <c:v>0.122</c:v>
                </c:pt>
                <c:pt idx="22">
                  <c:v>0.14199999999999999</c:v>
                </c:pt>
                <c:pt idx="23">
                  <c:v>0.16200000000000001</c:v>
                </c:pt>
                <c:pt idx="24">
                  <c:v>0.182</c:v>
                </c:pt>
                <c:pt idx="25">
                  <c:v>0.20200000000000001</c:v>
                </c:pt>
                <c:pt idx="26">
                  <c:v>0.222</c:v>
                </c:pt>
                <c:pt idx="27">
                  <c:v>0.24199999999999999</c:v>
                </c:pt>
                <c:pt idx="28">
                  <c:v>0.26200000000000001</c:v>
                </c:pt>
                <c:pt idx="29">
                  <c:v>0.28199999999999997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77-40C5-B91B-DD578842A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1862992"/>
        <c:axId val="1321866736"/>
      </c:scatterChart>
      <c:valAx>
        <c:axId val="1321862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21866736"/>
        <c:crosses val="autoZero"/>
        <c:crossBetween val="midCat"/>
      </c:valAx>
      <c:valAx>
        <c:axId val="132186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21862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0.03% in 0.1 M CaCl2-1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0.03%'!$D$3:$D$33</c:f>
              <c:numCache>
                <c:formatCode>0.00E+00</c:formatCode>
                <c:ptCount val="31"/>
                <c:pt idx="0">
                  <c:v>-1.8259999999999999E-4</c:v>
                </c:pt>
                <c:pt idx="1">
                  <c:v>-1.7679999999999999E-4</c:v>
                </c:pt>
                <c:pt idx="2">
                  <c:v>-1.6440000000000001E-4</c:v>
                </c:pt>
                <c:pt idx="3">
                  <c:v>-1.5190000000000001E-4</c:v>
                </c:pt>
                <c:pt idx="4">
                  <c:v>-1.395E-4</c:v>
                </c:pt>
                <c:pt idx="5">
                  <c:v>-1.27E-4</c:v>
                </c:pt>
                <c:pt idx="6">
                  <c:v>-1.147E-4</c:v>
                </c:pt>
                <c:pt idx="7">
                  <c:v>-1.021E-4</c:v>
                </c:pt>
                <c:pt idx="8">
                  <c:v>-8.9590000000000001E-5</c:v>
                </c:pt>
                <c:pt idx="9">
                  <c:v>-7.7319999999999998E-5</c:v>
                </c:pt>
                <c:pt idx="10">
                  <c:v>-6.4800000000000003E-5</c:v>
                </c:pt>
                <c:pt idx="11">
                  <c:v>-5.2500000000000002E-5</c:v>
                </c:pt>
                <c:pt idx="12">
                  <c:v>-4.0089999999999997E-5</c:v>
                </c:pt>
                <c:pt idx="13">
                  <c:v>-2.7690000000000001E-5</c:v>
                </c:pt>
                <c:pt idx="14">
                  <c:v>-1.5330000000000001E-5</c:v>
                </c:pt>
                <c:pt idx="15">
                  <c:v>-2.4200000000000001E-6</c:v>
                </c:pt>
                <c:pt idx="16">
                  <c:v>9.3409999999999992E-6</c:v>
                </c:pt>
                <c:pt idx="17">
                  <c:v>2.1759999999999998E-5</c:v>
                </c:pt>
                <c:pt idx="18">
                  <c:v>3.4180000000000001E-5</c:v>
                </c:pt>
                <c:pt idx="19">
                  <c:v>4.7540000000000002E-5</c:v>
                </c:pt>
                <c:pt idx="20">
                  <c:v>5.9750000000000002E-5</c:v>
                </c:pt>
                <c:pt idx="21">
                  <c:v>7.2130000000000002E-5</c:v>
                </c:pt>
                <c:pt idx="22">
                  <c:v>8.4649999999999998E-5</c:v>
                </c:pt>
                <c:pt idx="23">
                  <c:v>9.7209999999999999E-5</c:v>
                </c:pt>
                <c:pt idx="24">
                  <c:v>1.0950000000000001E-4</c:v>
                </c:pt>
                <c:pt idx="25">
                  <c:v>1.2180000000000001E-4</c:v>
                </c:pt>
                <c:pt idx="26">
                  <c:v>1.3420000000000001E-4</c:v>
                </c:pt>
                <c:pt idx="27">
                  <c:v>1.4650000000000001E-4</c:v>
                </c:pt>
                <c:pt idx="28">
                  <c:v>1.5870000000000001E-4</c:v>
                </c:pt>
                <c:pt idx="29">
                  <c:v>1.7090000000000001E-4</c:v>
                </c:pt>
                <c:pt idx="30">
                  <c:v>1.8310000000000001E-4</c:v>
                </c:pt>
              </c:numCache>
            </c:numRef>
          </c:xVal>
          <c:yVal>
            <c:numRef>
              <c:f>'PIP 0.03%'!$E$3:$E$33</c:f>
              <c:numCache>
                <c:formatCode>General</c:formatCode>
                <c:ptCount val="31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7.0999999999999994E-2</c:v>
                </c:pt>
                <c:pt idx="20">
                  <c:v>0.09</c:v>
                </c:pt>
                <c:pt idx="21">
                  <c:v>0.11</c:v>
                </c:pt>
                <c:pt idx="22">
                  <c:v>0.13</c:v>
                </c:pt>
                <c:pt idx="23">
                  <c:v>0.15</c:v>
                </c:pt>
                <c:pt idx="24">
                  <c:v>0.17</c:v>
                </c:pt>
                <c:pt idx="25">
                  <c:v>0.19</c:v>
                </c:pt>
                <c:pt idx="26">
                  <c:v>0.21</c:v>
                </c:pt>
                <c:pt idx="27">
                  <c:v>0.23</c:v>
                </c:pt>
                <c:pt idx="28">
                  <c:v>0.25</c:v>
                </c:pt>
                <c:pt idx="29">
                  <c:v>0.27</c:v>
                </c:pt>
                <c:pt idx="30">
                  <c:v>0.28999999999999998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20-4CCE-93FB-A85EFCC10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7787008"/>
        <c:axId val="727788672"/>
      </c:scatterChart>
      <c:valAx>
        <c:axId val="727787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7788672"/>
        <c:crosses val="autoZero"/>
        <c:crossBetween val="midCat"/>
      </c:valAx>
      <c:valAx>
        <c:axId val="727788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27787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0.03% in 0.1 M CaCl2-2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0.03%'!$D$37:$D$67</c:f>
              <c:numCache>
                <c:formatCode>0.00E+00</c:formatCode>
                <c:ptCount val="31"/>
                <c:pt idx="0">
                  <c:v>-1.8110000000000001E-4</c:v>
                </c:pt>
                <c:pt idx="1">
                  <c:v>-1.7530000000000001E-4</c:v>
                </c:pt>
                <c:pt idx="2">
                  <c:v>-1.63E-4</c:v>
                </c:pt>
                <c:pt idx="3">
                  <c:v>-1.507E-4</c:v>
                </c:pt>
                <c:pt idx="4">
                  <c:v>-1.383E-4</c:v>
                </c:pt>
                <c:pt idx="5">
                  <c:v>-1.26E-4</c:v>
                </c:pt>
                <c:pt idx="6">
                  <c:v>-1.136E-4</c:v>
                </c:pt>
                <c:pt idx="7">
                  <c:v>-1.011E-4</c:v>
                </c:pt>
                <c:pt idx="8">
                  <c:v>-8.8839999999999996E-5</c:v>
                </c:pt>
                <c:pt idx="9">
                  <c:v>-7.6429999999999998E-5</c:v>
                </c:pt>
                <c:pt idx="10">
                  <c:v>-6.4209999999999997E-5</c:v>
                </c:pt>
                <c:pt idx="11">
                  <c:v>-5.1950000000000002E-5</c:v>
                </c:pt>
                <c:pt idx="12">
                  <c:v>-3.9700000000000003E-5</c:v>
                </c:pt>
                <c:pt idx="13">
                  <c:v>-2.7489999999999999E-5</c:v>
                </c:pt>
                <c:pt idx="14">
                  <c:v>-1.537E-5</c:v>
                </c:pt>
                <c:pt idx="15">
                  <c:v>-2.8430000000000001E-6</c:v>
                </c:pt>
                <c:pt idx="16">
                  <c:v>9.3340000000000008E-6</c:v>
                </c:pt>
                <c:pt idx="17">
                  <c:v>2.1820000000000001E-5</c:v>
                </c:pt>
                <c:pt idx="18">
                  <c:v>3.4109999999999997E-5</c:v>
                </c:pt>
                <c:pt idx="19">
                  <c:v>4.7540000000000002E-5</c:v>
                </c:pt>
                <c:pt idx="20">
                  <c:v>5.9729999999999999E-5</c:v>
                </c:pt>
                <c:pt idx="21">
                  <c:v>7.1959999999999995E-5</c:v>
                </c:pt>
                <c:pt idx="22">
                  <c:v>8.4350000000000004E-5</c:v>
                </c:pt>
                <c:pt idx="23">
                  <c:v>9.6700000000000006E-5</c:v>
                </c:pt>
                <c:pt idx="24">
                  <c:v>1.092E-4</c:v>
                </c:pt>
                <c:pt idx="25">
                  <c:v>1.214E-4</c:v>
                </c:pt>
                <c:pt idx="26">
                  <c:v>1.3359999999999999E-4</c:v>
                </c:pt>
                <c:pt idx="27">
                  <c:v>1.4569999999999999E-4</c:v>
                </c:pt>
                <c:pt idx="28">
                  <c:v>1.5789999999999999E-4</c:v>
                </c:pt>
                <c:pt idx="29">
                  <c:v>1.7000000000000001E-4</c:v>
                </c:pt>
                <c:pt idx="30">
                  <c:v>1.819E-4</c:v>
                </c:pt>
              </c:numCache>
            </c:numRef>
          </c:xVal>
          <c:yVal>
            <c:numRef>
              <c:f>'PIP 0.03%'!$E$37:$E$67</c:f>
              <c:numCache>
                <c:formatCode>General</c:formatCode>
                <c:ptCount val="31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-0.191</c:v>
                </c:pt>
                <c:pt idx="7">
                  <c:v>-0.17100000000000001</c:v>
                </c:pt>
                <c:pt idx="8">
                  <c:v>-0.151</c:v>
                </c:pt>
                <c:pt idx="9">
                  <c:v>-0.13100000000000001</c:v>
                </c:pt>
                <c:pt idx="10">
                  <c:v>-0.111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7.1999999999999995E-2</c:v>
                </c:pt>
                <c:pt idx="20">
                  <c:v>9.0999999999999998E-2</c:v>
                </c:pt>
                <c:pt idx="21">
                  <c:v>0.111</c:v>
                </c:pt>
                <c:pt idx="22">
                  <c:v>0.13100000000000001</c:v>
                </c:pt>
                <c:pt idx="23">
                  <c:v>0.151</c:v>
                </c:pt>
                <c:pt idx="24">
                  <c:v>0.17100000000000001</c:v>
                </c:pt>
                <c:pt idx="25">
                  <c:v>0.191</c:v>
                </c:pt>
                <c:pt idx="26">
                  <c:v>0.21099999999999999</c:v>
                </c:pt>
                <c:pt idx="27">
                  <c:v>0.23100000000000001</c:v>
                </c:pt>
                <c:pt idx="28">
                  <c:v>0.251</c:v>
                </c:pt>
                <c:pt idx="29">
                  <c:v>0.27100000000000002</c:v>
                </c:pt>
                <c:pt idx="30">
                  <c:v>0.29099999999999998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5B-45D4-9261-A291706B3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4075744"/>
        <c:axId val="1334076160"/>
      </c:scatterChart>
      <c:valAx>
        <c:axId val="1334075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34076160"/>
        <c:crosses val="autoZero"/>
        <c:crossBetween val="midCat"/>
      </c:valAx>
      <c:valAx>
        <c:axId val="133407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34075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PIP 0.03% in 0.1 M CaCl2-3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'PIP 0.03%'!$D$71:$D$101</c:f>
              <c:numCache>
                <c:formatCode>0.00E+00</c:formatCode>
                <c:ptCount val="31"/>
                <c:pt idx="0">
                  <c:v>-1.8369999999999999E-4</c:v>
                </c:pt>
                <c:pt idx="1">
                  <c:v>-1.7760000000000001E-4</c:v>
                </c:pt>
                <c:pt idx="2">
                  <c:v>-1.652E-4</c:v>
                </c:pt>
                <c:pt idx="3">
                  <c:v>-1.526E-4</c:v>
                </c:pt>
                <c:pt idx="4">
                  <c:v>-1.4009999999999999E-4</c:v>
                </c:pt>
                <c:pt idx="5">
                  <c:v>-1.2750000000000001E-4</c:v>
                </c:pt>
                <c:pt idx="6">
                  <c:v>-1.148E-4</c:v>
                </c:pt>
                <c:pt idx="7">
                  <c:v>-1.024E-4</c:v>
                </c:pt>
                <c:pt idx="8">
                  <c:v>-8.9920000000000006E-5</c:v>
                </c:pt>
                <c:pt idx="9">
                  <c:v>-7.7379999999999994E-5</c:v>
                </c:pt>
                <c:pt idx="10">
                  <c:v>-6.5040000000000001E-5</c:v>
                </c:pt>
                <c:pt idx="11">
                  <c:v>-5.2719999999999997E-5</c:v>
                </c:pt>
                <c:pt idx="12">
                  <c:v>-4.0219999999999998E-5</c:v>
                </c:pt>
                <c:pt idx="13">
                  <c:v>-2.8030000000000001E-5</c:v>
                </c:pt>
                <c:pt idx="14">
                  <c:v>-1.543E-5</c:v>
                </c:pt>
                <c:pt idx="15">
                  <c:v>-2.836E-6</c:v>
                </c:pt>
                <c:pt idx="16">
                  <c:v>9.4329999999999993E-6</c:v>
                </c:pt>
                <c:pt idx="17">
                  <c:v>2.1909999999999999E-5</c:v>
                </c:pt>
                <c:pt idx="18">
                  <c:v>3.4379999999999999E-5</c:v>
                </c:pt>
                <c:pt idx="19">
                  <c:v>4.7660000000000001E-5</c:v>
                </c:pt>
                <c:pt idx="20">
                  <c:v>5.999E-5</c:v>
                </c:pt>
                <c:pt idx="21">
                  <c:v>7.2490000000000006E-5</c:v>
                </c:pt>
                <c:pt idx="22">
                  <c:v>8.4790000000000006E-5</c:v>
                </c:pt>
                <c:pt idx="23">
                  <c:v>9.7349999999999995E-5</c:v>
                </c:pt>
                <c:pt idx="24">
                  <c:v>1.098E-4</c:v>
                </c:pt>
                <c:pt idx="25">
                  <c:v>1.2219999999999999E-4</c:v>
                </c:pt>
                <c:pt idx="26">
                  <c:v>1.348E-4</c:v>
                </c:pt>
                <c:pt idx="27">
                  <c:v>1.472E-4</c:v>
                </c:pt>
                <c:pt idx="28">
                  <c:v>1.596E-4</c:v>
                </c:pt>
                <c:pt idx="29">
                  <c:v>1.7200000000000001E-4</c:v>
                </c:pt>
                <c:pt idx="30">
                  <c:v>1.8420000000000001E-4</c:v>
                </c:pt>
              </c:numCache>
            </c:numRef>
          </c:xVal>
          <c:yVal>
            <c:numRef>
              <c:f>'PIP 0.03%'!$E$71:$E$101</c:f>
              <c:numCache>
                <c:formatCode>General</c:formatCode>
                <c:ptCount val="31"/>
                <c:pt idx="0">
                  <c:v>-0.3</c:v>
                </c:pt>
                <c:pt idx="1">
                  <c:v>-0.29099999999999998</c:v>
                </c:pt>
                <c:pt idx="2">
                  <c:v>-0.27100000000000002</c:v>
                </c:pt>
                <c:pt idx="3">
                  <c:v>-0.251</c:v>
                </c:pt>
                <c:pt idx="4">
                  <c:v>-0.23100000000000001</c:v>
                </c:pt>
                <c:pt idx="5">
                  <c:v>-0.21099999999999999</c:v>
                </c:pt>
                <c:pt idx="6">
                  <c:v>-0.19</c:v>
                </c:pt>
                <c:pt idx="7">
                  <c:v>-0.17</c:v>
                </c:pt>
                <c:pt idx="8">
                  <c:v>-0.15</c:v>
                </c:pt>
                <c:pt idx="9">
                  <c:v>-0.13</c:v>
                </c:pt>
                <c:pt idx="10">
                  <c:v>-0.11</c:v>
                </c:pt>
                <c:pt idx="11">
                  <c:v>-9.0999999999999998E-2</c:v>
                </c:pt>
                <c:pt idx="12">
                  <c:v>-7.0999999999999994E-2</c:v>
                </c:pt>
                <c:pt idx="13">
                  <c:v>-5.0999999999999997E-2</c:v>
                </c:pt>
                <c:pt idx="14">
                  <c:v>-3.1E-2</c:v>
                </c:pt>
                <c:pt idx="15">
                  <c:v>-1.0999999999999999E-2</c:v>
                </c:pt>
                <c:pt idx="16">
                  <c:v>8.9999999999999993E-3</c:v>
                </c:pt>
                <c:pt idx="17">
                  <c:v>2.9000000000000001E-2</c:v>
                </c:pt>
                <c:pt idx="18">
                  <c:v>4.9000000000000002E-2</c:v>
                </c:pt>
                <c:pt idx="19">
                  <c:v>7.0999999999999994E-2</c:v>
                </c:pt>
                <c:pt idx="20">
                  <c:v>0.09</c:v>
                </c:pt>
                <c:pt idx="21">
                  <c:v>0.11</c:v>
                </c:pt>
                <c:pt idx="22">
                  <c:v>0.13</c:v>
                </c:pt>
                <c:pt idx="23">
                  <c:v>0.15</c:v>
                </c:pt>
                <c:pt idx="24">
                  <c:v>0.17</c:v>
                </c:pt>
                <c:pt idx="25">
                  <c:v>0.191</c:v>
                </c:pt>
                <c:pt idx="26">
                  <c:v>0.21099999999999999</c:v>
                </c:pt>
                <c:pt idx="27">
                  <c:v>0.23100000000000001</c:v>
                </c:pt>
                <c:pt idx="28">
                  <c:v>0.251</c:v>
                </c:pt>
                <c:pt idx="29">
                  <c:v>0.27100000000000002</c:v>
                </c:pt>
                <c:pt idx="30">
                  <c:v>0.29099999999999998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E0-4712-AEE2-615B4312B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356208"/>
        <c:axId val="1291352464"/>
      </c:scatterChart>
      <c:valAx>
        <c:axId val="1291356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1352464"/>
        <c:crosses val="autoZero"/>
        <c:crossBetween val="midCat"/>
      </c:valAx>
      <c:valAx>
        <c:axId val="129135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91356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5" Type="http://schemas.openxmlformats.org/officeDocument/2006/relationships/chart" Target="../charts/chart41.xml"/><Relationship Id="rId4" Type="http://schemas.openxmlformats.org/officeDocument/2006/relationships/chart" Target="../charts/chart4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100012</xdr:colOff>
      <xdr:row>1</xdr:row>
      <xdr:rowOff>9525</xdr:rowOff>
    </xdr:from>
    <xdr:to>
      <xdr:col>17</xdr:col>
      <xdr:colOff>557212</xdr:colOff>
      <xdr:row>16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EA3993B-EC5A-46DF-B03C-0E76226E02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100012</xdr:colOff>
      <xdr:row>16</xdr:row>
      <xdr:rowOff>66675</xdr:rowOff>
    </xdr:from>
    <xdr:to>
      <xdr:col>17</xdr:col>
      <xdr:colOff>557212</xdr:colOff>
      <xdr:row>31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1DBF055-0A5E-4859-8E27-8236CD6D78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33337</xdr:colOff>
      <xdr:row>33</xdr:row>
      <xdr:rowOff>19050</xdr:rowOff>
    </xdr:from>
    <xdr:to>
      <xdr:col>17</xdr:col>
      <xdr:colOff>490537</xdr:colOff>
      <xdr:row>48</xdr:row>
      <xdr:rowOff>47625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E56F766-C50D-4547-8EB1-13BE9708CE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42862</xdr:colOff>
      <xdr:row>48</xdr:row>
      <xdr:rowOff>85725</xdr:rowOff>
    </xdr:from>
    <xdr:to>
      <xdr:col>17</xdr:col>
      <xdr:colOff>500062</xdr:colOff>
      <xdr:row>63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0088120-6191-4B93-B130-5C60C70624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681037</xdr:colOff>
      <xdr:row>67</xdr:row>
      <xdr:rowOff>0</xdr:rowOff>
    </xdr:from>
    <xdr:to>
      <xdr:col>17</xdr:col>
      <xdr:colOff>452437</xdr:colOff>
      <xdr:row>82</xdr:row>
      <xdr:rowOff>28575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1AB121B-0841-4697-B024-0802BB2E58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19050</xdr:colOff>
      <xdr:row>82</xdr:row>
      <xdr:rowOff>47625</xdr:rowOff>
    </xdr:from>
    <xdr:to>
      <xdr:col>17</xdr:col>
      <xdr:colOff>476250</xdr:colOff>
      <xdr:row>97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CA1C43B-A028-4F07-BF72-AE28DDA59F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23812</xdr:colOff>
      <xdr:row>1</xdr:row>
      <xdr:rowOff>0</xdr:rowOff>
    </xdr:from>
    <xdr:to>
      <xdr:col>17</xdr:col>
      <xdr:colOff>481012</xdr:colOff>
      <xdr:row>16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9E43F0-3CFC-430F-A4B2-A4F086A861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4762</xdr:colOff>
      <xdr:row>35</xdr:row>
      <xdr:rowOff>28575</xdr:rowOff>
    </xdr:from>
    <xdr:to>
      <xdr:col>17</xdr:col>
      <xdr:colOff>461962</xdr:colOff>
      <xdr:row>50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F4373AA-DCBF-4A20-9922-95BC6BE92F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71437</xdr:colOff>
      <xdr:row>68</xdr:row>
      <xdr:rowOff>38100</xdr:rowOff>
    </xdr:from>
    <xdr:to>
      <xdr:col>17</xdr:col>
      <xdr:colOff>528637</xdr:colOff>
      <xdr:row>83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2E59BAC-246D-49DC-8B77-E9A5945996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33337</xdr:colOff>
      <xdr:row>16</xdr:row>
      <xdr:rowOff>0</xdr:rowOff>
    </xdr:from>
    <xdr:to>
      <xdr:col>17</xdr:col>
      <xdr:colOff>490537</xdr:colOff>
      <xdr:row>31</xdr:row>
      <xdr:rowOff>28575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092FA34-D747-47F6-A6F7-932C94F12D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23812</xdr:colOff>
      <xdr:row>50</xdr:row>
      <xdr:rowOff>104775</xdr:rowOff>
    </xdr:from>
    <xdr:to>
      <xdr:col>17</xdr:col>
      <xdr:colOff>481012</xdr:colOff>
      <xdr:row>65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64B579A-17DC-40DF-8A51-69BB777BB9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61912</xdr:colOff>
      <xdr:row>83</xdr:row>
      <xdr:rowOff>76200</xdr:rowOff>
    </xdr:from>
    <xdr:to>
      <xdr:col>17</xdr:col>
      <xdr:colOff>519112</xdr:colOff>
      <xdr:row>98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041EDE6-9783-46AF-9585-523F449712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33337</xdr:colOff>
      <xdr:row>1</xdr:row>
      <xdr:rowOff>9525</xdr:rowOff>
    </xdr:from>
    <xdr:to>
      <xdr:col>17</xdr:col>
      <xdr:colOff>490537</xdr:colOff>
      <xdr:row>16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C275FB-18EB-46AB-A68B-EF30E019C3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4762</xdr:colOff>
      <xdr:row>33</xdr:row>
      <xdr:rowOff>9525</xdr:rowOff>
    </xdr:from>
    <xdr:to>
      <xdr:col>17</xdr:col>
      <xdr:colOff>461962</xdr:colOff>
      <xdr:row>48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4178253-AF67-4E11-9976-0F5637C4FD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33337</xdr:colOff>
      <xdr:row>67</xdr:row>
      <xdr:rowOff>0</xdr:rowOff>
    </xdr:from>
    <xdr:to>
      <xdr:col>17</xdr:col>
      <xdr:colOff>490537</xdr:colOff>
      <xdr:row>82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6E88455-F4F8-44AD-B43A-3981538C8F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19050</xdr:colOff>
      <xdr:row>16</xdr:row>
      <xdr:rowOff>57150</xdr:rowOff>
    </xdr:from>
    <xdr:to>
      <xdr:col>17</xdr:col>
      <xdr:colOff>476250</xdr:colOff>
      <xdr:row>31</xdr:row>
      <xdr:rowOff>85725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A4A4586-D14F-4A2B-9946-5EFE49A869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42862</xdr:colOff>
      <xdr:row>48</xdr:row>
      <xdr:rowOff>66675</xdr:rowOff>
    </xdr:from>
    <xdr:to>
      <xdr:col>17</xdr:col>
      <xdr:colOff>500062</xdr:colOff>
      <xdr:row>63</xdr:row>
      <xdr:rowOff>95250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4B3958E-AB62-45A6-A6BB-2580DCEDA7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33337</xdr:colOff>
      <xdr:row>82</xdr:row>
      <xdr:rowOff>19050</xdr:rowOff>
    </xdr:from>
    <xdr:to>
      <xdr:col>17</xdr:col>
      <xdr:colOff>490537</xdr:colOff>
      <xdr:row>97</xdr:row>
      <xdr:rowOff>47625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68F4356-86E7-4C23-9CC7-5B8B8365C8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33337</xdr:colOff>
      <xdr:row>1</xdr:row>
      <xdr:rowOff>38100</xdr:rowOff>
    </xdr:from>
    <xdr:to>
      <xdr:col>17</xdr:col>
      <xdr:colOff>490537</xdr:colOff>
      <xdr:row>16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5543E4-4663-4611-98CE-F52A7FCDEC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9525</xdr:colOff>
      <xdr:row>33</xdr:row>
      <xdr:rowOff>9525</xdr:rowOff>
    </xdr:from>
    <xdr:to>
      <xdr:col>17</xdr:col>
      <xdr:colOff>466725</xdr:colOff>
      <xdr:row>48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890FBDA-EE4B-45EE-B3A5-C24023C923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4762</xdr:colOff>
      <xdr:row>66</xdr:row>
      <xdr:rowOff>19050</xdr:rowOff>
    </xdr:from>
    <xdr:to>
      <xdr:col>17</xdr:col>
      <xdr:colOff>461962</xdr:colOff>
      <xdr:row>81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201C254-64F8-4A8D-9A7E-27632358BE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19050</xdr:colOff>
      <xdr:row>17</xdr:row>
      <xdr:rowOff>38100</xdr:rowOff>
    </xdr:from>
    <xdr:to>
      <xdr:col>17</xdr:col>
      <xdr:colOff>476250</xdr:colOff>
      <xdr:row>32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61A8DD9-E49B-45CF-9D20-BC7A39FFF9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14287</xdr:colOff>
      <xdr:row>48</xdr:row>
      <xdr:rowOff>123825</xdr:rowOff>
    </xdr:from>
    <xdr:to>
      <xdr:col>17</xdr:col>
      <xdr:colOff>471487</xdr:colOff>
      <xdr:row>63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C6C9BD3-8CA9-4BDB-A94D-6C1BCD024C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14287</xdr:colOff>
      <xdr:row>81</xdr:row>
      <xdr:rowOff>85725</xdr:rowOff>
    </xdr:from>
    <xdr:to>
      <xdr:col>17</xdr:col>
      <xdr:colOff>471487</xdr:colOff>
      <xdr:row>96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F564EBF-CE79-47AE-B067-661050CBAD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33337</xdr:colOff>
      <xdr:row>0</xdr:row>
      <xdr:rowOff>57150</xdr:rowOff>
    </xdr:from>
    <xdr:to>
      <xdr:col>17</xdr:col>
      <xdr:colOff>490537</xdr:colOff>
      <xdr:row>15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12EE85-AC89-4783-910F-FE3C70E16A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80962</xdr:colOff>
      <xdr:row>33</xdr:row>
      <xdr:rowOff>28575</xdr:rowOff>
    </xdr:from>
    <xdr:to>
      <xdr:col>17</xdr:col>
      <xdr:colOff>538162</xdr:colOff>
      <xdr:row>48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0081810-0839-49D9-AA76-07BD93BFA6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61912</xdr:colOff>
      <xdr:row>66</xdr:row>
      <xdr:rowOff>0</xdr:rowOff>
    </xdr:from>
    <xdr:to>
      <xdr:col>17</xdr:col>
      <xdr:colOff>519112</xdr:colOff>
      <xdr:row>81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845EBD9-3C40-4C38-98BD-4C89BFC1AA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42862</xdr:colOff>
      <xdr:row>16</xdr:row>
      <xdr:rowOff>57150</xdr:rowOff>
    </xdr:from>
    <xdr:to>
      <xdr:col>17</xdr:col>
      <xdr:colOff>500062</xdr:colOff>
      <xdr:row>31</xdr:row>
      <xdr:rowOff>85725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9AE0309-E23F-4670-9324-BC338DAC51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71437</xdr:colOff>
      <xdr:row>48</xdr:row>
      <xdr:rowOff>161925</xdr:rowOff>
    </xdr:from>
    <xdr:to>
      <xdr:col>17</xdr:col>
      <xdr:colOff>528637</xdr:colOff>
      <xdr:row>64</xdr:row>
      <xdr:rowOff>9525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DC9BD79-9C48-48A4-8752-F171090418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42862</xdr:colOff>
      <xdr:row>81</xdr:row>
      <xdr:rowOff>171450</xdr:rowOff>
    </xdr:from>
    <xdr:to>
      <xdr:col>17</xdr:col>
      <xdr:colOff>500062</xdr:colOff>
      <xdr:row>97</xdr:row>
      <xdr:rowOff>19050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BB21BAA-A6BE-4421-90A0-C03C723B68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33337</xdr:colOff>
      <xdr:row>0</xdr:row>
      <xdr:rowOff>66675</xdr:rowOff>
    </xdr:from>
    <xdr:to>
      <xdr:col>17</xdr:col>
      <xdr:colOff>490537</xdr:colOff>
      <xdr:row>15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5EF7B5-4474-4DF5-B17D-00B37C51DA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42862</xdr:colOff>
      <xdr:row>33</xdr:row>
      <xdr:rowOff>0</xdr:rowOff>
    </xdr:from>
    <xdr:to>
      <xdr:col>17</xdr:col>
      <xdr:colOff>500062</xdr:colOff>
      <xdr:row>48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754492D-E892-47F6-BBC7-8624537383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76200</xdr:colOff>
      <xdr:row>67</xdr:row>
      <xdr:rowOff>19050</xdr:rowOff>
    </xdr:from>
    <xdr:to>
      <xdr:col>17</xdr:col>
      <xdr:colOff>533400</xdr:colOff>
      <xdr:row>82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0A6D7FD-619D-44FE-AC3F-1E84A193C9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23812</xdr:colOff>
      <xdr:row>15</xdr:row>
      <xdr:rowOff>171450</xdr:rowOff>
    </xdr:from>
    <xdr:to>
      <xdr:col>17</xdr:col>
      <xdr:colOff>481012</xdr:colOff>
      <xdr:row>31</xdr:row>
      <xdr:rowOff>19050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E788BCB-05FD-43B3-882A-D81C6EEAE6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66675</xdr:colOff>
      <xdr:row>49</xdr:row>
      <xdr:rowOff>9525</xdr:rowOff>
    </xdr:from>
    <xdr:to>
      <xdr:col>17</xdr:col>
      <xdr:colOff>523875</xdr:colOff>
      <xdr:row>64</xdr:row>
      <xdr:rowOff>38100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71A6E5F-1661-4D06-8A33-022EB6C742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95250</xdr:colOff>
      <xdr:row>82</xdr:row>
      <xdr:rowOff>161925</xdr:rowOff>
    </xdr:from>
    <xdr:to>
      <xdr:col>17</xdr:col>
      <xdr:colOff>552450</xdr:colOff>
      <xdr:row>98</xdr:row>
      <xdr:rowOff>9525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F06771B-3B76-4564-AF9C-FC86A7AA6C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23812</xdr:colOff>
      <xdr:row>0</xdr:row>
      <xdr:rowOff>38100</xdr:rowOff>
    </xdr:from>
    <xdr:to>
      <xdr:col>17</xdr:col>
      <xdr:colOff>481012</xdr:colOff>
      <xdr:row>15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662D25-EA4D-406E-BFAB-67D30C9114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42862</xdr:colOff>
      <xdr:row>33</xdr:row>
      <xdr:rowOff>9525</xdr:rowOff>
    </xdr:from>
    <xdr:to>
      <xdr:col>17</xdr:col>
      <xdr:colOff>500062</xdr:colOff>
      <xdr:row>48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586C61-E2CF-4731-93C8-9F49DB7319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33337</xdr:colOff>
      <xdr:row>66</xdr:row>
      <xdr:rowOff>9525</xdr:rowOff>
    </xdr:from>
    <xdr:to>
      <xdr:col>17</xdr:col>
      <xdr:colOff>490537</xdr:colOff>
      <xdr:row>81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CEEBC02-948A-474B-BFD2-B4BD61DD3E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23812</xdr:colOff>
      <xdr:row>16</xdr:row>
      <xdr:rowOff>38100</xdr:rowOff>
    </xdr:from>
    <xdr:to>
      <xdr:col>17</xdr:col>
      <xdr:colOff>481012</xdr:colOff>
      <xdr:row>31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5B4AB50-5473-49DB-B47A-33E5353894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52387</xdr:colOff>
      <xdr:row>49</xdr:row>
      <xdr:rowOff>47625</xdr:rowOff>
    </xdr:from>
    <xdr:to>
      <xdr:col>17</xdr:col>
      <xdr:colOff>509587</xdr:colOff>
      <xdr:row>64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3AF4CD-8F88-46E9-B482-9D1DAB59A8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57150</xdr:colOff>
      <xdr:row>82</xdr:row>
      <xdr:rowOff>38100</xdr:rowOff>
    </xdr:from>
    <xdr:to>
      <xdr:col>17</xdr:col>
      <xdr:colOff>514350</xdr:colOff>
      <xdr:row>97</xdr:row>
      <xdr:rowOff>66675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3AD8FB2-0D76-4AF6-882C-37DC494C79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155D1-8891-4C9A-B006-9D4E9C4CAA72}">
  <dimension ref="A1:M22"/>
  <sheetViews>
    <sheetView tabSelected="1" workbookViewId="0">
      <selection activeCell="O5" sqref="O5:P11"/>
    </sheetView>
  </sheetViews>
  <sheetFormatPr defaultRowHeight="14" x14ac:dyDescent="0.3"/>
  <cols>
    <col min="1" max="1" width="10.58203125" bestFit="1" customWidth="1"/>
    <col min="3" max="3" width="9.75" bestFit="1" customWidth="1"/>
    <col min="4" max="4" width="12.33203125" bestFit="1" customWidth="1"/>
    <col min="5" max="5" width="7" bestFit="1" customWidth="1"/>
    <col min="8" max="8" width="20.58203125" bestFit="1" customWidth="1"/>
    <col min="9" max="10" width="13" bestFit="1" customWidth="1"/>
    <col min="11" max="11" width="30.58203125" bestFit="1" customWidth="1"/>
  </cols>
  <sheetData>
    <row r="1" spans="1:13" x14ac:dyDescent="0.3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42</v>
      </c>
      <c r="K1" t="s">
        <v>43</v>
      </c>
      <c r="L1" t="s">
        <v>44</v>
      </c>
      <c r="M1" t="s">
        <v>45</v>
      </c>
    </row>
    <row r="2" spans="1:13" x14ac:dyDescent="0.3">
      <c r="A2" s="2" t="s">
        <v>17</v>
      </c>
      <c r="B2">
        <v>2005.3</v>
      </c>
      <c r="C2">
        <v>1354.7</v>
      </c>
      <c r="D2">
        <f>B2-C2</f>
        <v>650.59999999999991</v>
      </c>
      <c r="E2">
        <f>D2*3.14*0.05*0.05</f>
        <v>5.1072100000000002</v>
      </c>
      <c r="F2" s="2">
        <f>AVERAGE(E2:E4)</f>
        <v>5.1454133333333347</v>
      </c>
      <c r="G2" s="2">
        <f>STDEV(E2:E4)</f>
        <v>0.11928987009940596</v>
      </c>
      <c r="H2">
        <f>1/D2</f>
        <v>1.5370427297878883E-3</v>
      </c>
      <c r="I2" s="2">
        <f>AVERAGE(H2:H4)</f>
        <v>1.5261720885657835E-3</v>
      </c>
      <c r="J2" s="2">
        <f>STDEV(H2:H4)</f>
        <v>3.5036413341095625E-5</v>
      </c>
      <c r="K2">
        <f>H2/(3.14*0.05*0.05)</f>
        <v>0.19580162162903034</v>
      </c>
      <c r="L2" s="2">
        <f>AVERAGE(K2:K4)</f>
        <v>0.19441682656888962</v>
      </c>
      <c r="M2" s="2">
        <f>STDEV(K2:K4)</f>
        <v>4.4632373682924314E-3</v>
      </c>
    </row>
    <row r="3" spans="1:13" x14ac:dyDescent="0.3">
      <c r="A3" s="2"/>
      <c r="B3">
        <v>2045.1</v>
      </c>
      <c r="C3">
        <v>1372.6</v>
      </c>
      <c r="D3">
        <f t="shared" ref="D3:D22" si="0">B3-C3</f>
        <v>672.5</v>
      </c>
      <c r="E3">
        <f t="shared" ref="E3:E7" si="1">D3*3.14*0.05*0.05</f>
        <v>5.2791250000000005</v>
      </c>
      <c r="F3" s="2"/>
      <c r="G3" s="2"/>
      <c r="H3">
        <f t="shared" ref="H3:H22" si="2">1/D3</f>
        <v>1.4869888475836431E-3</v>
      </c>
      <c r="I3" s="2"/>
      <c r="J3" s="2"/>
      <c r="K3">
        <f t="shared" ref="K3:K22" si="3">H3/(3.14*0.05*0.05)</f>
        <v>0.1894253309023749</v>
      </c>
      <c r="L3" s="2"/>
      <c r="M3" s="2"/>
    </row>
    <row r="4" spans="1:13" x14ac:dyDescent="0.3">
      <c r="A4" s="2"/>
      <c r="B4">
        <v>2009.4</v>
      </c>
      <c r="C4">
        <v>1366.1</v>
      </c>
      <c r="D4">
        <f t="shared" si="0"/>
        <v>643.30000000000018</v>
      </c>
      <c r="E4">
        <f t="shared" si="1"/>
        <v>5.0499050000000025</v>
      </c>
      <c r="F4" s="2"/>
      <c r="G4" s="2"/>
      <c r="H4">
        <f t="shared" si="2"/>
        <v>1.5544846883258196E-3</v>
      </c>
      <c r="I4" s="2"/>
      <c r="J4" s="2"/>
      <c r="K4">
        <f t="shared" si="3"/>
        <v>0.19802352717526361</v>
      </c>
      <c r="L4" s="2"/>
      <c r="M4" s="2"/>
    </row>
    <row r="5" spans="1:13" x14ac:dyDescent="0.3">
      <c r="A5" s="3" t="s">
        <v>18</v>
      </c>
      <c r="B5">
        <v>1612.5</v>
      </c>
      <c r="C5">
        <v>1363.9</v>
      </c>
      <c r="D5">
        <f t="shared" si="0"/>
        <v>248.59999999999991</v>
      </c>
      <c r="E5">
        <f>D5*3.14*0.05*0.05</f>
        <v>1.9515099999999994</v>
      </c>
      <c r="F5" s="2">
        <f>AVERAGE(E5:E7)</f>
        <v>1.9499399999999998</v>
      </c>
      <c r="G5" s="2">
        <f>STDEV(E5:E7)</f>
        <v>7.5372264626982627E-2</v>
      </c>
      <c r="H5">
        <f t="shared" si="2"/>
        <v>4.0225261464199528E-3</v>
      </c>
      <c r="I5" s="2">
        <f t="shared" ref="I5" si="4">AVERAGE(H5:H7)</f>
        <v>4.0297856876058231E-3</v>
      </c>
      <c r="J5" s="2">
        <f t="shared" ref="J5" si="5">STDEV(H5:H7)</f>
        <v>1.5607024920674315E-4</v>
      </c>
      <c r="K5">
        <f t="shared" si="3"/>
        <v>0.51242371291973909</v>
      </c>
      <c r="L5" s="2">
        <f t="shared" ref="L5" si="6">AVERAGE(K5:K7)</f>
        <v>0.51334849523641046</v>
      </c>
      <c r="M5" s="2">
        <f t="shared" ref="M5" si="7">STDEV(K5:K7)</f>
        <v>1.9881560408502311E-2</v>
      </c>
    </row>
    <row r="6" spans="1:13" x14ac:dyDescent="0.3">
      <c r="A6" s="3"/>
      <c r="B6">
        <v>1627.1</v>
      </c>
      <c r="C6">
        <v>1369.2</v>
      </c>
      <c r="D6">
        <f t="shared" si="0"/>
        <v>257.89999999999986</v>
      </c>
      <c r="E6">
        <f t="shared" si="1"/>
        <v>2.0245149999999992</v>
      </c>
      <c r="F6" s="2"/>
      <c r="G6" s="2"/>
      <c r="H6">
        <f t="shared" si="2"/>
        <v>3.8774718883288115E-3</v>
      </c>
      <c r="I6" s="2"/>
      <c r="J6" s="2"/>
      <c r="K6">
        <f t="shared" si="3"/>
        <v>0.49394546348137719</v>
      </c>
      <c r="L6" s="2"/>
      <c r="M6" s="2"/>
    </row>
    <row r="7" spans="1:13" x14ac:dyDescent="0.3">
      <c r="A7" s="3"/>
      <c r="B7">
        <v>1606.5</v>
      </c>
      <c r="C7">
        <v>1367.8</v>
      </c>
      <c r="D7">
        <f t="shared" si="0"/>
        <v>238.70000000000005</v>
      </c>
      <c r="E7">
        <f t="shared" si="1"/>
        <v>1.8737950000000005</v>
      </c>
      <c r="F7" s="2"/>
      <c r="G7" s="2"/>
      <c r="H7">
        <f t="shared" si="2"/>
        <v>4.1893590280687046E-3</v>
      </c>
      <c r="I7" s="2"/>
      <c r="J7" s="2"/>
      <c r="K7">
        <f t="shared" si="3"/>
        <v>0.53367630930811516</v>
      </c>
      <c r="L7" s="2"/>
      <c r="M7" s="2"/>
    </row>
    <row r="8" spans="1:13" x14ac:dyDescent="0.3">
      <c r="A8" s="3" t="s">
        <v>19</v>
      </c>
      <c r="B8">
        <v>1697.5</v>
      </c>
      <c r="C8">
        <v>1361</v>
      </c>
      <c r="D8">
        <f t="shared" si="0"/>
        <v>336.5</v>
      </c>
      <c r="E8">
        <f>D8*3.14*0.05*0.05</f>
        <v>2.6415250000000006</v>
      </c>
      <c r="F8" s="2">
        <f>AVERAGE(E8:E10)</f>
        <v>2.7467150000000005</v>
      </c>
      <c r="G8" s="2">
        <f>STDEV(E8:E10)</f>
        <v>0.24447173722129895</v>
      </c>
      <c r="H8">
        <f t="shared" si="2"/>
        <v>2.9717682020802376E-3</v>
      </c>
      <c r="I8" s="2">
        <f t="shared" ref="I8" si="8">AVERAGE(H8:H10)</f>
        <v>2.872457827957232E-3</v>
      </c>
      <c r="J8" s="2">
        <f t="shared" ref="J8" si="9">STDEV(H8:H10)</f>
        <v>2.4440157703762552E-4</v>
      </c>
      <c r="K8">
        <f t="shared" si="3"/>
        <v>0.37856919771722769</v>
      </c>
      <c r="L8" s="2">
        <f t="shared" ref="L8" si="10">AVERAGE(K8:K10)</f>
        <v>0.36591819464423331</v>
      </c>
      <c r="M8" s="2">
        <f t="shared" ref="M8" si="11">STDEV(K8:K10)</f>
        <v>3.1133958858296246E-2</v>
      </c>
    </row>
    <row r="9" spans="1:13" x14ac:dyDescent="0.3">
      <c r="A9" s="3"/>
      <c r="B9">
        <v>1694.3</v>
      </c>
      <c r="C9">
        <v>1366.6</v>
      </c>
      <c r="D9">
        <f t="shared" si="0"/>
        <v>327.70000000000005</v>
      </c>
      <c r="E9">
        <f t="shared" ref="E9:E22" si="12">D9*3.14*0.05*0.05</f>
        <v>2.572445000000001</v>
      </c>
      <c r="F9" s="2"/>
      <c r="G9" s="2"/>
      <c r="H9">
        <f t="shared" si="2"/>
        <v>3.0515715593530664E-3</v>
      </c>
      <c r="I9" s="2"/>
      <c r="J9" s="2"/>
      <c r="K9">
        <f t="shared" si="3"/>
        <v>0.38873523049083641</v>
      </c>
      <c r="L9" s="2"/>
      <c r="M9" s="2"/>
    </row>
    <row r="10" spans="1:13" x14ac:dyDescent="0.3">
      <c r="A10" s="3"/>
      <c r="B10">
        <v>1746.9</v>
      </c>
      <c r="C10">
        <v>1361.4</v>
      </c>
      <c r="D10">
        <f t="shared" si="0"/>
        <v>385.5</v>
      </c>
      <c r="E10">
        <f t="shared" si="12"/>
        <v>3.0261750000000003</v>
      </c>
      <c r="F10" s="2"/>
      <c r="G10" s="2"/>
      <c r="H10">
        <f t="shared" si="2"/>
        <v>2.5940337224383916E-3</v>
      </c>
      <c r="I10" s="2"/>
      <c r="J10" s="2"/>
      <c r="K10">
        <f t="shared" si="3"/>
        <v>0.33045015572463582</v>
      </c>
      <c r="L10" s="2"/>
      <c r="M10" s="2"/>
    </row>
    <row r="11" spans="1:13" x14ac:dyDescent="0.3">
      <c r="A11" s="3" t="s">
        <v>20</v>
      </c>
      <c r="B11">
        <v>1836.6</v>
      </c>
      <c r="C11">
        <v>1353.9</v>
      </c>
      <c r="D11">
        <f t="shared" si="0"/>
        <v>482.69999999999982</v>
      </c>
      <c r="E11">
        <f t="shared" si="12"/>
        <v>3.789194999999999</v>
      </c>
      <c r="F11" s="2">
        <f>AVERAGE(E11:E13)</f>
        <v>3.8101283333333331</v>
      </c>
      <c r="G11" s="2">
        <f>STDEV(E11:E13)</f>
        <v>0.41644478125357065</v>
      </c>
      <c r="H11">
        <f t="shared" si="2"/>
        <v>2.0716801325875293E-3</v>
      </c>
      <c r="I11" s="2">
        <f t="shared" ref="I11" si="13">AVERAGE(H11:H13)</f>
        <v>2.076767552909092E-3</v>
      </c>
      <c r="J11" s="2">
        <f t="shared" ref="J11" si="14">STDEV(H11:H13)</f>
        <v>2.2647289267893153E-4</v>
      </c>
      <c r="K11">
        <f t="shared" si="3"/>
        <v>0.26390829714490815</v>
      </c>
      <c r="L11" s="2">
        <f t="shared" ref="L11" si="15">AVERAGE(K11:K13)</f>
        <v>0.26455637616676325</v>
      </c>
      <c r="M11" s="2">
        <f t="shared" ref="M11" si="16">STDEV(K11:K13)</f>
        <v>2.8850050022793824E-2</v>
      </c>
    </row>
    <row r="12" spans="1:13" x14ac:dyDescent="0.3">
      <c r="A12" s="3"/>
      <c r="B12">
        <v>1787.6</v>
      </c>
      <c r="C12">
        <v>1353.9</v>
      </c>
      <c r="D12">
        <f t="shared" si="0"/>
        <v>433.69999999999982</v>
      </c>
      <c r="E12">
        <f t="shared" si="12"/>
        <v>3.4045449999999988</v>
      </c>
      <c r="F12" s="2"/>
      <c r="G12" s="2"/>
      <c r="H12">
        <f t="shared" si="2"/>
        <v>2.3057412958266093E-3</v>
      </c>
      <c r="I12" s="2"/>
      <c r="J12" s="2"/>
      <c r="K12">
        <f t="shared" si="3"/>
        <v>0.2937250058377846</v>
      </c>
      <c r="L12" s="2"/>
      <c r="M12" s="2"/>
    </row>
    <row r="13" spans="1:13" x14ac:dyDescent="0.3">
      <c r="A13" s="3"/>
      <c r="B13">
        <v>1889.2</v>
      </c>
      <c r="C13">
        <v>1349.5</v>
      </c>
      <c r="D13">
        <f t="shared" si="0"/>
        <v>539.70000000000005</v>
      </c>
      <c r="E13">
        <f t="shared" si="12"/>
        <v>4.2366450000000011</v>
      </c>
      <c r="F13" s="2"/>
      <c r="G13" s="2"/>
      <c r="H13">
        <f t="shared" si="2"/>
        <v>1.8528812303131369E-3</v>
      </c>
      <c r="I13" s="2"/>
      <c r="J13" s="2"/>
      <c r="K13">
        <f t="shared" si="3"/>
        <v>0.23603582551759703</v>
      </c>
      <c r="L13" s="2"/>
      <c r="M13" s="2"/>
    </row>
    <row r="14" spans="1:13" x14ac:dyDescent="0.3">
      <c r="A14" s="3" t="s">
        <v>21</v>
      </c>
      <c r="B14">
        <v>2197.3000000000002</v>
      </c>
      <c r="C14">
        <v>1338.4</v>
      </c>
      <c r="D14">
        <f t="shared" si="0"/>
        <v>858.90000000000009</v>
      </c>
      <c r="E14">
        <f t="shared" si="12"/>
        <v>6.7423650000000013</v>
      </c>
      <c r="F14" s="2">
        <f>AVERAGE(E14:E16)</f>
        <v>7.27224</v>
      </c>
      <c r="G14" s="2">
        <f>STDEV(E14:E16)</f>
        <v>0.52071068380147489</v>
      </c>
      <c r="H14">
        <f t="shared" si="2"/>
        <v>1.1642798928862498E-3</v>
      </c>
      <c r="I14" s="2">
        <f t="shared" ref="I14" si="17">AVERAGE(H14:H16)</f>
        <v>1.0831702718927677E-3</v>
      </c>
      <c r="J14" s="2">
        <f t="shared" ref="J14" si="18">STDEV(H14:H16)</f>
        <v>7.8057517471293071E-5</v>
      </c>
      <c r="K14">
        <f t="shared" si="3"/>
        <v>0.14831590992181523</v>
      </c>
      <c r="L14" s="2">
        <f t="shared" ref="L14" si="19">AVERAGE(K14:K16)</f>
        <v>0.13798347412646719</v>
      </c>
      <c r="M14" s="2">
        <f t="shared" ref="M14" si="20">STDEV(K14:K16)</f>
        <v>9.9436327988908276E-3</v>
      </c>
    </row>
    <row r="15" spans="1:13" x14ac:dyDescent="0.3">
      <c r="A15" s="3"/>
      <c r="B15">
        <v>2265.1</v>
      </c>
      <c r="C15">
        <v>1336.3</v>
      </c>
      <c r="D15">
        <f t="shared" si="0"/>
        <v>928.8</v>
      </c>
      <c r="E15">
        <f t="shared" si="12"/>
        <v>7.29108</v>
      </c>
      <c r="F15" s="2"/>
      <c r="G15" s="2"/>
      <c r="H15">
        <f t="shared" si="2"/>
        <v>1.0766580534022395E-3</v>
      </c>
      <c r="I15" s="2"/>
      <c r="J15" s="2"/>
      <c r="K15">
        <f t="shared" si="3"/>
        <v>0.13715389215315152</v>
      </c>
      <c r="L15" s="2"/>
      <c r="M15" s="2"/>
    </row>
    <row r="16" spans="1:13" x14ac:dyDescent="0.3">
      <c r="A16" s="3"/>
      <c r="B16">
        <v>2315.1</v>
      </c>
      <c r="C16">
        <v>1323.6</v>
      </c>
      <c r="D16">
        <f t="shared" si="0"/>
        <v>991.5</v>
      </c>
      <c r="E16">
        <f t="shared" si="12"/>
        <v>7.7832750000000006</v>
      </c>
      <c r="F16" s="2"/>
      <c r="G16" s="2"/>
      <c r="H16">
        <f t="shared" si="2"/>
        <v>1.0085728693898135E-3</v>
      </c>
      <c r="I16" s="2"/>
      <c r="J16" s="2"/>
      <c r="K16">
        <f t="shared" si="3"/>
        <v>0.12848062030443483</v>
      </c>
      <c r="L16" s="2"/>
      <c r="M16" s="2"/>
    </row>
    <row r="17" spans="1:13" x14ac:dyDescent="0.3">
      <c r="A17" s="3" t="s">
        <v>22</v>
      </c>
      <c r="B17">
        <v>2788.1</v>
      </c>
      <c r="C17">
        <v>1353.9</v>
      </c>
      <c r="D17">
        <f t="shared" si="0"/>
        <v>1434.1999999999998</v>
      </c>
      <c r="E17">
        <f t="shared" si="12"/>
        <v>11.258470000000001</v>
      </c>
      <c r="F17" s="2">
        <f>AVERAGE(E17:E19)</f>
        <v>11.570638333333335</v>
      </c>
      <c r="G17" s="2">
        <f>STDEV(E17:E19)</f>
        <v>0.74510698682023713</v>
      </c>
      <c r="H17">
        <f t="shared" si="2"/>
        <v>6.9725282387393683E-4</v>
      </c>
      <c r="I17" s="2">
        <f t="shared" ref="I17" si="21">AVERAGE(H17:H19)</f>
        <v>6.8026180900873591E-4</v>
      </c>
      <c r="J17" s="2">
        <f t="shared" ref="J17" si="22">STDEV(H17:H19)</f>
        <v>4.240947233656072E-5</v>
      </c>
      <c r="K17">
        <f t="shared" si="3"/>
        <v>8.8822015780119334E-2</v>
      </c>
      <c r="L17" s="2">
        <f t="shared" ref="L17" si="23">AVERAGE(K17:K19)</f>
        <v>8.6657555287737054E-2</v>
      </c>
      <c r="M17" s="2">
        <f t="shared" ref="M17" si="24">STDEV(K17:K19)</f>
        <v>5.4024805524281192E-3</v>
      </c>
    </row>
    <row r="18" spans="1:13" x14ac:dyDescent="0.3">
      <c r="A18" s="3"/>
      <c r="B18">
        <v>2757.8</v>
      </c>
      <c r="C18">
        <v>1352.4</v>
      </c>
      <c r="D18">
        <f t="shared" si="0"/>
        <v>1405.4</v>
      </c>
      <c r="E18">
        <f t="shared" si="12"/>
        <v>11.032390000000001</v>
      </c>
      <c r="F18" s="2"/>
      <c r="G18" s="2"/>
      <c r="H18">
        <f t="shared" si="2"/>
        <v>7.1154119823537776E-4</v>
      </c>
      <c r="I18" s="2"/>
      <c r="J18" s="2"/>
      <c r="K18">
        <f t="shared" si="3"/>
        <v>9.0642190858009897E-2</v>
      </c>
      <c r="L18" s="2"/>
      <c r="M18" s="2"/>
    </row>
    <row r="19" spans="1:13" x14ac:dyDescent="0.3">
      <c r="A19" s="3"/>
      <c r="B19">
        <v>2943.7</v>
      </c>
      <c r="C19">
        <v>1361.4</v>
      </c>
      <c r="D19">
        <f t="shared" si="0"/>
        <v>1582.2999999999997</v>
      </c>
      <c r="E19">
        <f t="shared" si="12"/>
        <v>12.421055000000001</v>
      </c>
      <c r="F19" s="2"/>
      <c r="G19" s="2"/>
      <c r="H19">
        <f t="shared" si="2"/>
        <v>6.3199140491689324E-4</v>
      </c>
      <c r="I19" s="2"/>
      <c r="J19" s="2"/>
      <c r="K19">
        <f t="shared" si="3"/>
        <v>8.050845922508193E-2</v>
      </c>
      <c r="L19" s="2"/>
      <c r="M19" s="2"/>
    </row>
    <row r="20" spans="1:13" x14ac:dyDescent="0.3">
      <c r="A20" s="3" t="s">
        <v>23</v>
      </c>
      <c r="B20">
        <v>47244</v>
      </c>
      <c r="C20">
        <v>1361.3</v>
      </c>
      <c r="D20">
        <f t="shared" si="0"/>
        <v>45882.7</v>
      </c>
      <c r="E20">
        <f t="shared" si="12"/>
        <v>360.17919499999999</v>
      </c>
      <c r="F20" s="2">
        <f>AVERAGE(E20:E22)</f>
        <v>367.78375166666666</v>
      </c>
      <c r="G20" s="2">
        <f>STDEV(E20:E22)</f>
        <v>6.7843756741507839</v>
      </c>
      <c r="H20">
        <f t="shared" si="2"/>
        <v>2.1794706937473165E-5</v>
      </c>
      <c r="I20" s="2">
        <f t="shared" ref="I20" si="25">AVERAGE(H20:H22)</f>
        <v>2.13489463076621E-5</v>
      </c>
      <c r="J20" s="2">
        <f t="shared" ref="J20" si="26">STDEV(H20:H22)</f>
        <v>3.970029662306038E-7</v>
      </c>
      <c r="K20">
        <f t="shared" si="3"/>
        <v>2.7763957882131415E-3</v>
      </c>
      <c r="L20" s="2">
        <f t="shared" ref="L20" si="27">AVERAGE(K20:K22)</f>
        <v>2.7196109946066361E-3</v>
      </c>
      <c r="M20" s="2">
        <f t="shared" ref="M20" si="28">STDEV(K20:K22)</f>
        <v>5.0573626271414365E-5</v>
      </c>
    </row>
    <row r="21" spans="1:13" x14ac:dyDescent="0.3">
      <c r="A21" s="3"/>
      <c r="B21">
        <v>48472</v>
      </c>
      <c r="C21">
        <v>1343.8</v>
      </c>
      <c r="D21">
        <f t="shared" si="0"/>
        <v>47128.2</v>
      </c>
      <c r="E21">
        <f t="shared" si="12"/>
        <v>369.95637000000011</v>
      </c>
      <c r="F21" s="2"/>
      <c r="G21" s="2"/>
      <c r="H21">
        <f t="shared" si="2"/>
        <v>2.1218718304539536E-5</v>
      </c>
      <c r="I21" s="2"/>
      <c r="J21" s="2"/>
      <c r="K21">
        <f t="shared" si="3"/>
        <v>2.7030214400687305E-3</v>
      </c>
      <c r="L21" s="2"/>
      <c r="M21" s="2"/>
    </row>
    <row r="22" spans="1:13" x14ac:dyDescent="0.3">
      <c r="A22" s="3"/>
      <c r="B22">
        <v>48888</v>
      </c>
      <c r="C22">
        <v>1344.6</v>
      </c>
      <c r="D22">
        <f t="shared" si="0"/>
        <v>47543.4</v>
      </c>
      <c r="E22">
        <f t="shared" si="12"/>
        <v>373.21569000000005</v>
      </c>
      <c r="F22" s="2"/>
      <c r="G22" s="2"/>
      <c r="H22">
        <f t="shared" si="2"/>
        <v>2.1033413680973595E-5</v>
      </c>
      <c r="I22" s="2"/>
      <c r="J22" s="2"/>
      <c r="K22">
        <f t="shared" si="3"/>
        <v>2.6794157555380372E-3</v>
      </c>
      <c r="L22" s="2"/>
      <c r="M22" s="2"/>
    </row>
  </sheetData>
  <mergeCells count="49">
    <mergeCell ref="L20:L22"/>
    <mergeCell ref="M20:M22"/>
    <mergeCell ref="L11:L13"/>
    <mergeCell ref="M11:M13"/>
    <mergeCell ref="L14:L16"/>
    <mergeCell ref="M14:M16"/>
    <mergeCell ref="L17:L19"/>
    <mergeCell ref="M17:M19"/>
    <mergeCell ref="L2:L4"/>
    <mergeCell ref="M2:M4"/>
    <mergeCell ref="L5:L7"/>
    <mergeCell ref="M5:M7"/>
    <mergeCell ref="L8:L10"/>
    <mergeCell ref="M8:M10"/>
    <mergeCell ref="I20:I22"/>
    <mergeCell ref="J20:J22"/>
    <mergeCell ref="I11:I13"/>
    <mergeCell ref="J11:J13"/>
    <mergeCell ref="I14:I16"/>
    <mergeCell ref="J14:J16"/>
    <mergeCell ref="I17:I19"/>
    <mergeCell ref="J17:J19"/>
    <mergeCell ref="I2:I4"/>
    <mergeCell ref="J2:J4"/>
    <mergeCell ref="I5:I7"/>
    <mergeCell ref="J5:J7"/>
    <mergeCell ref="I8:I10"/>
    <mergeCell ref="J8:J10"/>
    <mergeCell ref="A20:A22"/>
    <mergeCell ref="F2:F4"/>
    <mergeCell ref="G2:G4"/>
    <mergeCell ref="F5:F7"/>
    <mergeCell ref="G5:G7"/>
    <mergeCell ref="F8:F10"/>
    <mergeCell ref="G8:G10"/>
    <mergeCell ref="F11:F13"/>
    <mergeCell ref="G11:G13"/>
    <mergeCell ref="F14:F16"/>
    <mergeCell ref="A2:A4"/>
    <mergeCell ref="A5:A7"/>
    <mergeCell ref="A8:A10"/>
    <mergeCell ref="A11:A13"/>
    <mergeCell ref="A14:A16"/>
    <mergeCell ref="A17:A19"/>
    <mergeCell ref="G14:G16"/>
    <mergeCell ref="F17:F19"/>
    <mergeCell ref="G17:G19"/>
    <mergeCell ref="F20:F22"/>
    <mergeCell ref="G20:G2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8"/>
  <sheetViews>
    <sheetView topLeftCell="A31" workbookViewId="0">
      <selection activeCell="D36" sqref="D36:E65"/>
    </sheetView>
  </sheetViews>
  <sheetFormatPr defaultRowHeight="14" x14ac:dyDescent="0.3"/>
  <sheetData>
    <row r="1" spans="1:11" x14ac:dyDescent="0.3">
      <c r="A1" s="4" t="s">
        <v>4</v>
      </c>
      <c r="B1" s="4"/>
      <c r="C1" s="4"/>
      <c r="D1" s="4"/>
      <c r="E1" s="4"/>
      <c r="G1" s="4" t="s">
        <v>5</v>
      </c>
      <c r="H1" s="4"/>
      <c r="I1" s="4"/>
      <c r="J1" s="4"/>
      <c r="K1" s="4"/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-1.471E-4</v>
      </c>
      <c r="E3">
        <v>-0.3</v>
      </c>
      <c r="G3">
        <v>1</v>
      </c>
      <c r="H3">
        <v>0</v>
      </c>
      <c r="I3">
        <v>-0.3</v>
      </c>
      <c r="J3" s="1">
        <v>-2.1790000000000001E-4</v>
      </c>
      <c r="K3">
        <v>-0.3</v>
      </c>
    </row>
    <row r="4" spans="1:11" x14ac:dyDescent="0.3">
      <c r="A4">
        <v>2</v>
      </c>
      <c r="B4">
        <v>0.3</v>
      </c>
      <c r="C4">
        <v>-0.29099999999999998</v>
      </c>
      <c r="D4" s="1">
        <v>-1.4229999999999999E-4</v>
      </c>
      <c r="E4">
        <v>-0.29099999999999998</v>
      </c>
      <c r="G4">
        <v>2</v>
      </c>
      <c r="H4">
        <v>0.3</v>
      </c>
      <c r="I4">
        <v>-0.29099999999999998</v>
      </c>
      <c r="J4" s="1">
        <v>-2.1149999999999999E-4</v>
      </c>
      <c r="K4">
        <v>-0.29099999999999998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-1.3219999999999999E-4</v>
      </c>
      <c r="E5">
        <v>-0.27100000000000002</v>
      </c>
      <c r="G5">
        <v>3</v>
      </c>
      <c r="H5">
        <v>0.5</v>
      </c>
      <c r="I5">
        <v>-0.27100000000000002</v>
      </c>
      <c r="J5" s="1">
        <v>-1.9680000000000001E-4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-1.2180000000000001E-4</v>
      </c>
      <c r="E6">
        <v>-0.251</v>
      </c>
      <c r="G6">
        <v>4</v>
      </c>
      <c r="H6">
        <v>0.7</v>
      </c>
      <c r="I6">
        <v>-0.251</v>
      </c>
      <c r="J6" s="1">
        <v>-1.8220000000000001E-4</v>
      </c>
      <c r="K6">
        <v>-0.251</v>
      </c>
    </row>
    <row r="7" spans="1:11" x14ac:dyDescent="0.3">
      <c r="A7">
        <v>5</v>
      </c>
      <c r="B7">
        <v>0.9</v>
      </c>
      <c r="C7">
        <v>-0.23100000000000001</v>
      </c>
      <c r="D7" s="1">
        <v>-1.116E-4</v>
      </c>
      <c r="E7">
        <v>-0.23100000000000001</v>
      </c>
      <c r="G7">
        <v>5</v>
      </c>
      <c r="H7">
        <v>0.9</v>
      </c>
      <c r="I7">
        <v>-0.23100000000000001</v>
      </c>
      <c r="J7" s="1">
        <v>-1.6750000000000001E-4</v>
      </c>
      <c r="K7">
        <v>-0.23100000000000001</v>
      </c>
    </row>
    <row r="8" spans="1:11" x14ac:dyDescent="0.3">
      <c r="A8">
        <v>6</v>
      </c>
      <c r="B8">
        <v>1.1000000000000001</v>
      </c>
      <c r="C8">
        <v>-0.21099999999999999</v>
      </c>
      <c r="D8" s="1">
        <v>-1.014E-4</v>
      </c>
      <c r="E8">
        <v>-0.21099999999999999</v>
      </c>
      <c r="G8">
        <v>6</v>
      </c>
      <c r="H8">
        <v>1.1000000000000001</v>
      </c>
      <c r="I8">
        <v>-0.21099999999999999</v>
      </c>
      <c r="J8" s="1">
        <v>-1.528E-4</v>
      </c>
      <c r="K8">
        <v>-0.21099999999999999</v>
      </c>
    </row>
    <row r="9" spans="1:11" x14ac:dyDescent="0.3">
      <c r="A9">
        <v>7</v>
      </c>
      <c r="B9">
        <v>1.3</v>
      </c>
      <c r="C9">
        <v>-0.191</v>
      </c>
      <c r="D9" s="1">
        <v>-9.1180000000000005E-5</v>
      </c>
      <c r="E9">
        <v>-0.191</v>
      </c>
      <c r="G9">
        <v>7</v>
      </c>
      <c r="H9">
        <v>1.3</v>
      </c>
      <c r="I9">
        <v>-0.191</v>
      </c>
      <c r="J9" s="1">
        <v>-1.3770000000000001E-4</v>
      </c>
      <c r="K9">
        <v>-0.191</v>
      </c>
    </row>
    <row r="10" spans="1:11" x14ac:dyDescent="0.3">
      <c r="A10">
        <v>8</v>
      </c>
      <c r="B10">
        <v>1.5</v>
      </c>
      <c r="C10">
        <v>-0.17100000000000001</v>
      </c>
      <c r="D10" s="1">
        <v>-8.1210000000000003E-5</v>
      </c>
      <c r="E10">
        <v>-0.17100000000000001</v>
      </c>
      <c r="G10">
        <v>8</v>
      </c>
      <c r="H10">
        <v>1.5</v>
      </c>
      <c r="I10">
        <v>-0.17100000000000001</v>
      </c>
      <c r="J10" s="1">
        <v>-1.2300000000000001E-4</v>
      </c>
      <c r="K10">
        <v>-0.17100000000000001</v>
      </c>
    </row>
    <row r="11" spans="1:11" x14ac:dyDescent="0.3">
      <c r="A11">
        <v>9</v>
      </c>
      <c r="B11">
        <v>1.7</v>
      </c>
      <c r="C11">
        <v>-0.151</v>
      </c>
      <c r="D11" s="1">
        <v>-7.1009999999999999E-5</v>
      </c>
      <c r="E11">
        <v>-0.151</v>
      </c>
      <c r="G11">
        <v>9</v>
      </c>
      <c r="H11">
        <v>1.7</v>
      </c>
      <c r="I11">
        <v>-0.151</v>
      </c>
      <c r="J11" s="1">
        <v>-1.081E-4</v>
      </c>
      <c r="K11">
        <v>-0.151</v>
      </c>
    </row>
    <row r="12" spans="1:11" x14ac:dyDescent="0.3">
      <c r="A12">
        <v>10</v>
      </c>
      <c r="B12">
        <v>1.9</v>
      </c>
      <c r="C12">
        <v>-0.13100000000000001</v>
      </c>
      <c r="D12" s="1">
        <v>-6.0949999999999998E-5</v>
      </c>
      <c r="E12">
        <v>-0.13100000000000001</v>
      </c>
      <c r="G12">
        <v>10</v>
      </c>
      <c r="H12">
        <v>1.9</v>
      </c>
      <c r="I12">
        <v>-0.13100000000000001</v>
      </c>
      <c r="J12" s="1">
        <v>-9.3280000000000001E-5</v>
      </c>
      <c r="K12">
        <v>-0.13100000000000001</v>
      </c>
    </row>
    <row r="13" spans="1:11" x14ac:dyDescent="0.3">
      <c r="A13">
        <v>11</v>
      </c>
      <c r="B13">
        <v>2.1</v>
      </c>
      <c r="C13">
        <v>-0.111</v>
      </c>
      <c r="D13" s="1">
        <v>-5.1159999999999998E-5</v>
      </c>
      <c r="E13">
        <v>-0.111</v>
      </c>
      <c r="G13">
        <v>11</v>
      </c>
      <c r="H13">
        <v>2.1</v>
      </c>
      <c r="I13">
        <v>-0.111</v>
      </c>
      <c r="J13" s="1">
        <v>-7.8679999999999999E-5</v>
      </c>
      <c r="K13">
        <v>-0.111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-4.1159999999999999E-5</v>
      </c>
      <c r="E14">
        <v>-9.0999999999999998E-2</v>
      </c>
      <c r="G14">
        <v>12</v>
      </c>
      <c r="H14">
        <v>2.2999999999999998</v>
      </c>
      <c r="I14">
        <v>-9.0999999999999998E-2</v>
      </c>
      <c r="J14" s="1">
        <v>-6.3999999999999997E-5</v>
      </c>
      <c r="K14">
        <v>-9.0999999999999998E-2</v>
      </c>
    </row>
    <row r="15" spans="1:11" x14ac:dyDescent="0.3">
      <c r="A15">
        <v>13</v>
      </c>
      <c r="B15">
        <v>2.5</v>
      </c>
      <c r="C15">
        <v>-7.0999999999999994E-2</v>
      </c>
      <c r="D15" s="1">
        <v>-3.1170000000000001E-5</v>
      </c>
      <c r="E15">
        <v>-7.0999999999999994E-2</v>
      </c>
      <c r="G15">
        <v>13</v>
      </c>
      <c r="H15">
        <v>2.5</v>
      </c>
      <c r="I15">
        <v>-7.0999999999999994E-2</v>
      </c>
      <c r="J15" s="1">
        <v>-4.9209999999999998E-5</v>
      </c>
      <c r="K15">
        <v>-7.0999999999999994E-2</v>
      </c>
    </row>
    <row r="16" spans="1:11" x14ac:dyDescent="0.3">
      <c r="A16">
        <v>14</v>
      </c>
      <c r="B16">
        <v>2.7</v>
      </c>
      <c r="C16">
        <v>-5.0999999999999997E-2</v>
      </c>
      <c r="D16" s="1">
        <v>-2.1319999999999999E-5</v>
      </c>
      <c r="E16">
        <v>-5.0999999999999997E-2</v>
      </c>
      <c r="G16">
        <v>14</v>
      </c>
      <c r="H16">
        <v>2.7</v>
      </c>
      <c r="I16">
        <v>-5.0999999999999997E-2</v>
      </c>
      <c r="J16" s="1">
        <v>-3.4659999999999997E-5</v>
      </c>
      <c r="K16">
        <v>-5.0999999999999997E-2</v>
      </c>
    </row>
    <row r="17" spans="1:11" x14ac:dyDescent="0.3">
      <c r="A17">
        <v>15</v>
      </c>
      <c r="B17">
        <v>2.9</v>
      </c>
      <c r="C17">
        <v>-3.1E-2</v>
      </c>
      <c r="D17" s="1">
        <v>-1.116E-5</v>
      </c>
      <c r="E17">
        <v>-3.1E-2</v>
      </c>
      <c r="G17">
        <v>15</v>
      </c>
      <c r="H17">
        <v>2.9</v>
      </c>
      <c r="I17">
        <v>-3.1E-2</v>
      </c>
      <c r="J17" s="1">
        <v>-1.984E-5</v>
      </c>
      <c r="K17">
        <v>-3.1E-2</v>
      </c>
    </row>
    <row r="18" spans="1:11" x14ac:dyDescent="0.3">
      <c r="A18">
        <v>16</v>
      </c>
      <c r="B18">
        <v>3.1</v>
      </c>
      <c r="C18">
        <v>-1.0999999999999999E-2</v>
      </c>
      <c r="D18" s="1">
        <v>-1.204E-6</v>
      </c>
      <c r="E18">
        <v>-1.0999999999999999E-2</v>
      </c>
      <c r="G18">
        <v>16</v>
      </c>
      <c r="H18">
        <v>3.1</v>
      </c>
      <c r="I18">
        <v>-1.0999999999999999E-2</v>
      </c>
      <c r="J18" s="1">
        <v>-4.899E-6</v>
      </c>
      <c r="K18">
        <v>-1.0999999999999999E-2</v>
      </c>
    </row>
    <row r="19" spans="1:11" x14ac:dyDescent="0.3">
      <c r="A19">
        <v>17</v>
      </c>
      <c r="B19">
        <v>3.3</v>
      </c>
      <c r="C19">
        <v>1.0999999999999999E-2</v>
      </c>
      <c r="D19" s="1">
        <v>9.2350000000000005E-6</v>
      </c>
      <c r="E19">
        <v>1.0999999999999999E-2</v>
      </c>
      <c r="G19">
        <v>17</v>
      </c>
      <c r="H19">
        <v>3.3</v>
      </c>
      <c r="I19">
        <v>8.9999999999999993E-3</v>
      </c>
      <c r="J19" s="1">
        <v>9.6320000000000003E-6</v>
      </c>
      <c r="K19">
        <v>8.9999999999999993E-3</v>
      </c>
    </row>
    <row r="20" spans="1:11" x14ac:dyDescent="0.3">
      <c r="A20">
        <v>18</v>
      </c>
      <c r="B20">
        <v>3.5</v>
      </c>
      <c r="C20">
        <v>0.03</v>
      </c>
      <c r="D20" s="1">
        <v>1.9029999999999999E-5</v>
      </c>
      <c r="E20">
        <v>0.03</v>
      </c>
      <c r="G20">
        <v>18</v>
      </c>
      <c r="H20">
        <v>3.5</v>
      </c>
      <c r="I20">
        <v>2.9000000000000001E-2</v>
      </c>
      <c r="J20" s="1">
        <v>2.44E-5</v>
      </c>
      <c r="K20">
        <v>2.9000000000000001E-2</v>
      </c>
    </row>
    <row r="21" spans="1:11" x14ac:dyDescent="0.3">
      <c r="A21">
        <v>19</v>
      </c>
      <c r="B21">
        <v>3.7</v>
      </c>
      <c r="C21">
        <v>0.05</v>
      </c>
      <c r="D21" s="1">
        <v>2.8960000000000001E-5</v>
      </c>
      <c r="E21">
        <v>0.05</v>
      </c>
      <c r="G21">
        <v>19</v>
      </c>
      <c r="H21">
        <v>3.8</v>
      </c>
      <c r="I21">
        <v>6.2E-2</v>
      </c>
      <c r="J21" s="1">
        <v>4.8310000000000003E-5</v>
      </c>
      <c r="K21">
        <v>6.2E-2</v>
      </c>
    </row>
    <row r="22" spans="1:11" x14ac:dyDescent="0.3">
      <c r="A22">
        <v>20</v>
      </c>
      <c r="B22">
        <v>4.0999999999999996</v>
      </c>
      <c r="C22">
        <v>8.5000000000000006E-2</v>
      </c>
      <c r="D22" s="1">
        <v>4.6E-5</v>
      </c>
      <c r="E22">
        <v>8.5000000000000006E-2</v>
      </c>
      <c r="G22">
        <v>20</v>
      </c>
      <c r="H22">
        <v>4</v>
      </c>
      <c r="I22">
        <v>8.1000000000000003E-2</v>
      </c>
      <c r="J22" s="1">
        <v>6.2860000000000005E-5</v>
      </c>
      <c r="K22">
        <v>8.1000000000000003E-2</v>
      </c>
    </row>
    <row r="23" spans="1:11" x14ac:dyDescent="0.3">
      <c r="A23">
        <v>21</v>
      </c>
      <c r="B23">
        <v>4.3</v>
      </c>
      <c r="C23">
        <v>0.104</v>
      </c>
      <c r="D23" s="1">
        <v>5.5699999999999999E-5</v>
      </c>
      <c r="E23">
        <v>0.104</v>
      </c>
      <c r="G23">
        <v>21</v>
      </c>
      <c r="H23">
        <v>4.2</v>
      </c>
      <c r="I23">
        <v>0.10100000000000001</v>
      </c>
      <c r="J23" s="1">
        <v>7.7650000000000004E-5</v>
      </c>
      <c r="K23">
        <v>0.10100000000000001</v>
      </c>
    </row>
    <row r="24" spans="1:11" x14ac:dyDescent="0.3">
      <c r="A24">
        <v>22</v>
      </c>
      <c r="B24">
        <v>4.5</v>
      </c>
      <c r="C24">
        <v>0.124</v>
      </c>
      <c r="D24" s="1">
        <v>6.5679999999999995E-5</v>
      </c>
      <c r="E24">
        <v>0.124</v>
      </c>
      <c r="G24">
        <v>22</v>
      </c>
      <c r="H24">
        <v>4.4000000000000004</v>
      </c>
      <c r="I24">
        <v>0.121</v>
      </c>
      <c r="J24" s="1">
        <v>9.2460000000000006E-5</v>
      </c>
      <c r="K24">
        <v>0.121</v>
      </c>
    </row>
    <row r="25" spans="1:11" x14ac:dyDescent="0.3">
      <c r="A25">
        <v>23</v>
      </c>
      <c r="B25">
        <v>4.7</v>
      </c>
      <c r="C25">
        <v>0.14399999999999999</v>
      </c>
      <c r="D25" s="1">
        <v>7.559E-5</v>
      </c>
      <c r="E25">
        <v>0.14399999999999999</v>
      </c>
      <c r="G25">
        <v>23</v>
      </c>
      <c r="H25">
        <v>4.5999999999999996</v>
      </c>
      <c r="I25">
        <v>0.14099999999999999</v>
      </c>
      <c r="J25" s="1">
        <v>1.0730000000000001E-4</v>
      </c>
      <c r="K25">
        <v>0.14099999999999999</v>
      </c>
    </row>
    <row r="26" spans="1:11" x14ac:dyDescent="0.3">
      <c r="A26">
        <v>24</v>
      </c>
      <c r="B26">
        <v>4.9000000000000004</v>
      </c>
      <c r="C26">
        <v>0.16400000000000001</v>
      </c>
      <c r="D26" s="1">
        <v>8.5550000000000006E-5</v>
      </c>
      <c r="E26">
        <v>0.16400000000000001</v>
      </c>
      <c r="G26">
        <v>24</v>
      </c>
      <c r="H26">
        <v>4.8</v>
      </c>
      <c r="I26">
        <v>0.161</v>
      </c>
      <c r="J26" s="1">
        <v>1.2219999999999999E-4</v>
      </c>
      <c r="K26">
        <v>0.161</v>
      </c>
    </row>
    <row r="27" spans="1:11" x14ac:dyDescent="0.3">
      <c r="A27">
        <v>25</v>
      </c>
      <c r="B27">
        <v>5.0999999999999996</v>
      </c>
      <c r="C27">
        <v>0.184</v>
      </c>
      <c r="D27" s="1">
        <v>9.5519999999999993E-5</v>
      </c>
      <c r="E27">
        <v>0.184</v>
      </c>
      <c r="G27">
        <v>25</v>
      </c>
      <c r="H27">
        <v>5</v>
      </c>
      <c r="I27">
        <v>0.18099999999999999</v>
      </c>
      <c r="J27" s="1">
        <v>1.3689999999999999E-4</v>
      </c>
      <c r="K27">
        <v>0.18099999999999999</v>
      </c>
    </row>
    <row r="28" spans="1:11" x14ac:dyDescent="0.3">
      <c r="A28">
        <v>26</v>
      </c>
      <c r="B28">
        <v>5.3</v>
      </c>
      <c r="C28">
        <v>0.20399999999999999</v>
      </c>
      <c r="D28" s="1">
        <v>1.054E-4</v>
      </c>
      <c r="E28">
        <v>0.20399999999999999</v>
      </c>
      <c r="G28">
        <v>26</v>
      </c>
      <c r="H28">
        <v>5.2</v>
      </c>
      <c r="I28">
        <v>0.20100000000000001</v>
      </c>
      <c r="J28" s="1">
        <v>1.517E-4</v>
      </c>
      <c r="K28">
        <v>0.20100000000000001</v>
      </c>
    </row>
    <row r="29" spans="1:11" x14ac:dyDescent="0.3">
      <c r="A29">
        <v>27</v>
      </c>
      <c r="B29">
        <v>5.5</v>
      </c>
      <c r="C29">
        <v>0.224</v>
      </c>
      <c r="D29" s="1">
        <v>1.1510000000000001E-4</v>
      </c>
      <c r="E29">
        <v>0.224</v>
      </c>
      <c r="G29">
        <v>27</v>
      </c>
      <c r="H29">
        <v>5.4</v>
      </c>
      <c r="I29">
        <v>0.221</v>
      </c>
      <c r="J29" s="1">
        <v>1.6660000000000001E-4</v>
      </c>
      <c r="K29">
        <v>0.221</v>
      </c>
    </row>
    <row r="30" spans="1:11" x14ac:dyDescent="0.3">
      <c r="A30">
        <v>28</v>
      </c>
      <c r="B30">
        <v>5.7</v>
      </c>
      <c r="C30">
        <v>0.24399999999999999</v>
      </c>
      <c r="D30" s="1">
        <v>1.25E-4</v>
      </c>
      <c r="E30">
        <v>0.24399999999999999</v>
      </c>
      <c r="G30">
        <v>28</v>
      </c>
      <c r="H30">
        <v>5.6</v>
      </c>
      <c r="I30">
        <v>0.24099999999999999</v>
      </c>
      <c r="J30" s="1">
        <v>1.8120000000000001E-4</v>
      </c>
      <c r="K30">
        <v>0.24099999999999999</v>
      </c>
    </row>
    <row r="31" spans="1:11" x14ac:dyDescent="0.3">
      <c r="A31">
        <v>29</v>
      </c>
      <c r="B31">
        <v>5.9</v>
      </c>
      <c r="C31">
        <v>0.26400000000000001</v>
      </c>
      <c r="D31" s="1">
        <v>1.348E-4</v>
      </c>
      <c r="E31">
        <v>0.26400000000000001</v>
      </c>
      <c r="G31">
        <v>29</v>
      </c>
      <c r="H31">
        <v>5.8</v>
      </c>
      <c r="I31">
        <v>0.26100000000000001</v>
      </c>
      <c r="J31" s="1">
        <v>1.9589999999999999E-4</v>
      </c>
      <c r="K31">
        <v>0.26100000000000001</v>
      </c>
    </row>
    <row r="32" spans="1:11" x14ac:dyDescent="0.3">
      <c r="A32">
        <v>30</v>
      </c>
      <c r="B32">
        <v>6.1</v>
      </c>
      <c r="C32">
        <v>0.28399999999999997</v>
      </c>
      <c r="D32" s="1">
        <v>1.4459999999999999E-4</v>
      </c>
      <c r="E32">
        <v>0.28399999999999997</v>
      </c>
      <c r="G32">
        <v>30</v>
      </c>
      <c r="H32">
        <v>6</v>
      </c>
      <c r="I32">
        <v>0.28100000000000003</v>
      </c>
      <c r="J32" s="1">
        <v>2.107E-4</v>
      </c>
      <c r="K32">
        <v>0.28100000000000003</v>
      </c>
    </row>
    <row r="33" spans="1:11" x14ac:dyDescent="0.3">
      <c r="D33" s="1"/>
    </row>
    <row r="34" spans="1:11" x14ac:dyDescent="0.3">
      <c r="A34" s="4" t="s">
        <v>6</v>
      </c>
      <c r="B34" s="4"/>
      <c r="C34" s="4"/>
      <c r="D34" s="4"/>
      <c r="E34" s="4"/>
      <c r="G34" s="4" t="s">
        <v>7</v>
      </c>
      <c r="H34" s="4"/>
      <c r="I34" s="4"/>
      <c r="J34" s="4"/>
      <c r="K34" s="4"/>
    </row>
    <row r="35" spans="1:11" x14ac:dyDescent="0.3">
      <c r="A35" t="s">
        <v>0</v>
      </c>
      <c r="B35" t="s">
        <v>1</v>
      </c>
      <c r="C35" t="s">
        <v>2</v>
      </c>
      <c r="D35" t="s">
        <v>3</v>
      </c>
      <c r="G35" t="s">
        <v>0</v>
      </c>
      <c r="H35" t="s">
        <v>1</v>
      </c>
      <c r="I35" t="s">
        <v>2</v>
      </c>
      <c r="J35" t="s">
        <v>3</v>
      </c>
    </row>
    <row r="36" spans="1:11" x14ac:dyDescent="0.3">
      <c r="A36">
        <v>1</v>
      </c>
      <c r="B36">
        <v>0</v>
      </c>
      <c r="C36">
        <v>-0.3</v>
      </c>
      <c r="D36" s="1">
        <v>-1.4410000000000001E-4</v>
      </c>
      <c r="E36">
        <v>-0.3</v>
      </c>
      <c r="G36">
        <v>1</v>
      </c>
      <c r="H36">
        <v>0</v>
      </c>
      <c r="I36">
        <v>-0.3</v>
      </c>
      <c r="J36" s="1">
        <v>-2.151E-4</v>
      </c>
      <c r="K36">
        <v>-0.3</v>
      </c>
    </row>
    <row r="37" spans="1:11" x14ac:dyDescent="0.3">
      <c r="A37">
        <v>2</v>
      </c>
      <c r="B37">
        <v>0.3</v>
      </c>
      <c r="C37">
        <v>-0.29099999999999998</v>
      </c>
      <c r="D37" s="1">
        <v>-1.393E-4</v>
      </c>
      <c r="E37">
        <v>-0.29099999999999998</v>
      </c>
      <c r="G37">
        <v>2</v>
      </c>
      <c r="H37">
        <v>0.3</v>
      </c>
      <c r="I37">
        <v>-0.29099999999999998</v>
      </c>
      <c r="J37" s="1">
        <v>-2.087E-4</v>
      </c>
      <c r="K37">
        <v>-0.29099999999999998</v>
      </c>
    </row>
    <row r="38" spans="1:11" x14ac:dyDescent="0.3">
      <c r="A38">
        <v>3</v>
      </c>
      <c r="B38">
        <v>0.5</v>
      </c>
      <c r="C38">
        <v>-0.27100000000000002</v>
      </c>
      <c r="D38" s="1">
        <v>-1.293E-4</v>
      </c>
      <c r="E38">
        <v>-0.27100000000000002</v>
      </c>
      <c r="G38">
        <v>3</v>
      </c>
      <c r="H38">
        <v>0.5</v>
      </c>
      <c r="I38">
        <v>-0.27100000000000002</v>
      </c>
      <c r="J38" s="1">
        <v>-1.9440000000000001E-4</v>
      </c>
      <c r="K38">
        <v>-0.27100000000000002</v>
      </c>
    </row>
    <row r="39" spans="1:11" x14ac:dyDescent="0.3">
      <c r="A39">
        <v>4</v>
      </c>
      <c r="B39">
        <v>0.7</v>
      </c>
      <c r="C39">
        <v>-0.251</v>
      </c>
      <c r="D39" s="1">
        <v>-1.192E-4</v>
      </c>
      <c r="E39">
        <v>-0.251</v>
      </c>
      <c r="G39">
        <v>4</v>
      </c>
      <c r="H39">
        <v>0.7</v>
      </c>
      <c r="I39">
        <v>-0.251</v>
      </c>
      <c r="J39" s="1">
        <v>-1.796E-4</v>
      </c>
      <c r="K39">
        <v>-0.251</v>
      </c>
    </row>
    <row r="40" spans="1:11" x14ac:dyDescent="0.3">
      <c r="A40">
        <v>5</v>
      </c>
      <c r="B40">
        <v>0.9</v>
      </c>
      <c r="C40">
        <v>-0.23100000000000001</v>
      </c>
      <c r="D40" s="1">
        <v>-1.092E-4</v>
      </c>
      <c r="E40">
        <v>-0.23100000000000001</v>
      </c>
      <c r="G40">
        <v>5</v>
      </c>
      <c r="H40">
        <v>0.9</v>
      </c>
      <c r="I40">
        <v>-0.23100000000000001</v>
      </c>
      <c r="J40" s="1">
        <v>-1.6530000000000001E-4</v>
      </c>
      <c r="K40">
        <v>-0.23100000000000001</v>
      </c>
    </row>
    <row r="41" spans="1:11" x14ac:dyDescent="0.3">
      <c r="A41">
        <v>6</v>
      </c>
      <c r="B41">
        <v>1.1000000000000001</v>
      </c>
      <c r="C41">
        <v>-0.21099999999999999</v>
      </c>
      <c r="D41" s="1">
        <v>-9.9140000000000003E-5</v>
      </c>
      <c r="E41">
        <v>-0.21099999999999999</v>
      </c>
      <c r="G41">
        <v>6</v>
      </c>
      <c r="H41">
        <v>1.1000000000000001</v>
      </c>
      <c r="I41">
        <v>-0.21099999999999999</v>
      </c>
      <c r="J41" s="1">
        <v>-1.507E-4</v>
      </c>
      <c r="K41">
        <v>-0.21099999999999999</v>
      </c>
    </row>
    <row r="42" spans="1:11" x14ac:dyDescent="0.3">
      <c r="A42">
        <v>7</v>
      </c>
      <c r="B42">
        <v>1.3</v>
      </c>
      <c r="C42">
        <v>-0.19</v>
      </c>
      <c r="D42" s="1">
        <v>-8.9099999999999997E-5</v>
      </c>
      <c r="E42">
        <v>-0.19</v>
      </c>
      <c r="G42">
        <v>7</v>
      </c>
      <c r="H42">
        <v>1.3</v>
      </c>
      <c r="I42">
        <v>-0.191</v>
      </c>
      <c r="J42" s="1">
        <v>-1.359E-4</v>
      </c>
      <c r="K42">
        <v>-0.191</v>
      </c>
    </row>
    <row r="43" spans="1:11" x14ac:dyDescent="0.3">
      <c r="A43">
        <v>8</v>
      </c>
      <c r="B43">
        <v>1.5</v>
      </c>
      <c r="C43">
        <v>-0.17100000000000001</v>
      </c>
      <c r="D43" s="1">
        <v>-7.9320000000000006E-5</v>
      </c>
      <c r="E43">
        <v>-0.17100000000000001</v>
      </c>
      <c r="G43">
        <v>8</v>
      </c>
      <c r="H43">
        <v>1.5</v>
      </c>
      <c r="I43">
        <v>-0.17100000000000001</v>
      </c>
      <c r="J43" s="1">
        <v>-1.215E-4</v>
      </c>
      <c r="K43">
        <v>-0.17100000000000001</v>
      </c>
    </row>
    <row r="44" spans="1:11" x14ac:dyDescent="0.3">
      <c r="A44">
        <v>9</v>
      </c>
      <c r="B44">
        <v>1.7</v>
      </c>
      <c r="C44">
        <v>-0.151</v>
      </c>
      <c r="D44" s="1">
        <v>-6.9549999999999996E-5</v>
      </c>
      <c r="E44">
        <v>-0.151</v>
      </c>
      <c r="G44">
        <v>9</v>
      </c>
      <c r="H44">
        <v>1.7</v>
      </c>
      <c r="I44">
        <v>-0.15</v>
      </c>
      <c r="J44" s="1">
        <v>-1.0670000000000001E-4</v>
      </c>
      <c r="K44">
        <v>-0.15</v>
      </c>
    </row>
    <row r="45" spans="1:11" x14ac:dyDescent="0.3">
      <c r="A45">
        <v>10</v>
      </c>
      <c r="B45">
        <v>1.9</v>
      </c>
      <c r="C45">
        <v>-0.13100000000000001</v>
      </c>
      <c r="D45" s="1">
        <v>-5.9519999999999999E-5</v>
      </c>
      <c r="E45">
        <v>-0.13100000000000001</v>
      </c>
      <c r="G45">
        <v>10</v>
      </c>
      <c r="H45">
        <v>1.9</v>
      </c>
      <c r="I45">
        <v>-0.13100000000000001</v>
      </c>
      <c r="J45" s="1">
        <v>-9.2189999999999997E-5</v>
      </c>
      <c r="K45">
        <v>-0.13100000000000001</v>
      </c>
    </row>
    <row r="46" spans="1:11" x14ac:dyDescent="0.3">
      <c r="A46">
        <v>11</v>
      </c>
      <c r="B46">
        <v>2.1</v>
      </c>
      <c r="C46">
        <v>-0.111</v>
      </c>
      <c r="D46" s="1">
        <v>-4.9679999999999999E-5</v>
      </c>
      <c r="E46">
        <v>-0.111</v>
      </c>
      <c r="G46">
        <v>11</v>
      </c>
      <c r="H46">
        <v>2.1</v>
      </c>
      <c r="I46">
        <v>-0.111</v>
      </c>
      <c r="J46" s="1">
        <v>-7.7559999999999996E-5</v>
      </c>
      <c r="K46">
        <v>-0.111</v>
      </c>
    </row>
    <row r="47" spans="1:11" x14ac:dyDescent="0.3">
      <c r="A47">
        <v>12</v>
      </c>
      <c r="B47">
        <v>2.2999999999999998</v>
      </c>
      <c r="C47">
        <v>-9.0999999999999998E-2</v>
      </c>
      <c r="D47" s="1">
        <v>-3.9789999999999997E-5</v>
      </c>
      <c r="E47">
        <v>-9.0999999999999998E-2</v>
      </c>
      <c r="G47">
        <v>12</v>
      </c>
      <c r="H47">
        <v>2.2999999999999998</v>
      </c>
      <c r="I47">
        <v>-9.0999999999999998E-2</v>
      </c>
      <c r="J47" s="1">
        <v>-6.2970000000000002E-5</v>
      </c>
      <c r="K47">
        <v>-9.0999999999999998E-2</v>
      </c>
    </row>
    <row r="48" spans="1:11" x14ac:dyDescent="0.3">
      <c r="A48">
        <v>13</v>
      </c>
      <c r="B48">
        <v>2.5</v>
      </c>
      <c r="C48">
        <v>-7.0999999999999994E-2</v>
      </c>
      <c r="D48" s="1">
        <v>-3.0090000000000002E-5</v>
      </c>
      <c r="E48">
        <v>-7.0999999999999994E-2</v>
      </c>
      <c r="G48">
        <v>13</v>
      </c>
      <c r="H48">
        <v>2.5</v>
      </c>
      <c r="I48">
        <v>-7.0999999999999994E-2</v>
      </c>
      <c r="J48" s="1">
        <v>-4.8399999999999997E-5</v>
      </c>
      <c r="K48">
        <v>-7.0999999999999994E-2</v>
      </c>
    </row>
    <row r="49" spans="1:11" x14ac:dyDescent="0.3">
      <c r="A49">
        <v>14</v>
      </c>
      <c r="B49">
        <v>2.7</v>
      </c>
      <c r="C49">
        <v>-5.0999999999999997E-2</v>
      </c>
      <c r="D49" s="1">
        <v>-2.0420000000000001E-5</v>
      </c>
      <c r="E49">
        <v>-5.0999999999999997E-2</v>
      </c>
      <c r="G49">
        <v>14</v>
      </c>
      <c r="H49">
        <v>2.7</v>
      </c>
      <c r="I49">
        <v>-5.0999999999999997E-2</v>
      </c>
      <c r="J49" s="1">
        <v>-3.4010000000000001E-5</v>
      </c>
      <c r="K49">
        <v>-5.0999999999999997E-2</v>
      </c>
    </row>
    <row r="50" spans="1:11" x14ac:dyDescent="0.3">
      <c r="A50">
        <v>15</v>
      </c>
      <c r="B50">
        <v>2.9</v>
      </c>
      <c r="C50">
        <v>-3.1E-2</v>
      </c>
      <c r="D50" s="1">
        <v>-1.062E-5</v>
      </c>
      <c r="E50">
        <v>-3.1E-2</v>
      </c>
      <c r="G50">
        <v>15</v>
      </c>
      <c r="H50">
        <v>2.9</v>
      </c>
      <c r="I50">
        <v>-3.1E-2</v>
      </c>
      <c r="J50" s="1">
        <v>-1.9369999999999999E-5</v>
      </c>
      <c r="K50">
        <v>-3.1E-2</v>
      </c>
    </row>
    <row r="51" spans="1:11" x14ac:dyDescent="0.3">
      <c r="A51">
        <v>16</v>
      </c>
      <c r="B51">
        <v>3.1</v>
      </c>
      <c r="C51">
        <v>-1.0999999999999999E-2</v>
      </c>
      <c r="D51" s="1">
        <v>-7.709E-7</v>
      </c>
      <c r="E51">
        <v>-1.0999999999999999E-2</v>
      </c>
      <c r="G51">
        <v>16</v>
      </c>
      <c r="H51">
        <v>3.1</v>
      </c>
      <c r="I51">
        <v>-1.0999999999999999E-2</v>
      </c>
      <c r="J51" s="1">
        <v>-4.6999999999999999E-6</v>
      </c>
      <c r="K51">
        <v>-1.0999999999999999E-2</v>
      </c>
    </row>
    <row r="52" spans="1:11" x14ac:dyDescent="0.3">
      <c r="A52">
        <v>17</v>
      </c>
      <c r="B52">
        <v>3.3</v>
      </c>
      <c r="C52">
        <v>1.0999999999999999E-2</v>
      </c>
      <c r="D52" s="1">
        <v>9.4620000000000002E-6</v>
      </c>
      <c r="E52">
        <v>1.0999999999999999E-2</v>
      </c>
      <c r="G52">
        <v>17</v>
      </c>
      <c r="H52">
        <v>3.3</v>
      </c>
      <c r="I52">
        <v>8.9999999999999993E-3</v>
      </c>
      <c r="J52" s="1">
        <v>9.6460000000000005E-6</v>
      </c>
      <c r="K52">
        <v>8.9999999999999993E-3</v>
      </c>
    </row>
    <row r="53" spans="1:11" x14ac:dyDescent="0.3">
      <c r="A53">
        <v>18</v>
      </c>
      <c r="B53">
        <v>3.5</v>
      </c>
      <c r="C53">
        <v>0.03</v>
      </c>
      <c r="D53" s="1">
        <v>1.906E-5</v>
      </c>
      <c r="E53">
        <v>0.03</v>
      </c>
      <c r="G53">
        <v>18</v>
      </c>
      <c r="H53">
        <v>3.5</v>
      </c>
      <c r="I53">
        <v>2.9000000000000001E-2</v>
      </c>
      <c r="J53" s="1">
        <v>2.423E-5</v>
      </c>
      <c r="K53">
        <v>2.9000000000000001E-2</v>
      </c>
    </row>
    <row r="54" spans="1:11" x14ac:dyDescent="0.3">
      <c r="A54">
        <v>19</v>
      </c>
      <c r="B54">
        <v>3.7</v>
      </c>
      <c r="C54">
        <v>0.05</v>
      </c>
      <c r="D54" s="1">
        <v>2.881E-5</v>
      </c>
      <c r="E54">
        <v>0.05</v>
      </c>
      <c r="G54">
        <v>19</v>
      </c>
      <c r="H54">
        <v>3.9</v>
      </c>
      <c r="I54">
        <v>6.3E-2</v>
      </c>
      <c r="J54" s="1">
        <v>4.8439999999999997E-5</v>
      </c>
      <c r="K54">
        <v>6.3E-2</v>
      </c>
    </row>
    <row r="55" spans="1:11" x14ac:dyDescent="0.3">
      <c r="A55">
        <v>20</v>
      </c>
      <c r="B55">
        <v>4.0999999999999996</v>
      </c>
      <c r="C55">
        <v>8.5999999999999993E-2</v>
      </c>
      <c r="D55" s="1">
        <v>4.5979999999999997E-5</v>
      </c>
      <c r="E55">
        <v>8.5999999999999993E-2</v>
      </c>
      <c r="G55">
        <v>20</v>
      </c>
      <c r="H55">
        <v>4.0999999999999996</v>
      </c>
      <c r="I55">
        <v>8.2000000000000003E-2</v>
      </c>
      <c r="J55" s="1">
        <v>6.3E-5</v>
      </c>
      <c r="K55">
        <v>8.2000000000000003E-2</v>
      </c>
    </row>
    <row r="56" spans="1:11" x14ac:dyDescent="0.3">
      <c r="A56">
        <v>21</v>
      </c>
      <c r="B56">
        <v>4.3</v>
      </c>
      <c r="C56">
        <v>0.105</v>
      </c>
      <c r="D56" s="1">
        <v>5.5519999999999997E-5</v>
      </c>
      <c r="E56">
        <v>0.105</v>
      </c>
      <c r="G56">
        <v>21</v>
      </c>
      <c r="H56">
        <v>4.3</v>
      </c>
      <c r="I56">
        <v>0.10299999999999999</v>
      </c>
      <c r="J56" s="1">
        <v>7.763E-5</v>
      </c>
      <c r="K56">
        <v>0.10299999999999999</v>
      </c>
    </row>
    <row r="57" spans="1:11" x14ac:dyDescent="0.3">
      <c r="A57">
        <v>22</v>
      </c>
      <c r="B57">
        <v>4.5</v>
      </c>
      <c r="C57">
        <v>0.125</v>
      </c>
      <c r="D57" s="1">
        <v>6.5170000000000001E-5</v>
      </c>
      <c r="E57">
        <v>0.125</v>
      </c>
      <c r="G57">
        <v>22</v>
      </c>
      <c r="H57">
        <v>4.5</v>
      </c>
      <c r="I57">
        <v>0.123</v>
      </c>
      <c r="J57" s="1">
        <v>9.2230000000000003E-5</v>
      </c>
      <c r="K57">
        <v>0.123</v>
      </c>
    </row>
    <row r="58" spans="1:11" x14ac:dyDescent="0.3">
      <c r="A58">
        <v>23</v>
      </c>
      <c r="B58">
        <v>4.7</v>
      </c>
      <c r="C58">
        <v>0.14499999999999999</v>
      </c>
      <c r="D58" s="1">
        <v>7.4900000000000005E-5</v>
      </c>
      <c r="E58">
        <v>0.14499999999999999</v>
      </c>
      <c r="G58">
        <v>23</v>
      </c>
      <c r="H58">
        <v>4.7</v>
      </c>
      <c r="I58">
        <v>0.14299999999999999</v>
      </c>
      <c r="J58" s="1">
        <v>1.0670000000000001E-4</v>
      </c>
      <c r="K58">
        <v>0.14299999999999999</v>
      </c>
    </row>
    <row r="59" spans="1:11" x14ac:dyDescent="0.3">
      <c r="A59">
        <v>24</v>
      </c>
      <c r="B59">
        <v>4.9000000000000004</v>
      </c>
      <c r="C59">
        <v>0.16600000000000001</v>
      </c>
      <c r="D59" s="1">
        <v>8.4889999999999995E-5</v>
      </c>
      <c r="E59">
        <v>0.16600000000000001</v>
      </c>
      <c r="G59">
        <v>24</v>
      </c>
      <c r="H59">
        <v>4.9000000000000004</v>
      </c>
      <c r="I59">
        <v>0.16200000000000001</v>
      </c>
      <c r="J59" s="1">
        <v>1.214E-4</v>
      </c>
      <c r="K59">
        <v>0.16200000000000001</v>
      </c>
    </row>
    <row r="60" spans="1:11" x14ac:dyDescent="0.3">
      <c r="A60">
        <v>25</v>
      </c>
      <c r="B60">
        <v>5.0999999999999996</v>
      </c>
      <c r="C60">
        <v>0.186</v>
      </c>
      <c r="D60" s="1">
        <v>9.4549999999999994E-5</v>
      </c>
      <c r="E60">
        <v>0.186</v>
      </c>
      <c r="G60">
        <v>25</v>
      </c>
      <c r="H60">
        <v>5.0999999999999996</v>
      </c>
      <c r="I60">
        <v>0.182</v>
      </c>
      <c r="J60" s="1">
        <v>1.36E-4</v>
      </c>
      <c r="K60">
        <v>0.182</v>
      </c>
    </row>
    <row r="61" spans="1:11" x14ac:dyDescent="0.3">
      <c r="A61">
        <v>26</v>
      </c>
      <c r="B61">
        <v>5.3</v>
      </c>
      <c r="C61">
        <v>0.20599999999999999</v>
      </c>
      <c r="D61" s="1">
        <v>1.041E-4</v>
      </c>
      <c r="E61">
        <v>0.20599999999999999</v>
      </c>
      <c r="G61">
        <v>26</v>
      </c>
      <c r="H61">
        <v>5.3</v>
      </c>
      <c r="I61">
        <v>0.20200000000000001</v>
      </c>
      <c r="J61" s="1">
        <v>1.505E-4</v>
      </c>
      <c r="K61">
        <v>0.20200000000000001</v>
      </c>
    </row>
    <row r="62" spans="1:11" x14ac:dyDescent="0.3">
      <c r="A62">
        <v>27</v>
      </c>
      <c r="B62">
        <v>5.5</v>
      </c>
      <c r="C62">
        <v>0.22500000000000001</v>
      </c>
      <c r="D62" s="1">
        <v>1.137E-4</v>
      </c>
      <c r="E62">
        <v>0.22500000000000001</v>
      </c>
      <c r="G62">
        <v>27</v>
      </c>
      <c r="H62">
        <v>5.5</v>
      </c>
      <c r="I62">
        <v>0.222</v>
      </c>
      <c r="J62" s="1">
        <v>1.651E-4</v>
      </c>
      <c r="K62">
        <v>0.222</v>
      </c>
    </row>
    <row r="63" spans="1:11" x14ac:dyDescent="0.3">
      <c r="A63">
        <v>28</v>
      </c>
      <c r="B63">
        <v>5.7</v>
      </c>
      <c r="C63">
        <v>0.245</v>
      </c>
      <c r="D63" s="1">
        <v>1.2339999999999999E-4</v>
      </c>
      <c r="E63">
        <v>0.245</v>
      </c>
      <c r="G63">
        <v>28</v>
      </c>
      <c r="H63">
        <v>5.7</v>
      </c>
      <c r="I63">
        <v>0.24199999999999999</v>
      </c>
      <c r="J63" s="1">
        <v>1.7980000000000001E-4</v>
      </c>
      <c r="K63">
        <v>0.24199999999999999</v>
      </c>
    </row>
    <row r="64" spans="1:11" x14ac:dyDescent="0.3">
      <c r="A64">
        <v>29</v>
      </c>
      <c r="B64">
        <v>5.9</v>
      </c>
      <c r="C64">
        <v>0.26500000000000001</v>
      </c>
      <c r="D64" s="1">
        <v>1.3300000000000001E-4</v>
      </c>
      <c r="E64">
        <v>0.26500000000000001</v>
      </c>
      <c r="G64">
        <v>29</v>
      </c>
      <c r="H64">
        <v>5.9</v>
      </c>
      <c r="I64">
        <v>0.26200000000000001</v>
      </c>
      <c r="J64" s="1">
        <v>1.942E-4</v>
      </c>
      <c r="K64">
        <v>0.26200000000000001</v>
      </c>
    </row>
    <row r="65" spans="1:11" x14ac:dyDescent="0.3">
      <c r="A65">
        <v>30</v>
      </c>
      <c r="B65">
        <v>6.1</v>
      </c>
      <c r="C65">
        <v>0.28499999999999998</v>
      </c>
      <c r="D65" s="1">
        <v>1.426E-4</v>
      </c>
      <c r="E65">
        <v>0.28499999999999998</v>
      </c>
      <c r="G65">
        <v>30</v>
      </c>
      <c r="H65">
        <v>6.1</v>
      </c>
      <c r="I65">
        <v>0.28199999999999997</v>
      </c>
      <c r="J65" s="1">
        <v>2.086E-4</v>
      </c>
      <c r="K65">
        <v>0.28199999999999997</v>
      </c>
    </row>
    <row r="67" spans="1:11" x14ac:dyDescent="0.3">
      <c r="A67" s="4" t="s">
        <v>8</v>
      </c>
      <c r="B67" s="4"/>
      <c r="C67" s="4"/>
      <c r="D67" s="4"/>
      <c r="E67" s="4"/>
      <c r="G67" s="4" t="s">
        <v>9</v>
      </c>
      <c r="H67" s="4"/>
      <c r="I67" s="4"/>
      <c r="J67" s="4"/>
      <c r="K67" s="4"/>
    </row>
    <row r="68" spans="1:11" x14ac:dyDescent="0.3">
      <c r="A68" t="s">
        <v>0</v>
      </c>
      <c r="B68" t="s">
        <v>1</v>
      </c>
      <c r="C68" t="s">
        <v>2</v>
      </c>
      <c r="D68" t="s">
        <v>3</v>
      </c>
      <c r="G68" t="s">
        <v>0</v>
      </c>
      <c r="H68" t="s">
        <v>1</v>
      </c>
      <c r="I68" t="s">
        <v>2</v>
      </c>
      <c r="J68" t="s">
        <v>3</v>
      </c>
    </row>
    <row r="69" spans="1:11" x14ac:dyDescent="0.3">
      <c r="A69">
        <v>1</v>
      </c>
      <c r="B69">
        <v>0</v>
      </c>
      <c r="C69">
        <v>-0.3</v>
      </c>
      <c r="D69" s="1">
        <v>-1.4660000000000001E-4</v>
      </c>
      <c r="E69">
        <v>-0.3</v>
      </c>
      <c r="G69">
        <v>1</v>
      </c>
      <c r="H69">
        <v>0</v>
      </c>
      <c r="I69">
        <v>-0.3</v>
      </c>
      <c r="J69" s="1">
        <v>-2.1609999999999999E-4</v>
      </c>
      <c r="K69">
        <v>-0.3</v>
      </c>
    </row>
    <row r="70" spans="1:11" x14ac:dyDescent="0.3">
      <c r="A70">
        <v>2</v>
      </c>
      <c r="B70">
        <v>0.3</v>
      </c>
      <c r="C70">
        <v>-0.29099999999999998</v>
      </c>
      <c r="D70" s="1">
        <v>-1.417E-4</v>
      </c>
      <c r="E70">
        <v>-0.29099999999999998</v>
      </c>
      <c r="G70">
        <v>2</v>
      </c>
      <c r="H70">
        <v>0.3</v>
      </c>
      <c r="I70">
        <v>-0.29099999999999998</v>
      </c>
      <c r="J70" s="1">
        <v>-2.098E-4</v>
      </c>
      <c r="K70">
        <v>-0.29099999999999998</v>
      </c>
    </row>
    <row r="71" spans="1:11" x14ac:dyDescent="0.3">
      <c r="A71">
        <v>3</v>
      </c>
      <c r="B71">
        <v>0.5</v>
      </c>
      <c r="C71">
        <v>-0.27100000000000002</v>
      </c>
      <c r="D71" s="1">
        <v>-1.314E-4</v>
      </c>
      <c r="E71">
        <v>-0.27100000000000002</v>
      </c>
      <c r="G71">
        <v>3</v>
      </c>
      <c r="H71">
        <v>0.5</v>
      </c>
      <c r="I71">
        <v>-0.27100000000000002</v>
      </c>
      <c r="J71" s="1">
        <v>-1.9540000000000001E-4</v>
      </c>
      <c r="K71">
        <v>-0.27100000000000002</v>
      </c>
    </row>
    <row r="72" spans="1:11" x14ac:dyDescent="0.3">
      <c r="A72">
        <v>4</v>
      </c>
      <c r="B72">
        <v>0.7</v>
      </c>
      <c r="C72">
        <v>-0.251</v>
      </c>
      <c r="D72" s="1">
        <v>-1.2120000000000001E-4</v>
      </c>
      <c r="E72">
        <v>-0.251</v>
      </c>
      <c r="G72">
        <v>4</v>
      </c>
      <c r="H72">
        <v>0.7</v>
      </c>
      <c r="I72">
        <v>-0.251</v>
      </c>
      <c r="J72" s="1">
        <v>-1.808E-4</v>
      </c>
      <c r="K72">
        <v>-0.251</v>
      </c>
    </row>
    <row r="73" spans="1:11" x14ac:dyDescent="0.3">
      <c r="A73">
        <v>5</v>
      </c>
      <c r="B73">
        <v>0.9</v>
      </c>
      <c r="C73">
        <v>-0.23100000000000001</v>
      </c>
      <c r="D73" s="1">
        <v>-1.11E-4</v>
      </c>
      <c r="E73">
        <v>-0.23100000000000001</v>
      </c>
      <c r="G73">
        <v>5</v>
      </c>
      <c r="H73">
        <v>0.9</v>
      </c>
      <c r="I73">
        <v>-0.23100000000000001</v>
      </c>
      <c r="J73" s="1">
        <v>-1.661E-4</v>
      </c>
      <c r="K73">
        <v>-0.23100000000000001</v>
      </c>
    </row>
    <row r="74" spans="1:11" x14ac:dyDescent="0.3">
      <c r="A74">
        <v>6</v>
      </c>
      <c r="B74">
        <v>1.1000000000000001</v>
      </c>
      <c r="C74">
        <v>-0.21099999999999999</v>
      </c>
      <c r="D74" s="1">
        <v>-1.009E-4</v>
      </c>
      <c r="E74">
        <v>-0.21099999999999999</v>
      </c>
      <c r="G74">
        <v>6</v>
      </c>
      <c r="H74">
        <v>1.1000000000000001</v>
      </c>
      <c r="I74">
        <v>-0.21099999999999999</v>
      </c>
      <c r="J74" s="1">
        <v>-1.5119999999999999E-4</v>
      </c>
      <c r="K74">
        <v>-0.21099999999999999</v>
      </c>
    </row>
    <row r="75" spans="1:11" x14ac:dyDescent="0.3">
      <c r="A75">
        <v>7</v>
      </c>
      <c r="B75">
        <v>1.3</v>
      </c>
      <c r="C75">
        <v>-0.191</v>
      </c>
      <c r="D75" s="1">
        <v>-9.0519999999999994E-5</v>
      </c>
      <c r="E75">
        <v>-0.191</v>
      </c>
      <c r="G75">
        <v>7</v>
      </c>
      <c r="H75">
        <v>1.3</v>
      </c>
      <c r="I75">
        <v>-0.191</v>
      </c>
      <c r="J75" s="1">
        <v>-1.3660000000000001E-4</v>
      </c>
      <c r="K75">
        <v>-0.191</v>
      </c>
    </row>
    <row r="76" spans="1:11" x14ac:dyDescent="0.3">
      <c r="A76">
        <v>8</v>
      </c>
      <c r="B76">
        <v>1.5</v>
      </c>
      <c r="C76">
        <v>-0.17100000000000001</v>
      </c>
      <c r="D76" s="1">
        <v>-8.0430000000000001E-5</v>
      </c>
      <c r="E76">
        <v>-0.17100000000000001</v>
      </c>
      <c r="G76">
        <v>8</v>
      </c>
      <c r="H76">
        <v>1.5</v>
      </c>
      <c r="I76">
        <v>-0.17100000000000001</v>
      </c>
      <c r="J76" s="1">
        <v>-1.22E-4</v>
      </c>
      <c r="K76">
        <v>-0.17100000000000001</v>
      </c>
    </row>
    <row r="77" spans="1:11" x14ac:dyDescent="0.3">
      <c r="A77">
        <v>9</v>
      </c>
      <c r="B77">
        <v>1.7</v>
      </c>
      <c r="C77">
        <v>-0.151</v>
      </c>
      <c r="D77" s="1">
        <v>-7.0279999999999998E-5</v>
      </c>
      <c r="E77">
        <v>-0.151</v>
      </c>
      <c r="G77">
        <v>9</v>
      </c>
      <c r="H77">
        <v>1.7</v>
      </c>
      <c r="I77">
        <v>-0.151</v>
      </c>
      <c r="J77" s="1">
        <v>-1.0730000000000001E-4</v>
      </c>
      <c r="K77">
        <v>-0.151</v>
      </c>
    </row>
    <row r="78" spans="1:11" x14ac:dyDescent="0.3">
      <c r="A78">
        <v>10</v>
      </c>
      <c r="B78">
        <v>1.9</v>
      </c>
      <c r="C78">
        <v>-0.13100000000000001</v>
      </c>
      <c r="D78" s="1">
        <v>-6.0279999999999999E-5</v>
      </c>
      <c r="E78">
        <v>-0.13100000000000001</v>
      </c>
      <c r="G78">
        <v>10</v>
      </c>
      <c r="H78">
        <v>1.9</v>
      </c>
      <c r="I78">
        <v>-0.13100000000000001</v>
      </c>
      <c r="J78" s="1">
        <v>-9.2670000000000006E-5</v>
      </c>
      <c r="K78">
        <v>-0.13100000000000001</v>
      </c>
    </row>
    <row r="79" spans="1:11" x14ac:dyDescent="0.3">
      <c r="A79">
        <v>11</v>
      </c>
      <c r="B79">
        <v>2.1</v>
      </c>
      <c r="C79">
        <v>-0.111</v>
      </c>
      <c r="D79" s="1">
        <v>-5.0189999999999999E-5</v>
      </c>
      <c r="E79">
        <v>-0.111</v>
      </c>
      <c r="G79">
        <v>11</v>
      </c>
      <c r="H79">
        <v>2.1</v>
      </c>
      <c r="I79">
        <v>-0.111</v>
      </c>
      <c r="J79" s="1">
        <v>-7.8200000000000003E-5</v>
      </c>
      <c r="K79">
        <v>-0.111</v>
      </c>
    </row>
    <row r="80" spans="1:11" x14ac:dyDescent="0.3">
      <c r="A80">
        <v>12</v>
      </c>
      <c r="B80">
        <v>2.2999999999999998</v>
      </c>
      <c r="C80">
        <v>-9.0999999999999998E-2</v>
      </c>
      <c r="D80" s="1">
        <v>-4.0240000000000001E-5</v>
      </c>
      <c r="E80">
        <v>-9.0999999999999998E-2</v>
      </c>
      <c r="G80">
        <v>12</v>
      </c>
      <c r="H80">
        <v>2.2999999999999998</v>
      </c>
      <c r="I80">
        <v>-9.0999999999999998E-2</v>
      </c>
      <c r="J80" s="1">
        <v>-6.3479999999999995E-5</v>
      </c>
      <c r="K80">
        <v>-9.0999999999999998E-2</v>
      </c>
    </row>
    <row r="81" spans="1:11" x14ac:dyDescent="0.3">
      <c r="A81">
        <v>13</v>
      </c>
      <c r="B81">
        <v>2.5</v>
      </c>
      <c r="C81">
        <v>-7.0999999999999994E-2</v>
      </c>
      <c r="D81" s="1">
        <v>-3.0320000000000001E-5</v>
      </c>
      <c r="E81">
        <v>-7.0999999999999994E-2</v>
      </c>
      <c r="G81">
        <v>13</v>
      </c>
      <c r="H81">
        <v>2.5</v>
      </c>
      <c r="I81">
        <v>-7.0999999999999994E-2</v>
      </c>
      <c r="J81" s="1">
        <v>-4.9039999999999998E-5</v>
      </c>
      <c r="K81">
        <v>-7.0999999999999994E-2</v>
      </c>
    </row>
    <row r="82" spans="1:11" x14ac:dyDescent="0.3">
      <c r="A82">
        <v>14</v>
      </c>
      <c r="B82">
        <v>2.7</v>
      </c>
      <c r="C82">
        <v>-5.0999999999999997E-2</v>
      </c>
      <c r="D82" s="1">
        <v>-2.0400000000000001E-5</v>
      </c>
      <c r="E82">
        <v>-5.0999999999999997E-2</v>
      </c>
      <c r="G82">
        <v>14</v>
      </c>
      <c r="H82">
        <v>2.7</v>
      </c>
      <c r="I82">
        <v>-5.0999999999999997E-2</v>
      </c>
      <c r="J82" s="1">
        <v>-3.434E-5</v>
      </c>
      <c r="K82">
        <v>-5.0999999999999997E-2</v>
      </c>
    </row>
    <row r="83" spans="1:11" x14ac:dyDescent="0.3">
      <c r="A83">
        <v>15</v>
      </c>
      <c r="B83">
        <v>2.9</v>
      </c>
      <c r="C83">
        <v>-3.1E-2</v>
      </c>
      <c r="D83" s="1">
        <v>-1.06E-5</v>
      </c>
      <c r="E83">
        <v>-3.1E-2</v>
      </c>
      <c r="G83">
        <v>15</v>
      </c>
      <c r="H83">
        <v>2.9</v>
      </c>
      <c r="I83">
        <v>-3.1E-2</v>
      </c>
      <c r="J83" s="1">
        <v>-1.963E-5</v>
      </c>
      <c r="K83">
        <v>-3.1E-2</v>
      </c>
    </row>
    <row r="84" spans="1:11" x14ac:dyDescent="0.3">
      <c r="A84">
        <v>16</v>
      </c>
      <c r="B84">
        <v>3.1</v>
      </c>
      <c r="C84">
        <v>-1.0999999999999999E-2</v>
      </c>
      <c r="D84" s="1">
        <v>-3.9579999999999998E-7</v>
      </c>
      <c r="E84">
        <v>-1.0999999999999999E-2</v>
      </c>
      <c r="G84">
        <v>16</v>
      </c>
      <c r="H84">
        <v>3.1</v>
      </c>
      <c r="I84">
        <v>-1.0999999999999999E-2</v>
      </c>
      <c r="J84" s="1">
        <v>-4.9089999999999999E-6</v>
      </c>
      <c r="K84">
        <v>-1.0999999999999999E-2</v>
      </c>
    </row>
    <row r="85" spans="1:11" x14ac:dyDescent="0.3">
      <c r="A85">
        <v>17</v>
      </c>
      <c r="B85">
        <v>3.3</v>
      </c>
      <c r="C85">
        <v>1.0999999999999999E-2</v>
      </c>
      <c r="D85" s="1">
        <v>9.9969999999999993E-6</v>
      </c>
      <c r="E85">
        <v>1.0999999999999999E-2</v>
      </c>
      <c r="G85">
        <v>17</v>
      </c>
      <c r="H85">
        <v>3.3</v>
      </c>
      <c r="I85">
        <v>8.9999999999999993E-3</v>
      </c>
      <c r="J85" s="1">
        <v>9.5240000000000006E-6</v>
      </c>
      <c r="K85">
        <v>8.9999999999999993E-3</v>
      </c>
    </row>
    <row r="86" spans="1:11" x14ac:dyDescent="0.3">
      <c r="A86">
        <v>18</v>
      </c>
      <c r="B86">
        <v>3.5</v>
      </c>
      <c r="C86">
        <v>0.03</v>
      </c>
      <c r="D86" s="1">
        <v>1.9760000000000001E-5</v>
      </c>
      <c r="E86">
        <v>0.03</v>
      </c>
      <c r="G86">
        <v>18</v>
      </c>
      <c r="H86">
        <v>3.5</v>
      </c>
      <c r="I86">
        <v>2.9000000000000001E-2</v>
      </c>
      <c r="J86" s="1">
        <v>2.4170000000000001E-5</v>
      </c>
      <c r="K86">
        <v>2.9000000000000001E-2</v>
      </c>
    </row>
    <row r="87" spans="1:11" x14ac:dyDescent="0.3">
      <c r="A87">
        <v>19</v>
      </c>
      <c r="B87">
        <v>3.7</v>
      </c>
      <c r="C87">
        <v>0.05</v>
      </c>
      <c r="D87" s="1">
        <v>2.9539999999999998E-5</v>
      </c>
      <c r="E87">
        <v>0.05</v>
      </c>
      <c r="G87">
        <v>19</v>
      </c>
      <c r="H87">
        <v>3.8</v>
      </c>
      <c r="I87">
        <v>6.3E-2</v>
      </c>
      <c r="J87" s="1">
        <v>4.8600000000000002E-5</v>
      </c>
      <c r="K87">
        <v>6.3E-2</v>
      </c>
    </row>
    <row r="88" spans="1:11" x14ac:dyDescent="0.3">
      <c r="A88">
        <v>20</v>
      </c>
      <c r="B88">
        <v>4.0999999999999996</v>
      </c>
      <c r="C88">
        <v>8.4000000000000005E-2</v>
      </c>
      <c r="D88" s="1">
        <v>4.604E-5</v>
      </c>
      <c r="E88">
        <v>8.4000000000000005E-2</v>
      </c>
      <c r="G88">
        <v>20</v>
      </c>
      <c r="H88">
        <v>4</v>
      </c>
      <c r="I88">
        <v>8.2000000000000003E-2</v>
      </c>
      <c r="J88" s="1">
        <v>6.2970000000000002E-5</v>
      </c>
      <c r="K88">
        <v>8.2000000000000003E-2</v>
      </c>
    </row>
    <row r="89" spans="1:11" x14ac:dyDescent="0.3">
      <c r="A89">
        <v>21</v>
      </c>
      <c r="B89">
        <v>4.3</v>
      </c>
      <c r="C89">
        <v>0.10299999999999999</v>
      </c>
      <c r="D89" s="1">
        <v>5.5760000000000001E-5</v>
      </c>
      <c r="E89">
        <v>0.10299999999999999</v>
      </c>
      <c r="G89">
        <v>21</v>
      </c>
      <c r="H89">
        <v>4.3</v>
      </c>
      <c r="I89">
        <v>0.10199999999999999</v>
      </c>
      <c r="J89" s="1">
        <v>7.7659999999999998E-5</v>
      </c>
      <c r="K89">
        <v>0.10199999999999999</v>
      </c>
    </row>
    <row r="90" spans="1:11" x14ac:dyDescent="0.3">
      <c r="A90">
        <v>22</v>
      </c>
      <c r="B90">
        <v>4.5</v>
      </c>
      <c r="C90">
        <v>0.123</v>
      </c>
      <c r="D90" s="1">
        <v>6.5580000000000006E-5</v>
      </c>
      <c r="E90">
        <v>0.123</v>
      </c>
      <c r="G90">
        <v>22</v>
      </c>
      <c r="H90">
        <v>4.4000000000000004</v>
      </c>
      <c r="I90">
        <v>0.122</v>
      </c>
      <c r="J90" s="1">
        <v>9.2299999999999994E-5</v>
      </c>
      <c r="K90">
        <v>0.122</v>
      </c>
    </row>
    <row r="91" spans="1:11" x14ac:dyDescent="0.3">
      <c r="A91">
        <v>23</v>
      </c>
      <c r="B91">
        <v>4.7</v>
      </c>
      <c r="C91">
        <v>0.14299999999999999</v>
      </c>
      <c r="D91" s="1">
        <v>7.5350000000000002E-5</v>
      </c>
      <c r="E91">
        <v>0.14299999999999999</v>
      </c>
      <c r="G91">
        <v>23</v>
      </c>
      <c r="H91">
        <v>4.7</v>
      </c>
      <c r="I91">
        <v>0.14199999999999999</v>
      </c>
      <c r="J91" s="1">
        <v>1.071E-4</v>
      </c>
      <c r="K91">
        <v>0.14199999999999999</v>
      </c>
    </row>
    <row r="92" spans="1:11" x14ac:dyDescent="0.3">
      <c r="A92">
        <v>24</v>
      </c>
      <c r="B92">
        <v>4.9000000000000004</v>
      </c>
      <c r="C92">
        <v>0.16300000000000001</v>
      </c>
      <c r="D92" s="1">
        <v>8.5220000000000001E-5</v>
      </c>
      <c r="E92">
        <v>0.16300000000000001</v>
      </c>
      <c r="G92">
        <v>24</v>
      </c>
      <c r="H92">
        <v>4.9000000000000004</v>
      </c>
      <c r="I92">
        <v>0.16200000000000001</v>
      </c>
      <c r="J92" s="1">
        <v>1.219E-4</v>
      </c>
      <c r="K92">
        <v>0.16200000000000001</v>
      </c>
    </row>
    <row r="93" spans="1:11" x14ac:dyDescent="0.3">
      <c r="A93">
        <v>25</v>
      </c>
      <c r="B93">
        <v>5.0999999999999996</v>
      </c>
      <c r="C93">
        <v>0.183</v>
      </c>
      <c r="D93" s="1">
        <v>9.5149999999999995E-5</v>
      </c>
      <c r="E93">
        <v>0.183</v>
      </c>
      <c r="G93">
        <v>25</v>
      </c>
      <c r="H93">
        <v>5.0999999999999996</v>
      </c>
      <c r="I93">
        <v>0.182</v>
      </c>
      <c r="J93" s="1">
        <v>1.3660000000000001E-4</v>
      </c>
      <c r="K93">
        <v>0.182</v>
      </c>
    </row>
    <row r="94" spans="1:11" x14ac:dyDescent="0.3">
      <c r="A94">
        <v>26</v>
      </c>
      <c r="B94">
        <v>5.3</v>
      </c>
      <c r="C94">
        <v>0.20300000000000001</v>
      </c>
      <c r="D94" s="1">
        <v>1.0509999999999999E-4</v>
      </c>
      <c r="E94">
        <v>0.20300000000000001</v>
      </c>
      <c r="G94">
        <v>26</v>
      </c>
      <c r="H94">
        <v>5.3</v>
      </c>
      <c r="I94">
        <v>0.20200000000000001</v>
      </c>
      <c r="J94" s="1">
        <v>1.5109999999999999E-4</v>
      </c>
      <c r="K94">
        <v>0.20200000000000001</v>
      </c>
    </row>
    <row r="95" spans="1:11" x14ac:dyDescent="0.3">
      <c r="A95">
        <v>27</v>
      </c>
      <c r="B95">
        <v>5.5</v>
      </c>
      <c r="C95">
        <v>0.223</v>
      </c>
      <c r="D95" s="1">
        <v>1.148E-4</v>
      </c>
      <c r="E95">
        <v>0.223</v>
      </c>
      <c r="G95">
        <v>27</v>
      </c>
      <c r="H95">
        <v>5.5</v>
      </c>
      <c r="I95">
        <v>0.222</v>
      </c>
      <c r="J95" s="1">
        <v>1.6579999999999999E-4</v>
      </c>
      <c r="K95">
        <v>0.222</v>
      </c>
    </row>
    <row r="96" spans="1:11" x14ac:dyDescent="0.3">
      <c r="A96">
        <v>28</v>
      </c>
      <c r="B96">
        <v>5.7</v>
      </c>
      <c r="C96">
        <v>0.24299999999999999</v>
      </c>
      <c r="D96" s="1">
        <v>1.247E-4</v>
      </c>
      <c r="E96">
        <v>0.24299999999999999</v>
      </c>
      <c r="G96">
        <v>28</v>
      </c>
      <c r="H96">
        <v>5.7</v>
      </c>
      <c r="I96">
        <v>0.24199999999999999</v>
      </c>
      <c r="J96" s="1">
        <v>1.8039999999999999E-4</v>
      </c>
      <c r="K96">
        <v>0.24199999999999999</v>
      </c>
    </row>
    <row r="97" spans="1:11" x14ac:dyDescent="0.3">
      <c r="A97">
        <v>29</v>
      </c>
      <c r="B97">
        <v>5.9</v>
      </c>
      <c r="C97">
        <v>0.26300000000000001</v>
      </c>
      <c r="D97" s="1">
        <v>1.3439999999999999E-4</v>
      </c>
      <c r="E97">
        <v>0.26300000000000001</v>
      </c>
      <c r="G97">
        <v>29</v>
      </c>
      <c r="H97">
        <v>5.9</v>
      </c>
      <c r="I97">
        <v>0.26200000000000001</v>
      </c>
      <c r="J97" s="1">
        <v>1.9489999999999999E-4</v>
      </c>
      <c r="K97">
        <v>0.26200000000000001</v>
      </c>
    </row>
    <row r="98" spans="1:11" x14ac:dyDescent="0.3">
      <c r="A98">
        <v>30</v>
      </c>
      <c r="B98">
        <v>6.1</v>
      </c>
      <c r="C98">
        <v>0.28299999999999997</v>
      </c>
      <c r="D98" s="1">
        <v>1.4420000000000001E-4</v>
      </c>
      <c r="E98">
        <v>0.28299999999999997</v>
      </c>
      <c r="G98">
        <v>30</v>
      </c>
      <c r="H98">
        <v>6.1</v>
      </c>
      <c r="I98">
        <v>0.28199999999999997</v>
      </c>
      <c r="J98" s="1">
        <v>2.096E-4</v>
      </c>
      <c r="K98">
        <v>0.28199999999999997</v>
      </c>
    </row>
  </sheetData>
  <mergeCells count="6">
    <mergeCell ref="A1:E1"/>
    <mergeCell ref="G1:K1"/>
    <mergeCell ref="A34:E34"/>
    <mergeCell ref="G34:K34"/>
    <mergeCell ref="A67:E67"/>
    <mergeCell ref="G67:K67"/>
  </mergeCells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6C03C-FF66-40C2-AAE6-6EB988D0A290}">
  <dimension ref="A1:K101"/>
  <sheetViews>
    <sheetView topLeftCell="B67" workbookViewId="0">
      <selection activeCell="J71" sqref="J71:K100"/>
    </sheetView>
  </sheetViews>
  <sheetFormatPr defaultRowHeight="14" x14ac:dyDescent="0.3"/>
  <sheetData>
    <row r="1" spans="1:11" x14ac:dyDescent="0.3">
      <c r="A1" s="4" t="s">
        <v>24</v>
      </c>
      <c r="B1" s="4"/>
      <c r="C1" s="4"/>
      <c r="D1" s="4"/>
      <c r="E1" s="4"/>
      <c r="G1" s="4" t="s">
        <v>5</v>
      </c>
      <c r="H1" s="4"/>
      <c r="I1" s="4"/>
      <c r="J1" s="4"/>
      <c r="K1" s="4"/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-1.8259999999999999E-4</v>
      </c>
      <c r="E3">
        <v>-0.3</v>
      </c>
      <c r="G3">
        <v>1</v>
      </c>
      <c r="H3">
        <v>0</v>
      </c>
      <c r="I3">
        <v>-0.3</v>
      </c>
      <c r="J3" s="1">
        <v>-2.165E-4</v>
      </c>
      <c r="K3">
        <v>-0.3</v>
      </c>
    </row>
    <row r="4" spans="1:11" x14ac:dyDescent="0.3">
      <c r="A4">
        <v>2</v>
      </c>
      <c r="B4">
        <v>0.3</v>
      </c>
      <c r="C4">
        <v>-0.29099999999999998</v>
      </c>
      <c r="D4" s="1">
        <v>-1.7679999999999999E-4</v>
      </c>
      <c r="E4">
        <v>-0.29099999999999998</v>
      </c>
      <c r="G4">
        <v>2</v>
      </c>
      <c r="H4">
        <v>0.3</v>
      </c>
      <c r="I4">
        <v>-0.28999999999999998</v>
      </c>
      <c r="J4" s="1">
        <v>-2.0990000000000001E-4</v>
      </c>
      <c r="K4">
        <v>-0.28999999999999998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-1.6440000000000001E-4</v>
      </c>
      <c r="E5">
        <v>-0.27100000000000002</v>
      </c>
      <c r="G5">
        <v>3</v>
      </c>
      <c r="H5">
        <v>0.5</v>
      </c>
      <c r="I5">
        <v>-0.27100000000000002</v>
      </c>
      <c r="J5" s="1">
        <v>-1.9550000000000001E-4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-1.5190000000000001E-4</v>
      </c>
      <c r="E6">
        <v>-0.251</v>
      </c>
      <c r="G6">
        <v>4</v>
      </c>
      <c r="H6">
        <v>0.7</v>
      </c>
      <c r="I6">
        <v>-0.251</v>
      </c>
      <c r="J6" s="1">
        <v>-1.8090000000000001E-4</v>
      </c>
      <c r="K6">
        <v>-0.251</v>
      </c>
    </row>
    <row r="7" spans="1:11" x14ac:dyDescent="0.3">
      <c r="A7">
        <v>5</v>
      </c>
      <c r="B7">
        <v>0.9</v>
      </c>
      <c r="C7">
        <v>-0.23100000000000001</v>
      </c>
      <c r="D7" s="1">
        <v>-1.395E-4</v>
      </c>
      <c r="E7">
        <v>-0.23100000000000001</v>
      </c>
      <c r="G7">
        <v>5</v>
      </c>
      <c r="H7">
        <v>0.9</v>
      </c>
      <c r="I7">
        <v>-0.23100000000000001</v>
      </c>
      <c r="J7" s="1">
        <v>-1.663E-4</v>
      </c>
      <c r="K7">
        <v>-0.23100000000000001</v>
      </c>
    </row>
    <row r="8" spans="1:11" x14ac:dyDescent="0.3">
      <c r="A8">
        <v>6</v>
      </c>
      <c r="B8">
        <v>1.1000000000000001</v>
      </c>
      <c r="C8">
        <v>-0.21099999999999999</v>
      </c>
      <c r="D8" s="1">
        <v>-1.27E-4</v>
      </c>
      <c r="E8">
        <v>-0.21099999999999999</v>
      </c>
      <c r="G8">
        <v>6</v>
      </c>
      <c r="H8">
        <v>1.1000000000000001</v>
      </c>
      <c r="I8">
        <v>-0.21</v>
      </c>
      <c r="J8" s="1">
        <v>-1.515E-4</v>
      </c>
      <c r="K8">
        <v>-0.21</v>
      </c>
    </row>
    <row r="9" spans="1:11" x14ac:dyDescent="0.3">
      <c r="A9">
        <v>7</v>
      </c>
      <c r="B9">
        <v>1.3</v>
      </c>
      <c r="C9">
        <v>-0.191</v>
      </c>
      <c r="D9" s="1">
        <v>-1.147E-4</v>
      </c>
      <c r="E9">
        <v>-0.191</v>
      </c>
      <c r="G9">
        <v>7</v>
      </c>
      <c r="H9">
        <v>1.3</v>
      </c>
      <c r="I9">
        <v>-0.19</v>
      </c>
      <c r="J9" s="1">
        <v>-1.3660000000000001E-4</v>
      </c>
      <c r="K9">
        <v>-0.19</v>
      </c>
    </row>
    <row r="10" spans="1:11" x14ac:dyDescent="0.3">
      <c r="A10">
        <v>8</v>
      </c>
      <c r="B10">
        <v>1.5</v>
      </c>
      <c r="C10">
        <v>-0.17100000000000001</v>
      </c>
      <c r="D10" s="1">
        <v>-1.021E-4</v>
      </c>
      <c r="E10">
        <v>-0.17100000000000001</v>
      </c>
      <c r="G10">
        <v>8</v>
      </c>
      <c r="H10">
        <v>1.5</v>
      </c>
      <c r="I10">
        <v>-0.17</v>
      </c>
      <c r="J10" s="1">
        <v>-1.219E-4</v>
      </c>
      <c r="K10">
        <v>-0.17</v>
      </c>
    </row>
    <row r="11" spans="1:11" x14ac:dyDescent="0.3">
      <c r="A11">
        <v>9</v>
      </c>
      <c r="B11">
        <v>1.7</v>
      </c>
      <c r="C11">
        <v>-0.151</v>
      </c>
      <c r="D11" s="1">
        <v>-8.9590000000000001E-5</v>
      </c>
      <c r="E11">
        <v>-0.151</v>
      </c>
      <c r="G11">
        <v>9</v>
      </c>
      <c r="H11">
        <v>1.7</v>
      </c>
      <c r="I11">
        <v>-0.15</v>
      </c>
      <c r="J11" s="1">
        <v>-1.0730000000000001E-4</v>
      </c>
      <c r="K11">
        <v>-0.15</v>
      </c>
    </row>
    <row r="12" spans="1:11" x14ac:dyDescent="0.3">
      <c r="A12">
        <v>10</v>
      </c>
      <c r="B12">
        <v>1.9</v>
      </c>
      <c r="C12">
        <v>-0.13100000000000001</v>
      </c>
      <c r="D12" s="1">
        <v>-7.7319999999999998E-5</v>
      </c>
      <c r="E12">
        <v>-0.13100000000000001</v>
      </c>
      <c r="G12">
        <v>10</v>
      </c>
      <c r="H12">
        <v>1.9</v>
      </c>
      <c r="I12">
        <v>-0.13</v>
      </c>
      <c r="J12" s="1">
        <v>-9.2520000000000002E-5</v>
      </c>
      <c r="K12">
        <v>-0.13</v>
      </c>
    </row>
    <row r="13" spans="1:11" x14ac:dyDescent="0.3">
      <c r="A13">
        <v>11</v>
      </c>
      <c r="B13">
        <v>2.1</v>
      </c>
      <c r="C13">
        <v>-0.111</v>
      </c>
      <c r="D13" s="1">
        <v>-6.4800000000000003E-5</v>
      </c>
      <c r="E13">
        <v>-0.111</v>
      </c>
      <c r="G13">
        <v>11</v>
      </c>
      <c r="H13">
        <v>2.1</v>
      </c>
      <c r="I13">
        <v>-0.11</v>
      </c>
      <c r="J13" s="1">
        <v>-7.8189999999999995E-5</v>
      </c>
      <c r="K13">
        <v>-0.11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-5.2500000000000002E-5</v>
      </c>
      <c r="E14">
        <v>-9.0999999999999998E-2</v>
      </c>
      <c r="G14">
        <v>12</v>
      </c>
      <c r="H14">
        <v>2.2999999999999998</v>
      </c>
      <c r="I14">
        <v>-9.0999999999999998E-2</v>
      </c>
      <c r="J14" s="1">
        <v>-6.355E-5</v>
      </c>
      <c r="K14">
        <v>-9.0999999999999998E-2</v>
      </c>
    </row>
    <row r="15" spans="1:11" x14ac:dyDescent="0.3">
      <c r="A15">
        <v>13</v>
      </c>
      <c r="B15">
        <v>2.5</v>
      </c>
      <c r="C15">
        <v>-7.0999999999999994E-2</v>
      </c>
      <c r="D15" s="1">
        <v>-4.0089999999999997E-5</v>
      </c>
      <c r="E15">
        <v>-7.0999999999999994E-2</v>
      </c>
      <c r="G15">
        <v>13</v>
      </c>
      <c r="H15">
        <v>2.5</v>
      </c>
      <c r="I15">
        <v>-7.0999999999999994E-2</v>
      </c>
      <c r="J15" s="1">
        <v>-4.888E-5</v>
      </c>
      <c r="K15">
        <v>-7.0999999999999994E-2</v>
      </c>
    </row>
    <row r="16" spans="1:11" x14ac:dyDescent="0.3">
      <c r="A16">
        <v>14</v>
      </c>
      <c r="B16">
        <v>2.7</v>
      </c>
      <c r="C16">
        <v>-5.0999999999999997E-2</v>
      </c>
      <c r="D16" s="1">
        <v>-2.7690000000000001E-5</v>
      </c>
      <c r="E16">
        <v>-5.0999999999999997E-2</v>
      </c>
      <c r="G16">
        <v>14</v>
      </c>
      <c r="H16">
        <v>2.7</v>
      </c>
      <c r="I16">
        <v>-5.0999999999999997E-2</v>
      </c>
      <c r="J16" s="1">
        <v>-3.4319999999999997E-5</v>
      </c>
      <c r="K16">
        <v>-5.0999999999999997E-2</v>
      </c>
    </row>
    <row r="17" spans="1:11" x14ac:dyDescent="0.3">
      <c r="A17">
        <v>15</v>
      </c>
      <c r="B17">
        <v>2.9</v>
      </c>
      <c r="C17">
        <v>-3.1E-2</v>
      </c>
      <c r="D17" s="1">
        <v>-1.5330000000000001E-5</v>
      </c>
      <c r="E17">
        <v>-3.1E-2</v>
      </c>
      <c r="G17">
        <v>15</v>
      </c>
      <c r="H17">
        <v>2.9</v>
      </c>
      <c r="I17">
        <v>-0.03</v>
      </c>
      <c r="J17" s="1">
        <v>-1.959E-5</v>
      </c>
      <c r="K17">
        <v>-0.03</v>
      </c>
    </row>
    <row r="18" spans="1:11" x14ac:dyDescent="0.3">
      <c r="A18">
        <v>16</v>
      </c>
      <c r="B18">
        <v>3.1</v>
      </c>
      <c r="C18">
        <v>-1.0999999999999999E-2</v>
      </c>
      <c r="D18" s="1">
        <v>-2.4200000000000001E-6</v>
      </c>
      <c r="E18">
        <v>-1.0999999999999999E-2</v>
      </c>
      <c r="G18">
        <v>16</v>
      </c>
      <c r="H18">
        <v>3.1</v>
      </c>
      <c r="I18">
        <v>-0.01</v>
      </c>
      <c r="J18" s="1">
        <v>-4.7809999999999996E-6</v>
      </c>
      <c r="K18">
        <v>-0.01</v>
      </c>
    </row>
    <row r="19" spans="1:11" x14ac:dyDescent="0.3">
      <c r="A19">
        <v>17</v>
      </c>
      <c r="B19">
        <v>3.3</v>
      </c>
      <c r="C19">
        <v>8.9999999999999993E-3</v>
      </c>
      <c r="D19" s="1">
        <v>9.3409999999999992E-6</v>
      </c>
      <c r="E19">
        <v>8.9999999999999993E-3</v>
      </c>
      <c r="G19">
        <v>17</v>
      </c>
      <c r="H19">
        <v>3.3</v>
      </c>
      <c r="I19">
        <v>8.9999999999999993E-3</v>
      </c>
      <c r="J19" s="1">
        <v>9.6439999999999995E-6</v>
      </c>
      <c r="K19">
        <v>8.9999999999999993E-3</v>
      </c>
    </row>
    <row r="20" spans="1:11" x14ac:dyDescent="0.3">
      <c r="A20">
        <v>18</v>
      </c>
      <c r="B20">
        <v>3.5</v>
      </c>
      <c r="C20">
        <v>2.9000000000000001E-2</v>
      </c>
      <c r="D20" s="1">
        <v>2.1759999999999998E-5</v>
      </c>
      <c r="E20">
        <v>2.9000000000000001E-2</v>
      </c>
      <c r="G20">
        <v>18</v>
      </c>
      <c r="H20">
        <v>3.5</v>
      </c>
      <c r="I20">
        <v>2.9000000000000001E-2</v>
      </c>
      <c r="J20" s="1">
        <v>2.4320000000000001E-5</v>
      </c>
      <c r="K20">
        <v>2.9000000000000001E-2</v>
      </c>
    </row>
    <row r="21" spans="1:11" x14ac:dyDescent="0.3">
      <c r="A21">
        <v>19</v>
      </c>
      <c r="B21">
        <v>3.7</v>
      </c>
      <c r="C21">
        <v>4.9000000000000002E-2</v>
      </c>
      <c r="D21" s="1">
        <v>3.4180000000000001E-5</v>
      </c>
      <c r="E21">
        <v>4.9000000000000002E-2</v>
      </c>
      <c r="G21">
        <v>19</v>
      </c>
      <c r="H21">
        <v>3.8</v>
      </c>
      <c r="I21">
        <v>6.3E-2</v>
      </c>
      <c r="J21" s="1">
        <v>4.8810000000000002E-5</v>
      </c>
      <c r="K21">
        <v>6.3E-2</v>
      </c>
    </row>
    <row r="22" spans="1:11" x14ac:dyDescent="0.3">
      <c r="A22">
        <v>20</v>
      </c>
      <c r="B22">
        <v>3.9</v>
      </c>
      <c r="C22">
        <v>7.0999999999999994E-2</v>
      </c>
      <c r="D22" s="1">
        <v>4.7540000000000002E-5</v>
      </c>
      <c r="E22">
        <v>7.0999999999999994E-2</v>
      </c>
      <c r="G22">
        <v>20</v>
      </c>
      <c r="H22">
        <v>4</v>
      </c>
      <c r="I22">
        <v>8.2000000000000003E-2</v>
      </c>
      <c r="J22" s="1">
        <v>6.313E-5</v>
      </c>
      <c r="K22">
        <v>8.2000000000000003E-2</v>
      </c>
    </row>
    <row r="23" spans="1:11" x14ac:dyDescent="0.3">
      <c r="A23">
        <v>21</v>
      </c>
      <c r="B23">
        <v>4.0999999999999996</v>
      </c>
      <c r="C23">
        <v>0.09</v>
      </c>
      <c r="D23" s="1">
        <v>5.9750000000000002E-5</v>
      </c>
      <c r="E23">
        <v>0.09</v>
      </c>
      <c r="G23">
        <v>21</v>
      </c>
      <c r="H23">
        <v>4.2</v>
      </c>
      <c r="I23">
        <v>0.10199999999999999</v>
      </c>
      <c r="J23" s="1">
        <v>7.7929999999999994E-5</v>
      </c>
      <c r="K23">
        <v>0.10199999999999999</v>
      </c>
    </row>
    <row r="24" spans="1:11" x14ac:dyDescent="0.3">
      <c r="A24">
        <v>22</v>
      </c>
      <c r="B24">
        <v>4.3</v>
      </c>
      <c r="C24">
        <v>0.11</v>
      </c>
      <c r="D24" s="1">
        <v>7.2130000000000002E-5</v>
      </c>
      <c r="E24">
        <v>0.11</v>
      </c>
      <c r="G24">
        <v>22</v>
      </c>
      <c r="H24">
        <v>4.4000000000000004</v>
      </c>
      <c r="I24">
        <v>0.123</v>
      </c>
      <c r="J24" s="1">
        <v>9.2540000000000005E-5</v>
      </c>
      <c r="K24">
        <v>0.123</v>
      </c>
    </row>
    <row r="25" spans="1:11" x14ac:dyDescent="0.3">
      <c r="A25">
        <v>23</v>
      </c>
      <c r="B25">
        <v>4.5</v>
      </c>
      <c r="C25">
        <v>0.13</v>
      </c>
      <c r="D25" s="1">
        <v>8.4649999999999998E-5</v>
      </c>
      <c r="E25">
        <v>0.13</v>
      </c>
      <c r="G25">
        <v>23</v>
      </c>
      <c r="H25">
        <v>4.5999999999999996</v>
      </c>
      <c r="I25">
        <v>0.14299999999999999</v>
      </c>
      <c r="J25" s="1">
        <v>1.075E-4</v>
      </c>
      <c r="K25">
        <v>0.14299999999999999</v>
      </c>
    </row>
    <row r="26" spans="1:11" x14ac:dyDescent="0.3">
      <c r="A26">
        <v>24</v>
      </c>
      <c r="B26">
        <v>4.7</v>
      </c>
      <c r="C26">
        <v>0.15</v>
      </c>
      <c r="D26" s="1">
        <v>9.7209999999999999E-5</v>
      </c>
      <c r="E26">
        <v>0.15</v>
      </c>
      <c r="G26">
        <v>24</v>
      </c>
      <c r="H26">
        <v>4.8</v>
      </c>
      <c r="I26">
        <v>0.16300000000000001</v>
      </c>
      <c r="J26" s="1">
        <v>1.219E-4</v>
      </c>
      <c r="K26">
        <v>0.16300000000000001</v>
      </c>
    </row>
    <row r="27" spans="1:11" x14ac:dyDescent="0.3">
      <c r="A27">
        <v>25</v>
      </c>
      <c r="B27">
        <v>4.9000000000000004</v>
      </c>
      <c r="C27">
        <v>0.17</v>
      </c>
      <c r="D27" s="1">
        <v>1.0950000000000001E-4</v>
      </c>
      <c r="E27">
        <v>0.17</v>
      </c>
      <c r="G27">
        <v>25</v>
      </c>
      <c r="H27">
        <v>5</v>
      </c>
      <c r="I27">
        <v>0.182</v>
      </c>
      <c r="J27" s="1">
        <v>1.3669999999999999E-4</v>
      </c>
      <c r="K27">
        <v>0.182</v>
      </c>
    </row>
    <row r="28" spans="1:11" x14ac:dyDescent="0.3">
      <c r="A28">
        <v>26</v>
      </c>
      <c r="B28">
        <v>5.0999999999999996</v>
      </c>
      <c r="C28">
        <v>0.19</v>
      </c>
      <c r="D28" s="1">
        <v>1.2180000000000001E-4</v>
      </c>
      <c r="E28">
        <v>0.19</v>
      </c>
      <c r="G28">
        <v>26</v>
      </c>
      <c r="H28">
        <v>5.2</v>
      </c>
      <c r="I28">
        <v>0.20200000000000001</v>
      </c>
      <c r="J28" s="1">
        <v>1.5109999999999999E-4</v>
      </c>
      <c r="K28">
        <v>0.20200000000000001</v>
      </c>
    </row>
    <row r="29" spans="1:11" x14ac:dyDescent="0.3">
      <c r="A29">
        <v>27</v>
      </c>
      <c r="B29">
        <v>5.3</v>
      </c>
      <c r="C29">
        <v>0.21</v>
      </c>
      <c r="D29" s="1">
        <v>1.3420000000000001E-4</v>
      </c>
      <c r="E29">
        <v>0.21</v>
      </c>
      <c r="G29">
        <v>27</v>
      </c>
      <c r="H29">
        <v>5.4</v>
      </c>
      <c r="I29">
        <v>0.222</v>
      </c>
      <c r="J29" s="1">
        <v>1.6579999999999999E-4</v>
      </c>
      <c r="K29">
        <v>0.222</v>
      </c>
    </row>
    <row r="30" spans="1:11" x14ac:dyDescent="0.3">
      <c r="A30">
        <v>28</v>
      </c>
      <c r="B30">
        <v>5.5</v>
      </c>
      <c r="C30">
        <v>0.23</v>
      </c>
      <c r="D30" s="1">
        <v>1.4650000000000001E-4</v>
      </c>
      <c r="E30">
        <v>0.23</v>
      </c>
      <c r="G30">
        <v>28</v>
      </c>
      <c r="H30">
        <v>5.6</v>
      </c>
      <c r="I30">
        <v>0.24199999999999999</v>
      </c>
      <c r="J30" s="1">
        <v>1.805E-4</v>
      </c>
      <c r="K30">
        <v>0.24199999999999999</v>
      </c>
    </row>
    <row r="31" spans="1:11" x14ac:dyDescent="0.3">
      <c r="A31">
        <v>29</v>
      </c>
      <c r="B31">
        <v>5.7</v>
      </c>
      <c r="C31">
        <v>0.25</v>
      </c>
      <c r="D31" s="1">
        <v>1.5870000000000001E-4</v>
      </c>
      <c r="E31">
        <v>0.25</v>
      </c>
      <c r="G31">
        <v>29</v>
      </c>
      <c r="H31">
        <v>5.8</v>
      </c>
      <c r="I31">
        <v>0.26200000000000001</v>
      </c>
      <c r="J31" s="1">
        <v>1.951E-4</v>
      </c>
      <c r="K31">
        <v>0.26200000000000001</v>
      </c>
    </row>
    <row r="32" spans="1:11" x14ac:dyDescent="0.3">
      <c r="A32">
        <v>30</v>
      </c>
      <c r="B32">
        <v>5.9</v>
      </c>
      <c r="C32">
        <v>0.27</v>
      </c>
      <c r="D32" s="1">
        <v>1.7090000000000001E-4</v>
      </c>
      <c r="E32">
        <v>0.27</v>
      </c>
      <c r="G32">
        <v>30</v>
      </c>
      <c r="H32">
        <v>6</v>
      </c>
      <c r="I32">
        <v>0.28199999999999997</v>
      </c>
      <c r="J32" s="1">
        <v>2.098E-4</v>
      </c>
      <c r="K32">
        <v>0.28199999999999997</v>
      </c>
    </row>
    <row r="33" spans="1:11" x14ac:dyDescent="0.3">
      <c r="A33">
        <v>31</v>
      </c>
      <c r="B33">
        <v>6.1</v>
      </c>
      <c r="C33">
        <v>0.28999999999999998</v>
      </c>
      <c r="D33" s="1">
        <v>1.8310000000000001E-4</v>
      </c>
      <c r="E33">
        <v>0.28999999999999998</v>
      </c>
    </row>
    <row r="35" spans="1:11" x14ac:dyDescent="0.3">
      <c r="A35" s="4" t="s">
        <v>25</v>
      </c>
      <c r="B35" s="4"/>
      <c r="C35" s="4"/>
      <c r="D35" s="4"/>
      <c r="E35" s="4"/>
      <c r="G35" s="4" t="s">
        <v>7</v>
      </c>
      <c r="H35" s="4"/>
      <c r="I35" s="4"/>
      <c r="J35" s="4"/>
      <c r="K35" s="4"/>
    </row>
    <row r="36" spans="1:11" x14ac:dyDescent="0.3">
      <c r="A36" t="s">
        <v>0</v>
      </c>
      <c r="B36" t="s">
        <v>1</v>
      </c>
      <c r="C36" t="s">
        <v>2</v>
      </c>
      <c r="D36" t="s">
        <v>3</v>
      </c>
      <c r="G36" t="s">
        <v>0</v>
      </c>
      <c r="H36" t="s">
        <v>1</v>
      </c>
      <c r="I36" t="s">
        <v>2</v>
      </c>
      <c r="J36" t="s">
        <v>3</v>
      </c>
    </row>
    <row r="37" spans="1:11" x14ac:dyDescent="0.3">
      <c r="A37">
        <v>1</v>
      </c>
      <c r="B37">
        <v>0</v>
      </c>
      <c r="C37">
        <v>-0.3</v>
      </c>
      <c r="D37" s="1">
        <v>-1.8110000000000001E-4</v>
      </c>
      <c r="E37">
        <v>-0.3</v>
      </c>
      <c r="G37">
        <v>1</v>
      </c>
      <c r="H37">
        <v>0</v>
      </c>
      <c r="I37">
        <v>-0.3</v>
      </c>
      <c r="J37" s="1">
        <v>-2.1560000000000001E-4</v>
      </c>
      <c r="K37">
        <v>-0.3</v>
      </c>
    </row>
    <row r="38" spans="1:11" x14ac:dyDescent="0.3">
      <c r="A38">
        <v>2</v>
      </c>
      <c r="B38">
        <v>0.3</v>
      </c>
      <c r="C38">
        <v>-0.29099999999999998</v>
      </c>
      <c r="D38" s="1">
        <v>-1.7530000000000001E-4</v>
      </c>
      <c r="E38">
        <v>-0.29099999999999998</v>
      </c>
      <c r="G38">
        <v>2</v>
      </c>
      <c r="H38">
        <v>0.3</v>
      </c>
      <c r="I38">
        <v>-0.28999999999999998</v>
      </c>
      <c r="J38" s="1">
        <v>-2.0929999999999999E-4</v>
      </c>
      <c r="K38">
        <v>-0.28999999999999998</v>
      </c>
    </row>
    <row r="39" spans="1:11" x14ac:dyDescent="0.3">
      <c r="A39">
        <v>3</v>
      </c>
      <c r="B39">
        <v>0.5</v>
      </c>
      <c r="C39">
        <v>-0.27100000000000002</v>
      </c>
      <c r="D39" s="1">
        <v>-1.63E-4</v>
      </c>
      <c r="E39">
        <v>-0.27100000000000002</v>
      </c>
      <c r="G39">
        <v>3</v>
      </c>
      <c r="H39">
        <v>0.5</v>
      </c>
      <c r="I39">
        <v>-0.27100000000000002</v>
      </c>
      <c r="J39" s="1">
        <v>-1.95E-4</v>
      </c>
      <c r="K39">
        <v>-0.27100000000000002</v>
      </c>
    </row>
    <row r="40" spans="1:11" x14ac:dyDescent="0.3">
      <c r="A40">
        <v>4</v>
      </c>
      <c r="B40">
        <v>0.7</v>
      </c>
      <c r="C40">
        <v>-0.251</v>
      </c>
      <c r="D40" s="1">
        <v>-1.507E-4</v>
      </c>
      <c r="E40">
        <v>-0.251</v>
      </c>
      <c r="G40">
        <v>4</v>
      </c>
      <c r="H40">
        <v>0.7</v>
      </c>
      <c r="I40">
        <v>-0.251</v>
      </c>
      <c r="J40" s="1">
        <v>-1.8019999999999999E-4</v>
      </c>
      <c r="K40">
        <v>-0.251</v>
      </c>
    </row>
    <row r="41" spans="1:11" x14ac:dyDescent="0.3">
      <c r="A41">
        <v>5</v>
      </c>
      <c r="B41">
        <v>0.9</v>
      </c>
      <c r="C41">
        <v>-0.23100000000000001</v>
      </c>
      <c r="D41" s="1">
        <v>-1.383E-4</v>
      </c>
      <c r="E41">
        <v>-0.23100000000000001</v>
      </c>
      <c r="G41">
        <v>5</v>
      </c>
      <c r="H41">
        <v>0.9</v>
      </c>
      <c r="I41">
        <v>-0.23100000000000001</v>
      </c>
      <c r="J41" s="1">
        <v>-1.6559999999999999E-4</v>
      </c>
      <c r="K41">
        <v>-0.23100000000000001</v>
      </c>
    </row>
    <row r="42" spans="1:11" x14ac:dyDescent="0.3">
      <c r="A42">
        <v>6</v>
      </c>
      <c r="B42">
        <v>1.1000000000000001</v>
      </c>
      <c r="C42">
        <v>-0.21099999999999999</v>
      </c>
      <c r="D42" s="1">
        <v>-1.26E-4</v>
      </c>
      <c r="E42">
        <v>-0.21099999999999999</v>
      </c>
      <c r="G42">
        <v>6</v>
      </c>
      <c r="H42">
        <v>1.1000000000000001</v>
      </c>
      <c r="I42">
        <v>-0.21099999999999999</v>
      </c>
      <c r="J42" s="1">
        <v>-1.5080000000000001E-4</v>
      </c>
      <c r="K42">
        <v>-0.21099999999999999</v>
      </c>
    </row>
    <row r="43" spans="1:11" x14ac:dyDescent="0.3">
      <c r="A43">
        <v>7</v>
      </c>
      <c r="B43">
        <v>1.3</v>
      </c>
      <c r="C43">
        <v>-0.191</v>
      </c>
      <c r="D43" s="1">
        <v>-1.136E-4</v>
      </c>
      <c r="E43">
        <v>-0.191</v>
      </c>
      <c r="G43">
        <v>7</v>
      </c>
      <c r="H43">
        <v>1.3</v>
      </c>
      <c r="I43">
        <v>-0.191</v>
      </c>
      <c r="J43" s="1">
        <v>-1.361E-4</v>
      </c>
      <c r="K43">
        <v>-0.191</v>
      </c>
    </row>
    <row r="44" spans="1:11" x14ac:dyDescent="0.3">
      <c r="A44">
        <v>8</v>
      </c>
      <c r="B44">
        <v>1.5</v>
      </c>
      <c r="C44">
        <v>-0.17100000000000001</v>
      </c>
      <c r="D44" s="1">
        <v>-1.011E-4</v>
      </c>
      <c r="E44">
        <v>-0.17100000000000001</v>
      </c>
      <c r="G44">
        <v>8</v>
      </c>
      <c r="H44">
        <v>1.5</v>
      </c>
      <c r="I44">
        <v>-0.17100000000000001</v>
      </c>
      <c r="J44" s="1">
        <v>-1.217E-4</v>
      </c>
      <c r="K44">
        <v>-0.17100000000000001</v>
      </c>
    </row>
    <row r="45" spans="1:11" x14ac:dyDescent="0.3">
      <c r="A45">
        <v>9</v>
      </c>
      <c r="B45">
        <v>1.7</v>
      </c>
      <c r="C45">
        <v>-0.151</v>
      </c>
      <c r="D45" s="1">
        <v>-8.8839999999999996E-5</v>
      </c>
      <c r="E45">
        <v>-0.151</v>
      </c>
      <c r="G45">
        <v>9</v>
      </c>
      <c r="H45">
        <v>1.7</v>
      </c>
      <c r="I45">
        <v>-0.151</v>
      </c>
      <c r="J45" s="1">
        <v>-1.07E-4</v>
      </c>
      <c r="K45">
        <v>-0.151</v>
      </c>
    </row>
    <row r="46" spans="1:11" x14ac:dyDescent="0.3">
      <c r="A46">
        <v>10</v>
      </c>
      <c r="B46">
        <v>1.9</v>
      </c>
      <c r="C46">
        <v>-0.13100000000000001</v>
      </c>
      <c r="D46" s="1">
        <v>-7.6429999999999998E-5</v>
      </c>
      <c r="E46">
        <v>-0.13100000000000001</v>
      </c>
      <c r="G46">
        <v>10</v>
      </c>
      <c r="H46">
        <v>1.9</v>
      </c>
      <c r="I46">
        <v>-0.13100000000000001</v>
      </c>
      <c r="J46" s="1">
        <v>-9.2470000000000001E-5</v>
      </c>
      <c r="K46">
        <v>-0.13100000000000001</v>
      </c>
    </row>
    <row r="47" spans="1:11" x14ac:dyDescent="0.3">
      <c r="A47">
        <v>11</v>
      </c>
      <c r="B47">
        <v>2.1</v>
      </c>
      <c r="C47">
        <v>-0.111</v>
      </c>
      <c r="D47" s="1">
        <v>-6.4209999999999997E-5</v>
      </c>
      <c r="E47">
        <v>-0.111</v>
      </c>
      <c r="G47">
        <v>11</v>
      </c>
      <c r="H47">
        <v>2.1</v>
      </c>
      <c r="I47">
        <v>-0.111</v>
      </c>
      <c r="J47" s="1">
        <v>-7.7919999999999999E-5</v>
      </c>
      <c r="K47">
        <v>-0.111</v>
      </c>
    </row>
    <row r="48" spans="1:11" x14ac:dyDescent="0.3">
      <c r="A48">
        <v>12</v>
      </c>
      <c r="B48">
        <v>2.2999999999999998</v>
      </c>
      <c r="C48">
        <v>-9.0999999999999998E-2</v>
      </c>
      <c r="D48" s="1">
        <v>-5.1950000000000002E-5</v>
      </c>
      <c r="E48">
        <v>-9.0999999999999998E-2</v>
      </c>
      <c r="G48">
        <v>12</v>
      </c>
      <c r="H48">
        <v>2.2999999999999998</v>
      </c>
      <c r="I48">
        <v>-9.0999999999999998E-2</v>
      </c>
      <c r="J48" s="1">
        <v>-6.3499999999999999E-5</v>
      </c>
      <c r="K48">
        <v>-9.0999999999999998E-2</v>
      </c>
    </row>
    <row r="49" spans="1:11" x14ac:dyDescent="0.3">
      <c r="A49">
        <v>13</v>
      </c>
      <c r="B49">
        <v>2.5</v>
      </c>
      <c r="C49">
        <v>-7.0999999999999994E-2</v>
      </c>
      <c r="D49" s="1">
        <v>-3.9700000000000003E-5</v>
      </c>
      <c r="E49">
        <v>-7.0999999999999994E-2</v>
      </c>
      <c r="G49">
        <v>13</v>
      </c>
      <c r="H49">
        <v>2.5</v>
      </c>
      <c r="I49">
        <v>-7.0999999999999994E-2</v>
      </c>
      <c r="J49" s="1">
        <v>-4.871E-5</v>
      </c>
      <c r="K49">
        <v>-7.0999999999999994E-2</v>
      </c>
    </row>
    <row r="50" spans="1:11" x14ac:dyDescent="0.3">
      <c r="A50">
        <v>14</v>
      </c>
      <c r="B50">
        <v>2.7</v>
      </c>
      <c r="C50">
        <v>-5.0999999999999997E-2</v>
      </c>
      <c r="D50" s="1">
        <v>-2.7489999999999999E-5</v>
      </c>
      <c r="E50">
        <v>-5.0999999999999997E-2</v>
      </c>
      <c r="G50">
        <v>14</v>
      </c>
      <c r="H50">
        <v>2.7</v>
      </c>
      <c r="I50">
        <v>-5.0999999999999997E-2</v>
      </c>
      <c r="J50" s="1">
        <v>-3.4109999999999997E-5</v>
      </c>
      <c r="K50">
        <v>-5.0999999999999997E-2</v>
      </c>
    </row>
    <row r="51" spans="1:11" x14ac:dyDescent="0.3">
      <c r="A51">
        <v>15</v>
      </c>
      <c r="B51">
        <v>2.9</v>
      </c>
      <c r="C51">
        <v>-3.1E-2</v>
      </c>
      <c r="D51" s="1">
        <v>-1.537E-5</v>
      </c>
      <c r="E51">
        <v>-3.1E-2</v>
      </c>
      <c r="G51">
        <v>15</v>
      </c>
      <c r="H51">
        <v>2.9</v>
      </c>
      <c r="I51">
        <v>-3.1E-2</v>
      </c>
      <c r="J51" s="1">
        <v>-1.9389999999999999E-5</v>
      </c>
      <c r="K51">
        <v>-3.1E-2</v>
      </c>
    </row>
    <row r="52" spans="1:11" x14ac:dyDescent="0.3">
      <c r="A52">
        <v>16</v>
      </c>
      <c r="B52">
        <v>3.1</v>
      </c>
      <c r="C52">
        <v>-1.0999999999999999E-2</v>
      </c>
      <c r="D52" s="1">
        <v>-2.8430000000000001E-6</v>
      </c>
      <c r="E52">
        <v>-1.0999999999999999E-2</v>
      </c>
      <c r="G52">
        <v>16</v>
      </c>
      <c r="H52">
        <v>3.1</v>
      </c>
      <c r="I52">
        <v>-0.01</v>
      </c>
      <c r="J52" s="1">
        <v>-4.8770000000000001E-6</v>
      </c>
      <c r="K52">
        <v>-0.01</v>
      </c>
    </row>
    <row r="53" spans="1:11" x14ac:dyDescent="0.3">
      <c r="A53">
        <v>17</v>
      </c>
      <c r="B53">
        <v>3.3</v>
      </c>
      <c r="C53">
        <v>8.9999999999999993E-3</v>
      </c>
      <c r="D53" s="1">
        <v>9.3340000000000008E-6</v>
      </c>
      <c r="E53">
        <v>8.9999999999999993E-3</v>
      </c>
      <c r="G53">
        <v>17</v>
      </c>
      <c r="H53">
        <v>3.3</v>
      </c>
      <c r="I53">
        <v>8.9999999999999993E-3</v>
      </c>
      <c r="J53" s="1">
        <v>9.4870000000000008E-6</v>
      </c>
      <c r="K53">
        <v>8.9999999999999993E-3</v>
      </c>
    </row>
    <row r="54" spans="1:11" x14ac:dyDescent="0.3">
      <c r="A54">
        <v>18</v>
      </c>
      <c r="B54">
        <v>3.5</v>
      </c>
      <c r="C54">
        <v>2.9000000000000001E-2</v>
      </c>
      <c r="D54" s="1">
        <v>2.1820000000000001E-5</v>
      </c>
      <c r="E54">
        <v>2.9000000000000001E-2</v>
      </c>
      <c r="G54">
        <v>18</v>
      </c>
      <c r="H54">
        <v>3.5</v>
      </c>
      <c r="I54">
        <v>2.9000000000000001E-2</v>
      </c>
      <c r="J54" s="1">
        <v>2.4090000000000001E-5</v>
      </c>
      <c r="K54">
        <v>2.9000000000000001E-2</v>
      </c>
    </row>
    <row r="55" spans="1:11" x14ac:dyDescent="0.3">
      <c r="A55">
        <v>19</v>
      </c>
      <c r="B55">
        <v>3.7</v>
      </c>
      <c r="C55">
        <v>4.9000000000000002E-2</v>
      </c>
      <c r="D55" s="1">
        <v>3.4109999999999997E-5</v>
      </c>
      <c r="E55">
        <v>4.9000000000000002E-2</v>
      </c>
      <c r="G55">
        <v>19</v>
      </c>
      <c r="H55">
        <v>3.8</v>
      </c>
      <c r="I55">
        <v>6.3E-2</v>
      </c>
      <c r="J55" s="1">
        <v>4.8609999999999997E-5</v>
      </c>
      <c r="K55">
        <v>6.3E-2</v>
      </c>
    </row>
    <row r="56" spans="1:11" x14ac:dyDescent="0.3">
      <c r="A56">
        <v>20</v>
      </c>
      <c r="B56">
        <v>3.9</v>
      </c>
      <c r="C56">
        <v>7.1999999999999995E-2</v>
      </c>
      <c r="D56" s="1">
        <v>4.7540000000000002E-5</v>
      </c>
      <c r="E56">
        <v>7.1999999999999995E-2</v>
      </c>
      <c r="G56">
        <v>20</v>
      </c>
      <c r="H56">
        <v>4</v>
      </c>
      <c r="I56">
        <v>8.2000000000000003E-2</v>
      </c>
      <c r="J56" s="1">
        <v>6.2639999999999997E-5</v>
      </c>
      <c r="K56">
        <v>8.2000000000000003E-2</v>
      </c>
    </row>
    <row r="57" spans="1:11" x14ac:dyDescent="0.3">
      <c r="A57">
        <v>21</v>
      </c>
      <c r="B57">
        <v>4.0999999999999996</v>
      </c>
      <c r="C57">
        <v>9.0999999999999998E-2</v>
      </c>
      <c r="D57" s="1">
        <v>5.9729999999999999E-5</v>
      </c>
      <c r="E57">
        <v>9.0999999999999998E-2</v>
      </c>
      <c r="G57">
        <v>21</v>
      </c>
      <c r="H57">
        <v>4.2</v>
      </c>
      <c r="I57">
        <v>0.10199999999999999</v>
      </c>
      <c r="J57" s="1">
        <v>7.7650000000000004E-5</v>
      </c>
      <c r="K57">
        <v>0.10199999999999999</v>
      </c>
    </row>
    <row r="58" spans="1:11" x14ac:dyDescent="0.3">
      <c r="A58">
        <v>22</v>
      </c>
      <c r="B58">
        <v>4.3</v>
      </c>
      <c r="C58">
        <v>0.111</v>
      </c>
      <c r="D58" s="1">
        <v>7.1959999999999995E-5</v>
      </c>
      <c r="E58">
        <v>0.111</v>
      </c>
      <c r="G58">
        <v>22</v>
      </c>
      <c r="H58">
        <v>4.4000000000000004</v>
      </c>
      <c r="I58">
        <v>0.122</v>
      </c>
      <c r="J58" s="1">
        <v>9.2419999999999999E-5</v>
      </c>
      <c r="K58">
        <v>0.122</v>
      </c>
    </row>
    <row r="59" spans="1:11" x14ac:dyDescent="0.3">
      <c r="A59">
        <v>23</v>
      </c>
      <c r="B59">
        <v>4.5</v>
      </c>
      <c r="C59">
        <v>0.13100000000000001</v>
      </c>
      <c r="D59" s="1">
        <v>8.4350000000000004E-5</v>
      </c>
      <c r="E59">
        <v>0.13100000000000001</v>
      </c>
      <c r="G59">
        <v>23</v>
      </c>
      <c r="H59">
        <v>4.5999999999999996</v>
      </c>
      <c r="I59">
        <v>0.14199999999999999</v>
      </c>
      <c r="J59" s="1">
        <v>1.07E-4</v>
      </c>
      <c r="K59">
        <v>0.14199999999999999</v>
      </c>
    </row>
    <row r="60" spans="1:11" x14ac:dyDescent="0.3">
      <c r="A60">
        <v>24</v>
      </c>
      <c r="B60">
        <v>4.7</v>
      </c>
      <c r="C60">
        <v>0.151</v>
      </c>
      <c r="D60" s="1">
        <v>9.6700000000000006E-5</v>
      </c>
      <c r="E60">
        <v>0.151</v>
      </c>
      <c r="G60">
        <v>24</v>
      </c>
      <c r="H60">
        <v>4.8</v>
      </c>
      <c r="I60">
        <v>0.16200000000000001</v>
      </c>
      <c r="J60" s="1">
        <v>1.215E-4</v>
      </c>
      <c r="K60">
        <v>0.16200000000000001</v>
      </c>
    </row>
    <row r="61" spans="1:11" x14ac:dyDescent="0.3">
      <c r="A61">
        <v>25</v>
      </c>
      <c r="B61">
        <v>4.9000000000000004</v>
      </c>
      <c r="C61">
        <v>0.17100000000000001</v>
      </c>
      <c r="D61" s="1">
        <v>1.092E-4</v>
      </c>
      <c r="E61">
        <v>0.17100000000000001</v>
      </c>
      <c r="G61">
        <v>25</v>
      </c>
      <c r="H61">
        <v>5</v>
      </c>
      <c r="I61">
        <v>0.182</v>
      </c>
      <c r="J61" s="1">
        <v>1.3630000000000001E-4</v>
      </c>
      <c r="K61">
        <v>0.182</v>
      </c>
    </row>
    <row r="62" spans="1:11" x14ac:dyDescent="0.3">
      <c r="A62">
        <v>26</v>
      </c>
      <c r="B62">
        <v>5.0999999999999996</v>
      </c>
      <c r="C62">
        <v>0.191</v>
      </c>
      <c r="D62" s="1">
        <v>1.214E-4</v>
      </c>
      <c r="E62">
        <v>0.191</v>
      </c>
      <c r="G62">
        <v>26</v>
      </c>
      <c r="H62">
        <v>5.2</v>
      </c>
      <c r="I62">
        <v>0.20200000000000001</v>
      </c>
      <c r="J62" s="1">
        <v>1.5080000000000001E-4</v>
      </c>
      <c r="K62">
        <v>0.20200000000000001</v>
      </c>
    </row>
    <row r="63" spans="1:11" x14ac:dyDescent="0.3">
      <c r="A63">
        <v>27</v>
      </c>
      <c r="B63">
        <v>5.3</v>
      </c>
      <c r="C63">
        <v>0.21099999999999999</v>
      </c>
      <c r="D63" s="1">
        <v>1.3359999999999999E-4</v>
      </c>
      <c r="E63">
        <v>0.21099999999999999</v>
      </c>
      <c r="G63">
        <v>27</v>
      </c>
      <c r="H63">
        <v>5.4</v>
      </c>
      <c r="I63">
        <v>0.222</v>
      </c>
      <c r="J63" s="1">
        <v>1.6530000000000001E-4</v>
      </c>
      <c r="K63">
        <v>0.222</v>
      </c>
    </row>
    <row r="64" spans="1:11" x14ac:dyDescent="0.3">
      <c r="A64">
        <v>28</v>
      </c>
      <c r="B64">
        <v>5.5</v>
      </c>
      <c r="C64">
        <v>0.23100000000000001</v>
      </c>
      <c r="D64" s="1">
        <v>1.4569999999999999E-4</v>
      </c>
      <c r="E64">
        <v>0.23100000000000001</v>
      </c>
      <c r="G64">
        <v>28</v>
      </c>
      <c r="H64">
        <v>5.6</v>
      </c>
      <c r="I64">
        <v>0.24199999999999999</v>
      </c>
      <c r="J64" s="1">
        <v>1.7990000000000001E-4</v>
      </c>
      <c r="K64">
        <v>0.24199999999999999</v>
      </c>
    </row>
    <row r="65" spans="1:11" x14ac:dyDescent="0.3">
      <c r="A65">
        <v>29</v>
      </c>
      <c r="B65">
        <v>5.7</v>
      </c>
      <c r="C65">
        <v>0.251</v>
      </c>
      <c r="D65" s="1">
        <v>1.5789999999999999E-4</v>
      </c>
      <c r="E65">
        <v>0.251</v>
      </c>
      <c r="G65">
        <v>29</v>
      </c>
      <c r="H65">
        <v>5.8</v>
      </c>
      <c r="I65">
        <v>0.26200000000000001</v>
      </c>
      <c r="J65" s="1">
        <v>1.9430000000000001E-4</v>
      </c>
      <c r="K65">
        <v>0.26200000000000001</v>
      </c>
    </row>
    <row r="66" spans="1:11" x14ac:dyDescent="0.3">
      <c r="A66">
        <v>30</v>
      </c>
      <c r="B66">
        <v>5.9</v>
      </c>
      <c r="C66">
        <v>0.27100000000000002</v>
      </c>
      <c r="D66" s="1">
        <v>1.7000000000000001E-4</v>
      </c>
      <c r="E66">
        <v>0.27100000000000002</v>
      </c>
      <c r="G66">
        <v>30</v>
      </c>
      <c r="H66">
        <v>6</v>
      </c>
      <c r="I66">
        <v>0.28199999999999997</v>
      </c>
      <c r="J66" s="1">
        <v>2.0900000000000001E-4</v>
      </c>
      <c r="K66">
        <v>0.28199999999999997</v>
      </c>
    </row>
    <row r="67" spans="1:11" x14ac:dyDescent="0.3">
      <c r="A67">
        <v>31</v>
      </c>
      <c r="B67">
        <v>6.1</v>
      </c>
      <c r="C67">
        <v>0.29099999999999998</v>
      </c>
      <c r="D67" s="1">
        <v>1.819E-4</v>
      </c>
      <c r="E67">
        <v>0.29099999999999998</v>
      </c>
    </row>
    <row r="69" spans="1:11" x14ac:dyDescent="0.3">
      <c r="A69" s="4" t="s">
        <v>26</v>
      </c>
      <c r="B69" s="4"/>
      <c r="C69" s="4"/>
      <c r="D69" s="4"/>
      <c r="E69" s="4"/>
      <c r="G69" s="4" t="s">
        <v>9</v>
      </c>
      <c r="H69" s="4"/>
      <c r="I69" s="4"/>
      <c r="J69" s="4"/>
      <c r="K69" s="4"/>
    </row>
    <row r="70" spans="1:11" x14ac:dyDescent="0.3">
      <c r="A70" t="s">
        <v>0</v>
      </c>
      <c r="B70" t="s">
        <v>1</v>
      </c>
      <c r="C70" t="s">
        <v>2</v>
      </c>
      <c r="D70" t="s">
        <v>3</v>
      </c>
      <c r="G70" t="s">
        <v>0</v>
      </c>
      <c r="H70" t="s">
        <v>1</v>
      </c>
      <c r="I70" t="s">
        <v>2</v>
      </c>
      <c r="J70" t="s">
        <v>3</v>
      </c>
    </row>
    <row r="71" spans="1:11" x14ac:dyDescent="0.3">
      <c r="A71">
        <v>1</v>
      </c>
      <c r="B71">
        <v>0</v>
      </c>
      <c r="C71">
        <v>-0.3</v>
      </c>
      <c r="D71" s="1">
        <v>-1.8369999999999999E-4</v>
      </c>
      <c r="E71">
        <v>-0.3</v>
      </c>
      <c r="G71">
        <v>1</v>
      </c>
      <c r="H71">
        <v>0</v>
      </c>
      <c r="I71">
        <v>-0.3</v>
      </c>
      <c r="J71" s="1">
        <v>-2.1589999999999999E-4</v>
      </c>
      <c r="K71">
        <v>-0.3</v>
      </c>
    </row>
    <row r="72" spans="1:11" x14ac:dyDescent="0.3">
      <c r="A72">
        <v>2</v>
      </c>
      <c r="B72">
        <v>0.3</v>
      </c>
      <c r="C72">
        <v>-0.29099999999999998</v>
      </c>
      <c r="D72" s="1">
        <v>-1.7760000000000001E-4</v>
      </c>
      <c r="E72">
        <v>-0.29099999999999998</v>
      </c>
      <c r="G72">
        <v>2</v>
      </c>
      <c r="H72">
        <v>0.3</v>
      </c>
      <c r="I72">
        <v>-0.28999999999999998</v>
      </c>
      <c r="J72" s="1">
        <v>-2.095E-4</v>
      </c>
      <c r="K72">
        <v>-0.28999999999999998</v>
      </c>
    </row>
    <row r="73" spans="1:11" x14ac:dyDescent="0.3">
      <c r="A73">
        <v>3</v>
      </c>
      <c r="B73">
        <v>0.5</v>
      </c>
      <c r="C73">
        <v>-0.27100000000000002</v>
      </c>
      <c r="D73" s="1">
        <v>-1.652E-4</v>
      </c>
      <c r="E73">
        <v>-0.27100000000000002</v>
      </c>
      <c r="G73">
        <v>3</v>
      </c>
      <c r="H73">
        <v>0.5</v>
      </c>
      <c r="I73">
        <v>-0.27100000000000002</v>
      </c>
      <c r="J73" s="1">
        <v>-1.952E-4</v>
      </c>
      <c r="K73">
        <v>-0.27100000000000002</v>
      </c>
    </row>
    <row r="74" spans="1:11" x14ac:dyDescent="0.3">
      <c r="A74">
        <v>4</v>
      </c>
      <c r="B74">
        <v>0.7</v>
      </c>
      <c r="C74">
        <v>-0.251</v>
      </c>
      <c r="D74" s="1">
        <v>-1.526E-4</v>
      </c>
      <c r="E74">
        <v>-0.251</v>
      </c>
      <c r="G74">
        <v>4</v>
      </c>
      <c r="H74">
        <v>0.7</v>
      </c>
      <c r="I74">
        <v>-0.251</v>
      </c>
      <c r="J74" s="1">
        <v>-1.8039999999999999E-4</v>
      </c>
      <c r="K74">
        <v>-0.251</v>
      </c>
    </row>
    <row r="75" spans="1:11" x14ac:dyDescent="0.3">
      <c r="A75">
        <v>5</v>
      </c>
      <c r="B75">
        <v>0.9</v>
      </c>
      <c r="C75">
        <v>-0.23100000000000001</v>
      </c>
      <c r="D75" s="1">
        <v>-1.4009999999999999E-4</v>
      </c>
      <c r="E75">
        <v>-0.23100000000000001</v>
      </c>
      <c r="G75">
        <v>5</v>
      </c>
      <c r="H75">
        <v>0.9</v>
      </c>
      <c r="I75">
        <v>-0.23100000000000001</v>
      </c>
      <c r="J75" s="1">
        <v>-1.6569999999999999E-4</v>
      </c>
      <c r="K75">
        <v>-0.23100000000000001</v>
      </c>
    </row>
    <row r="76" spans="1:11" x14ac:dyDescent="0.3">
      <c r="A76">
        <v>6</v>
      </c>
      <c r="B76">
        <v>1.1000000000000001</v>
      </c>
      <c r="C76">
        <v>-0.21099999999999999</v>
      </c>
      <c r="D76" s="1">
        <v>-1.2750000000000001E-4</v>
      </c>
      <c r="E76">
        <v>-0.21099999999999999</v>
      </c>
      <c r="G76">
        <v>6</v>
      </c>
      <c r="H76">
        <v>1.1000000000000001</v>
      </c>
      <c r="I76">
        <v>-0.21099999999999999</v>
      </c>
      <c r="J76" s="1">
        <v>-1.5100000000000001E-4</v>
      </c>
      <c r="K76">
        <v>-0.21099999999999999</v>
      </c>
    </row>
    <row r="77" spans="1:11" x14ac:dyDescent="0.3">
      <c r="A77">
        <v>7</v>
      </c>
      <c r="B77">
        <v>1.3</v>
      </c>
      <c r="C77">
        <v>-0.19</v>
      </c>
      <c r="D77" s="1">
        <v>-1.148E-4</v>
      </c>
      <c r="E77">
        <v>-0.19</v>
      </c>
      <c r="G77">
        <v>7</v>
      </c>
      <c r="H77">
        <v>1.3</v>
      </c>
      <c r="I77">
        <v>-0.191</v>
      </c>
      <c r="J77" s="1">
        <v>-1.3630000000000001E-4</v>
      </c>
      <c r="K77">
        <v>-0.191</v>
      </c>
    </row>
    <row r="78" spans="1:11" x14ac:dyDescent="0.3">
      <c r="A78">
        <v>8</v>
      </c>
      <c r="B78">
        <v>1.5</v>
      </c>
      <c r="C78">
        <v>-0.17</v>
      </c>
      <c r="D78" s="1">
        <v>-1.024E-4</v>
      </c>
      <c r="E78">
        <v>-0.17</v>
      </c>
      <c r="G78">
        <v>8</v>
      </c>
      <c r="H78">
        <v>1.5</v>
      </c>
      <c r="I78">
        <v>-0.17100000000000001</v>
      </c>
      <c r="J78" s="1">
        <v>-1.217E-4</v>
      </c>
      <c r="K78">
        <v>-0.17100000000000001</v>
      </c>
    </row>
    <row r="79" spans="1:11" x14ac:dyDescent="0.3">
      <c r="A79">
        <v>9</v>
      </c>
      <c r="B79">
        <v>1.7</v>
      </c>
      <c r="C79">
        <v>-0.15</v>
      </c>
      <c r="D79" s="1">
        <v>-8.9920000000000006E-5</v>
      </c>
      <c r="E79">
        <v>-0.15</v>
      </c>
      <c r="G79">
        <v>9</v>
      </c>
      <c r="H79">
        <v>1.7</v>
      </c>
      <c r="I79">
        <v>-0.151</v>
      </c>
      <c r="J79" s="1">
        <v>-1.071E-4</v>
      </c>
      <c r="K79">
        <v>-0.151</v>
      </c>
    </row>
    <row r="80" spans="1:11" x14ac:dyDescent="0.3">
      <c r="A80">
        <v>10</v>
      </c>
      <c r="B80">
        <v>1.9</v>
      </c>
      <c r="C80">
        <v>-0.13</v>
      </c>
      <c r="D80" s="1">
        <v>-7.7379999999999994E-5</v>
      </c>
      <c r="E80">
        <v>-0.13</v>
      </c>
      <c r="G80">
        <v>10</v>
      </c>
      <c r="H80">
        <v>1.9</v>
      </c>
      <c r="I80">
        <v>-0.13100000000000001</v>
      </c>
      <c r="J80" s="1">
        <v>-9.2609999999999996E-5</v>
      </c>
      <c r="K80">
        <v>-0.13100000000000001</v>
      </c>
    </row>
    <row r="81" spans="1:11" x14ac:dyDescent="0.3">
      <c r="A81">
        <v>11</v>
      </c>
      <c r="B81">
        <v>2.1</v>
      </c>
      <c r="C81">
        <v>-0.11</v>
      </c>
      <c r="D81" s="1">
        <v>-6.5040000000000001E-5</v>
      </c>
      <c r="E81">
        <v>-0.11</v>
      </c>
      <c r="G81">
        <v>11</v>
      </c>
      <c r="H81">
        <v>2.1</v>
      </c>
      <c r="I81">
        <v>-0.111</v>
      </c>
      <c r="J81" s="1">
        <v>-7.8079999999999998E-5</v>
      </c>
      <c r="K81">
        <v>-0.111</v>
      </c>
    </row>
    <row r="82" spans="1:11" x14ac:dyDescent="0.3">
      <c r="A82">
        <v>12</v>
      </c>
      <c r="B82">
        <v>2.2999999999999998</v>
      </c>
      <c r="C82">
        <v>-9.0999999999999998E-2</v>
      </c>
      <c r="D82" s="1">
        <v>-5.2719999999999997E-5</v>
      </c>
      <c r="E82">
        <v>-9.0999999999999998E-2</v>
      </c>
      <c r="G82">
        <v>12</v>
      </c>
      <c r="H82">
        <v>2.2999999999999998</v>
      </c>
      <c r="I82">
        <v>-9.0999999999999998E-2</v>
      </c>
      <c r="J82" s="1">
        <v>-6.3490000000000004E-5</v>
      </c>
      <c r="K82">
        <v>-9.0999999999999998E-2</v>
      </c>
    </row>
    <row r="83" spans="1:11" x14ac:dyDescent="0.3">
      <c r="A83">
        <v>13</v>
      </c>
      <c r="B83">
        <v>2.5</v>
      </c>
      <c r="C83">
        <v>-7.0999999999999994E-2</v>
      </c>
      <c r="D83" s="1">
        <v>-4.0219999999999998E-5</v>
      </c>
      <c r="E83">
        <v>-7.0999999999999994E-2</v>
      </c>
      <c r="G83">
        <v>13</v>
      </c>
      <c r="H83">
        <v>2.5</v>
      </c>
      <c r="I83">
        <v>-7.0999999999999994E-2</v>
      </c>
      <c r="J83" s="1">
        <v>-4.897E-5</v>
      </c>
      <c r="K83">
        <v>-7.0999999999999994E-2</v>
      </c>
    </row>
    <row r="84" spans="1:11" x14ac:dyDescent="0.3">
      <c r="A84">
        <v>14</v>
      </c>
      <c r="B84">
        <v>2.7</v>
      </c>
      <c r="C84">
        <v>-5.0999999999999997E-2</v>
      </c>
      <c r="D84" s="1">
        <v>-2.8030000000000001E-5</v>
      </c>
      <c r="E84">
        <v>-5.0999999999999997E-2</v>
      </c>
      <c r="G84">
        <v>14</v>
      </c>
      <c r="H84">
        <v>2.7</v>
      </c>
      <c r="I84">
        <v>-5.0999999999999997E-2</v>
      </c>
      <c r="J84" s="1">
        <v>-3.4289999999999999E-5</v>
      </c>
      <c r="K84">
        <v>-5.0999999999999997E-2</v>
      </c>
    </row>
    <row r="85" spans="1:11" x14ac:dyDescent="0.3">
      <c r="A85">
        <v>15</v>
      </c>
      <c r="B85">
        <v>2.9</v>
      </c>
      <c r="C85">
        <v>-3.1E-2</v>
      </c>
      <c r="D85" s="1">
        <v>-1.543E-5</v>
      </c>
      <c r="E85">
        <v>-3.1E-2</v>
      </c>
      <c r="G85">
        <v>15</v>
      </c>
      <c r="H85">
        <v>2.9</v>
      </c>
      <c r="I85">
        <v>-3.1E-2</v>
      </c>
      <c r="J85" s="1">
        <v>-1.9409999999999999E-5</v>
      </c>
      <c r="K85">
        <v>-3.1E-2</v>
      </c>
    </row>
    <row r="86" spans="1:11" x14ac:dyDescent="0.3">
      <c r="A86">
        <v>16</v>
      </c>
      <c r="B86">
        <v>3.1</v>
      </c>
      <c r="C86">
        <v>-1.0999999999999999E-2</v>
      </c>
      <c r="D86" s="1">
        <v>-2.836E-6</v>
      </c>
      <c r="E86">
        <v>-1.0999999999999999E-2</v>
      </c>
      <c r="G86">
        <v>16</v>
      </c>
      <c r="H86">
        <v>3.1</v>
      </c>
      <c r="I86">
        <v>-0.01</v>
      </c>
      <c r="J86" s="1">
        <v>-4.8749999999999999E-6</v>
      </c>
      <c r="K86">
        <v>-0.01</v>
      </c>
    </row>
    <row r="87" spans="1:11" x14ac:dyDescent="0.3">
      <c r="A87">
        <v>17</v>
      </c>
      <c r="B87">
        <v>3.3</v>
      </c>
      <c r="C87">
        <v>8.9999999999999993E-3</v>
      </c>
      <c r="D87" s="1">
        <v>9.4329999999999993E-6</v>
      </c>
      <c r="E87">
        <v>8.9999999999999993E-3</v>
      </c>
      <c r="G87">
        <v>17</v>
      </c>
      <c r="H87">
        <v>3.3</v>
      </c>
      <c r="I87">
        <v>8.9999999999999993E-3</v>
      </c>
      <c r="J87" s="1">
        <v>9.5119999999999997E-6</v>
      </c>
      <c r="K87">
        <v>8.9999999999999993E-3</v>
      </c>
    </row>
    <row r="88" spans="1:11" x14ac:dyDescent="0.3">
      <c r="A88">
        <v>18</v>
      </c>
      <c r="B88">
        <v>3.5</v>
      </c>
      <c r="C88">
        <v>2.9000000000000001E-2</v>
      </c>
      <c r="D88" s="1">
        <v>2.1909999999999999E-5</v>
      </c>
      <c r="E88">
        <v>2.9000000000000001E-2</v>
      </c>
      <c r="G88">
        <v>18</v>
      </c>
      <c r="H88">
        <v>3.5</v>
      </c>
      <c r="I88">
        <v>2.9000000000000001E-2</v>
      </c>
      <c r="J88" s="1">
        <v>2.4130000000000001E-5</v>
      </c>
      <c r="K88">
        <v>2.9000000000000001E-2</v>
      </c>
    </row>
    <row r="89" spans="1:11" x14ac:dyDescent="0.3">
      <c r="A89">
        <v>19</v>
      </c>
      <c r="B89">
        <v>3.7</v>
      </c>
      <c r="C89">
        <v>4.9000000000000002E-2</v>
      </c>
      <c r="D89" s="1">
        <v>3.4379999999999999E-5</v>
      </c>
      <c r="E89">
        <v>4.9000000000000002E-2</v>
      </c>
      <c r="G89">
        <v>19</v>
      </c>
      <c r="H89">
        <v>3.9</v>
      </c>
      <c r="I89">
        <v>6.3E-2</v>
      </c>
      <c r="J89" s="1">
        <v>4.8520000000000003E-5</v>
      </c>
      <c r="K89">
        <v>6.3E-2</v>
      </c>
    </row>
    <row r="90" spans="1:11" x14ac:dyDescent="0.3">
      <c r="A90">
        <v>20</v>
      </c>
      <c r="B90">
        <v>3.9</v>
      </c>
      <c r="C90">
        <v>7.0999999999999994E-2</v>
      </c>
      <c r="D90" s="1">
        <v>4.7660000000000001E-5</v>
      </c>
      <c r="E90">
        <v>7.0999999999999994E-2</v>
      </c>
      <c r="G90">
        <v>20</v>
      </c>
      <c r="H90">
        <v>4.0999999999999996</v>
      </c>
      <c r="I90">
        <v>8.2000000000000003E-2</v>
      </c>
      <c r="J90" s="1">
        <v>6.2920000000000001E-5</v>
      </c>
      <c r="K90">
        <v>8.2000000000000003E-2</v>
      </c>
    </row>
    <row r="91" spans="1:11" x14ac:dyDescent="0.3">
      <c r="A91">
        <v>21</v>
      </c>
      <c r="B91">
        <v>4.0999999999999996</v>
      </c>
      <c r="C91">
        <v>0.09</v>
      </c>
      <c r="D91" s="1">
        <v>5.999E-5</v>
      </c>
      <c r="E91">
        <v>0.09</v>
      </c>
      <c r="G91">
        <v>21</v>
      </c>
      <c r="H91">
        <v>4.3</v>
      </c>
      <c r="I91">
        <v>0.10199999999999999</v>
      </c>
      <c r="J91" s="1">
        <v>7.7609999999999997E-5</v>
      </c>
      <c r="K91">
        <v>0.10199999999999999</v>
      </c>
    </row>
    <row r="92" spans="1:11" x14ac:dyDescent="0.3">
      <c r="A92">
        <v>22</v>
      </c>
      <c r="B92">
        <v>4.3</v>
      </c>
      <c r="C92">
        <v>0.11</v>
      </c>
      <c r="D92" s="1">
        <v>7.2490000000000006E-5</v>
      </c>
      <c r="E92">
        <v>0.11</v>
      </c>
      <c r="G92">
        <v>22</v>
      </c>
      <c r="H92">
        <v>4.5</v>
      </c>
      <c r="I92">
        <v>0.122</v>
      </c>
      <c r="J92" s="1">
        <v>9.2250000000000006E-5</v>
      </c>
      <c r="K92">
        <v>0.122</v>
      </c>
    </row>
    <row r="93" spans="1:11" x14ac:dyDescent="0.3">
      <c r="A93">
        <v>23</v>
      </c>
      <c r="B93">
        <v>4.5</v>
      </c>
      <c r="C93">
        <v>0.13</v>
      </c>
      <c r="D93" s="1">
        <v>8.4790000000000006E-5</v>
      </c>
      <c r="E93">
        <v>0.13</v>
      </c>
      <c r="G93">
        <v>23</v>
      </c>
      <c r="H93">
        <v>4.7</v>
      </c>
      <c r="I93">
        <v>0.14199999999999999</v>
      </c>
      <c r="J93" s="1">
        <v>1.072E-4</v>
      </c>
      <c r="K93">
        <v>0.14199999999999999</v>
      </c>
    </row>
    <row r="94" spans="1:11" x14ac:dyDescent="0.3">
      <c r="A94">
        <v>24</v>
      </c>
      <c r="B94">
        <v>4.7</v>
      </c>
      <c r="C94">
        <v>0.15</v>
      </c>
      <c r="D94" s="1">
        <v>9.7349999999999995E-5</v>
      </c>
      <c r="E94">
        <v>0.15</v>
      </c>
      <c r="G94">
        <v>24</v>
      </c>
      <c r="H94">
        <v>4.9000000000000004</v>
      </c>
      <c r="I94">
        <v>0.16200000000000001</v>
      </c>
      <c r="J94" s="1">
        <v>1.216E-4</v>
      </c>
      <c r="K94">
        <v>0.16200000000000001</v>
      </c>
    </row>
    <row r="95" spans="1:11" x14ac:dyDescent="0.3">
      <c r="A95">
        <v>25</v>
      </c>
      <c r="B95">
        <v>4.9000000000000004</v>
      </c>
      <c r="C95">
        <v>0.17</v>
      </c>
      <c r="D95" s="1">
        <v>1.098E-4</v>
      </c>
      <c r="E95">
        <v>0.17</v>
      </c>
      <c r="G95">
        <v>25</v>
      </c>
      <c r="H95">
        <v>5.0999999999999996</v>
      </c>
      <c r="I95">
        <v>0.182</v>
      </c>
      <c r="J95" s="1">
        <v>1.3640000000000001E-4</v>
      </c>
      <c r="K95">
        <v>0.182</v>
      </c>
    </row>
    <row r="96" spans="1:11" x14ac:dyDescent="0.3">
      <c r="A96">
        <v>26</v>
      </c>
      <c r="B96">
        <v>5.0999999999999996</v>
      </c>
      <c r="C96">
        <v>0.191</v>
      </c>
      <c r="D96" s="1">
        <v>1.2219999999999999E-4</v>
      </c>
      <c r="E96">
        <v>0.191</v>
      </c>
      <c r="G96">
        <v>26</v>
      </c>
      <c r="H96">
        <v>5.3</v>
      </c>
      <c r="I96">
        <v>0.20200000000000001</v>
      </c>
      <c r="J96" s="1">
        <v>1.5090000000000001E-4</v>
      </c>
      <c r="K96">
        <v>0.20200000000000001</v>
      </c>
    </row>
    <row r="97" spans="1:11" x14ac:dyDescent="0.3">
      <c r="A97">
        <v>27</v>
      </c>
      <c r="B97">
        <v>5.3</v>
      </c>
      <c r="C97">
        <v>0.21099999999999999</v>
      </c>
      <c r="D97" s="1">
        <v>1.348E-4</v>
      </c>
      <c r="E97">
        <v>0.21099999999999999</v>
      </c>
      <c r="G97">
        <v>27</v>
      </c>
      <c r="H97">
        <v>5.5</v>
      </c>
      <c r="I97">
        <v>0.222</v>
      </c>
      <c r="J97" s="1">
        <v>1.6559999999999999E-4</v>
      </c>
      <c r="K97">
        <v>0.222</v>
      </c>
    </row>
    <row r="98" spans="1:11" x14ac:dyDescent="0.3">
      <c r="A98">
        <v>28</v>
      </c>
      <c r="B98">
        <v>5.5</v>
      </c>
      <c r="C98">
        <v>0.23100000000000001</v>
      </c>
      <c r="D98" s="1">
        <v>1.472E-4</v>
      </c>
      <c r="E98">
        <v>0.23100000000000001</v>
      </c>
      <c r="G98">
        <v>28</v>
      </c>
      <c r="H98">
        <v>5.7</v>
      </c>
      <c r="I98">
        <v>0.24199999999999999</v>
      </c>
      <c r="J98" s="1">
        <v>1.8009999999999999E-4</v>
      </c>
      <c r="K98">
        <v>0.24199999999999999</v>
      </c>
    </row>
    <row r="99" spans="1:11" x14ac:dyDescent="0.3">
      <c r="A99">
        <v>29</v>
      </c>
      <c r="B99">
        <v>5.7</v>
      </c>
      <c r="C99">
        <v>0.251</v>
      </c>
      <c r="D99" s="1">
        <v>1.596E-4</v>
      </c>
      <c r="E99">
        <v>0.251</v>
      </c>
      <c r="G99">
        <v>29</v>
      </c>
      <c r="H99">
        <v>5.9</v>
      </c>
      <c r="I99">
        <v>0.26200000000000001</v>
      </c>
      <c r="J99" s="1">
        <v>1.9459999999999999E-4</v>
      </c>
      <c r="K99">
        <v>0.26200000000000001</v>
      </c>
    </row>
    <row r="100" spans="1:11" x14ac:dyDescent="0.3">
      <c r="A100">
        <v>30</v>
      </c>
      <c r="B100">
        <v>5.9</v>
      </c>
      <c r="C100">
        <v>0.27100000000000002</v>
      </c>
      <c r="D100" s="1">
        <v>1.7200000000000001E-4</v>
      </c>
      <c r="E100">
        <v>0.27100000000000002</v>
      </c>
      <c r="G100">
        <v>30</v>
      </c>
      <c r="H100">
        <v>6.1</v>
      </c>
      <c r="I100">
        <v>0.28199999999999997</v>
      </c>
      <c r="J100" s="1">
        <v>2.0909999999999999E-4</v>
      </c>
      <c r="K100">
        <v>0.28199999999999997</v>
      </c>
    </row>
    <row r="101" spans="1:11" x14ac:dyDescent="0.3">
      <c r="A101">
        <v>31</v>
      </c>
      <c r="B101">
        <v>6.1</v>
      </c>
      <c r="C101">
        <v>0.29099999999999998</v>
      </c>
      <c r="D101" s="1">
        <v>1.8420000000000001E-4</v>
      </c>
      <c r="E101">
        <v>0.29099999999999998</v>
      </c>
    </row>
  </sheetData>
  <mergeCells count="6">
    <mergeCell ref="A1:E1"/>
    <mergeCell ref="G1:K1"/>
    <mergeCell ref="A35:E35"/>
    <mergeCell ref="G35:K35"/>
    <mergeCell ref="A69:E69"/>
    <mergeCell ref="G69:K69"/>
  </mergeCells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9941D-D63B-4FFF-B1CB-A6DF225E7621}">
  <dimension ref="A1:K98"/>
  <sheetViews>
    <sheetView topLeftCell="A67" workbookViewId="0">
      <selection activeCell="D69" sqref="D69:E98"/>
    </sheetView>
  </sheetViews>
  <sheetFormatPr defaultRowHeight="14" x14ac:dyDescent="0.3"/>
  <cols>
    <col min="10" max="10" width="9.83203125" bestFit="1" customWidth="1"/>
  </cols>
  <sheetData>
    <row r="1" spans="1:11" x14ac:dyDescent="0.3">
      <c r="A1" s="4" t="s">
        <v>27</v>
      </c>
      <c r="B1" s="4"/>
      <c r="C1" s="4"/>
      <c r="D1" s="4"/>
      <c r="E1" s="4"/>
      <c r="G1" s="4" t="s">
        <v>5</v>
      </c>
      <c r="H1" s="4"/>
      <c r="I1" s="4"/>
      <c r="J1" s="4"/>
      <c r="K1" s="4"/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-1.7560000000000001E-4</v>
      </c>
      <c r="E3">
        <v>-0.3</v>
      </c>
      <c r="G3">
        <v>1</v>
      </c>
      <c r="H3">
        <v>0</v>
      </c>
      <c r="I3">
        <v>-0.3</v>
      </c>
      <c r="J3" s="1">
        <v>-2.174E-4</v>
      </c>
      <c r="K3">
        <v>-0.3</v>
      </c>
    </row>
    <row r="4" spans="1:11" x14ac:dyDescent="0.3">
      <c r="A4">
        <v>2</v>
      </c>
      <c r="B4">
        <v>0.3</v>
      </c>
      <c r="C4">
        <v>-0.29099999999999998</v>
      </c>
      <c r="D4" s="1">
        <v>-1.6980000000000001E-4</v>
      </c>
      <c r="E4">
        <v>-0.29099999999999998</v>
      </c>
      <c r="G4">
        <v>2</v>
      </c>
      <c r="H4">
        <v>0.3</v>
      </c>
      <c r="I4">
        <v>-0.29099999999999998</v>
      </c>
      <c r="J4" s="1">
        <v>-2.1100000000000001E-4</v>
      </c>
      <c r="K4">
        <v>-0.29099999999999998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-1.5799999999999999E-4</v>
      </c>
      <c r="E5">
        <v>-0.27100000000000002</v>
      </c>
      <c r="G5">
        <v>3</v>
      </c>
      <c r="H5">
        <v>0.5</v>
      </c>
      <c r="I5">
        <v>-0.27100000000000002</v>
      </c>
      <c r="J5" s="1">
        <v>-1.964E-4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-1.4579999999999999E-4</v>
      </c>
      <c r="E6">
        <v>-0.251</v>
      </c>
      <c r="G6">
        <v>4</v>
      </c>
      <c r="H6">
        <v>0.7</v>
      </c>
      <c r="I6">
        <v>-0.251</v>
      </c>
      <c r="J6" s="1">
        <v>-1.818E-4</v>
      </c>
      <c r="K6">
        <v>-0.251</v>
      </c>
    </row>
    <row r="7" spans="1:11" x14ac:dyDescent="0.3">
      <c r="A7">
        <v>5</v>
      </c>
      <c r="B7">
        <v>0.9</v>
      </c>
      <c r="C7">
        <v>-0.23100000000000001</v>
      </c>
      <c r="D7" s="1">
        <v>-1.339E-4</v>
      </c>
      <c r="E7">
        <v>-0.23100000000000001</v>
      </c>
      <c r="G7">
        <v>5</v>
      </c>
      <c r="H7">
        <v>0.9</v>
      </c>
      <c r="I7">
        <v>-0.23100000000000001</v>
      </c>
      <c r="J7" s="1">
        <v>-1.6699999999999999E-4</v>
      </c>
      <c r="K7">
        <v>-0.23100000000000001</v>
      </c>
    </row>
    <row r="8" spans="1:11" x14ac:dyDescent="0.3">
      <c r="A8">
        <v>6</v>
      </c>
      <c r="B8">
        <v>1.1000000000000001</v>
      </c>
      <c r="C8">
        <v>-0.21099999999999999</v>
      </c>
      <c r="D8" s="1">
        <v>-1.2180000000000001E-4</v>
      </c>
      <c r="E8">
        <v>-0.21099999999999999</v>
      </c>
      <c r="G8">
        <v>6</v>
      </c>
      <c r="H8">
        <v>1.1000000000000001</v>
      </c>
      <c r="I8">
        <v>-0.21099999999999999</v>
      </c>
      <c r="J8" s="1">
        <v>-1.526E-4</v>
      </c>
      <c r="K8">
        <v>-0.21099999999999999</v>
      </c>
    </row>
    <row r="9" spans="1:11" x14ac:dyDescent="0.3">
      <c r="A9">
        <v>7</v>
      </c>
      <c r="B9">
        <v>1.3</v>
      </c>
      <c r="C9">
        <v>-0.191</v>
      </c>
      <c r="D9" s="1">
        <v>-1.098E-4</v>
      </c>
      <c r="E9">
        <v>-0.191</v>
      </c>
      <c r="G9">
        <v>7</v>
      </c>
      <c r="H9">
        <v>1.3</v>
      </c>
      <c r="I9">
        <v>-0.191</v>
      </c>
      <c r="J9" s="1">
        <v>-1.3760000000000001E-4</v>
      </c>
      <c r="K9">
        <v>-0.191</v>
      </c>
    </row>
    <row r="10" spans="1:11" x14ac:dyDescent="0.3">
      <c r="A10">
        <v>8</v>
      </c>
      <c r="B10">
        <v>1.5</v>
      </c>
      <c r="C10">
        <v>-0.17100000000000001</v>
      </c>
      <c r="D10" s="1">
        <v>-9.7730000000000001E-5</v>
      </c>
      <c r="E10">
        <v>-0.17100000000000001</v>
      </c>
      <c r="G10">
        <v>8</v>
      </c>
      <c r="H10">
        <v>1.5</v>
      </c>
      <c r="I10">
        <v>-0.17100000000000001</v>
      </c>
      <c r="J10" s="1">
        <v>-1.2290000000000001E-4</v>
      </c>
      <c r="K10">
        <v>-0.17100000000000001</v>
      </c>
    </row>
    <row r="11" spans="1:11" x14ac:dyDescent="0.3">
      <c r="A11">
        <v>9</v>
      </c>
      <c r="B11">
        <v>1.7</v>
      </c>
      <c r="C11">
        <v>-0.151</v>
      </c>
      <c r="D11" s="1">
        <v>-8.5760000000000006E-5</v>
      </c>
      <c r="E11">
        <v>-0.151</v>
      </c>
      <c r="G11">
        <v>9</v>
      </c>
      <c r="H11">
        <v>1.7</v>
      </c>
      <c r="I11">
        <v>-0.151</v>
      </c>
      <c r="J11" s="1">
        <v>-1.081E-4</v>
      </c>
      <c r="K11">
        <v>-0.151</v>
      </c>
    </row>
    <row r="12" spans="1:11" x14ac:dyDescent="0.3">
      <c r="A12">
        <v>10</v>
      </c>
      <c r="B12">
        <v>1.9</v>
      </c>
      <c r="C12">
        <v>-0.13100000000000001</v>
      </c>
      <c r="D12" s="1">
        <v>-7.3889999999999999E-5</v>
      </c>
      <c r="E12">
        <v>-0.13100000000000001</v>
      </c>
      <c r="G12">
        <v>10</v>
      </c>
      <c r="H12">
        <v>1.9</v>
      </c>
      <c r="I12">
        <v>-0.13100000000000001</v>
      </c>
      <c r="J12" s="1">
        <v>-9.3270000000000007E-5</v>
      </c>
      <c r="K12">
        <v>-0.13100000000000001</v>
      </c>
    </row>
    <row r="13" spans="1:11" x14ac:dyDescent="0.3">
      <c r="A13">
        <v>11</v>
      </c>
      <c r="B13">
        <v>2.1</v>
      </c>
      <c r="C13">
        <v>-0.111</v>
      </c>
      <c r="D13" s="1">
        <v>-6.1879999999999997E-5</v>
      </c>
      <c r="E13">
        <v>-0.111</v>
      </c>
      <c r="G13">
        <v>11</v>
      </c>
      <c r="H13">
        <v>2.1</v>
      </c>
      <c r="I13">
        <v>-0.111</v>
      </c>
      <c r="J13" s="1">
        <v>-7.8770000000000006E-5</v>
      </c>
      <c r="K13">
        <v>-0.111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-5.0120000000000001E-5</v>
      </c>
      <c r="E14">
        <v>-9.0999999999999998E-2</v>
      </c>
      <c r="G14">
        <v>12</v>
      </c>
      <c r="H14">
        <v>2.2999999999999998</v>
      </c>
      <c r="I14">
        <v>-9.0999999999999998E-2</v>
      </c>
      <c r="J14" s="1">
        <v>-6.3730000000000001E-5</v>
      </c>
      <c r="K14">
        <v>-9.0999999999999998E-2</v>
      </c>
    </row>
    <row r="15" spans="1:11" x14ac:dyDescent="0.3">
      <c r="A15">
        <v>13</v>
      </c>
      <c r="B15">
        <v>2.5</v>
      </c>
      <c r="C15">
        <v>-7.0999999999999994E-2</v>
      </c>
      <c r="D15" s="1">
        <v>-3.8300000000000003E-5</v>
      </c>
      <c r="E15">
        <v>-7.0999999999999994E-2</v>
      </c>
      <c r="G15">
        <v>13</v>
      </c>
      <c r="H15">
        <v>2.5</v>
      </c>
      <c r="I15">
        <v>-7.0999999999999994E-2</v>
      </c>
      <c r="J15" s="1">
        <v>-4.9270000000000001E-5</v>
      </c>
      <c r="K15">
        <v>-7.0999999999999994E-2</v>
      </c>
    </row>
    <row r="16" spans="1:11" x14ac:dyDescent="0.3">
      <c r="A16">
        <v>14</v>
      </c>
      <c r="B16">
        <v>2.7</v>
      </c>
      <c r="C16">
        <v>-5.0999999999999997E-2</v>
      </c>
      <c r="D16" s="1">
        <v>-2.6509999999999999E-5</v>
      </c>
      <c r="E16">
        <v>-5.0999999999999997E-2</v>
      </c>
      <c r="G16">
        <v>14</v>
      </c>
      <c r="H16">
        <v>2.7</v>
      </c>
      <c r="I16">
        <v>-5.0999999999999997E-2</v>
      </c>
      <c r="J16" s="1">
        <v>-3.4650000000000002E-5</v>
      </c>
      <c r="K16">
        <v>-5.0999999999999997E-2</v>
      </c>
    </row>
    <row r="17" spans="1:11" x14ac:dyDescent="0.3">
      <c r="A17">
        <v>15</v>
      </c>
      <c r="B17">
        <v>2.9</v>
      </c>
      <c r="C17">
        <v>-3.1E-2</v>
      </c>
      <c r="D17" s="1">
        <v>-1.464E-5</v>
      </c>
      <c r="E17">
        <v>-3.1E-2</v>
      </c>
      <c r="G17">
        <v>15</v>
      </c>
      <c r="H17">
        <v>2.9</v>
      </c>
      <c r="I17">
        <v>-3.1E-2</v>
      </c>
      <c r="J17" s="1">
        <v>-1.978E-5</v>
      </c>
      <c r="K17">
        <v>-3.1E-2</v>
      </c>
    </row>
    <row r="18" spans="1:11" x14ac:dyDescent="0.3">
      <c r="A18">
        <v>16</v>
      </c>
      <c r="B18">
        <v>3.1</v>
      </c>
      <c r="C18">
        <v>-1.0999999999999999E-2</v>
      </c>
      <c r="D18" s="1">
        <v>-2.7460000000000001E-6</v>
      </c>
      <c r="E18">
        <v>-1.0999999999999999E-2</v>
      </c>
      <c r="G18">
        <v>16</v>
      </c>
      <c r="H18">
        <v>3.1</v>
      </c>
      <c r="I18">
        <v>-1.0999999999999999E-2</v>
      </c>
      <c r="J18" s="1">
        <v>-4.9799999999999998E-6</v>
      </c>
      <c r="K18">
        <v>-1.0999999999999999E-2</v>
      </c>
    </row>
    <row r="19" spans="1:11" x14ac:dyDescent="0.3">
      <c r="A19">
        <v>17</v>
      </c>
      <c r="B19">
        <v>3.3</v>
      </c>
      <c r="C19">
        <v>8.9999999999999993E-3</v>
      </c>
      <c r="D19" s="1">
        <v>8.9649999999999997E-6</v>
      </c>
      <c r="E19">
        <v>8.9999999999999993E-3</v>
      </c>
      <c r="G19">
        <v>17</v>
      </c>
      <c r="H19">
        <v>3.3</v>
      </c>
      <c r="I19">
        <v>8.9999999999999993E-3</v>
      </c>
      <c r="J19" s="1">
        <v>9.5349999999999993E-6</v>
      </c>
      <c r="K19">
        <v>8.9999999999999993E-3</v>
      </c>
    </row>
    <row r="20" spans="1:11" x14ac:dyDescent="0.3">
      <c r="A20">
        <v>18</v>
      </c>
      <c r="B20">
        <v>3.5</v>
      </c>
      <c r="C20">
        <v>2.9000000000000001E-2</v>
      </c>
      <c r="D20" s="1">
        <v>2.092E-5</v>
      </c>
      <c r="E20">
        <v>2.9000000000000001E-2</v>
      </c>
      <c r="G20">
        <v>18</v>
      </c>
      <c r="H20">
        <v>3.5</v>
      </c>
      <c r="I20">
        <v>2.9000000000000001E-2</v>
      </c>
      <c r="J20" s="1">
        <v>2.4239999999999998E-5</v>
      </c>
      <c r="K20">
        <v>2.9000000000000001E-2</v>
      </c>
    </row>
    <row r="21" spans="1:11" x14ac:dyDescent="0.3">
      <c r="A21">
        <v>19</v>
      </c>
      <c r="B21">
        <v>3.7</v>
      </c>
      <c r="C21">
        <v>4.9000000000000002E-2</v>
      </c>
      <c r="D21" s="1">
        <v>3.269E-5</v>
      </c>
      <c r="E21">
        <v>4.9000000000000002E-2</v>
      </c>
      <c r="G21">
        <v>19</v>
      </c>
      <c r="H21">
        <v>3.8</v>
      </c>
      <c r="I21">
        <v>6.3E-2</v>
      </c>
      <c r="J21" s="1">
        <v>4.8770000000000002E-5</v>
      </c>
      <c r="K21">
        <v>6.3E-2</v>
      </c>
    </row>
    <row r="22" spans="1:11" x14ac:dyDescent="0.3">
      <c r="A22">
        <v>20</v>
      </c>
      <c r="B22">
        <v>4</v>
      </c>
      <c r="C22">
        <v>7.4999999999999997E-2</v>
      </c>
      <c r="D22" s="1">
        <v>4.7360000000000001E-5</v>
      </c>
      <c r="E22">
        <v>7.4999999999999997E-2</v>
      </c>
      <c r="G22">
        <v>20</v>
      </c>
      <c r="H22">
        <v>4</v>
      </c>
      <c r="I22">
        <v>8.2000000000000003E-2</v>
      </c>
      <c r="J22" s="1">
        <v>6.321E-5</v>
      </c>
      <c r="K22">
        <v>8.2000000000000003E-2</v>
      </c>
    </row>
    <row r="23" spans="1:11" x14ac:dyDescent="0.3">
      <c r="A23">
        <v>21</v>
      </c>
      <c r="B23">
        <v>4.2</v>
      </c>
      <c r="C23">
        <v>9.4E-2</v>
      </c>
      <c r="D23" s="1">
        <v>5.889E-5</v>
      </c>
      <c r="E23">
        <v>9.4E-2</v>
      </c>
      <c r="G23">
        <v>21</v>
      </c>
      <c r="H23">
        <v>4.2</v>
      </c>
      <c r="I23">
        <v>0.10199999999999999</v>
      </c>
      <c r="J23" s="1">
        <v>7.7979999999999995E-5</v>
      </c>
      <c r="K23">
        <v>0.10199999999999999</v>
      </c>
    </row>
    <row r="24" spans="1:11" x14ac:dyDescent="0.3">
      <c r="A24">
        <v>22</v>
      </c>
      <c r="B24">
        <v>4.4000000000000004</v>
      </c>
      <c r="C24">
        <v>0.114</v>
      </c>
      <c r="D24" s="1">
        <v>7.0679999999999994E-5</v>
      </c>
      <c r="E24">
        <v>0.114</v>
      </c>
      <c r="G24">
        <v>22</v>
      </c>
      <c r="H24">
        <v>4.4000000000000004</v>
      </c>
      <c r="I24">
        <v>0.122</v>
      </c>
      <c r="J24" s="1">
        <v>9.2709999999999998E-5</v>
      </c>
      <c r="K24">
        <v>0.122</v>
      </c>
    </row>
    <row r="25" spans="1:11" x14ac:dyDescent="0.3">
      <c r="A25">
        <v>23</v>
      </c>
      <c r="B25">
        <v>4.5999999999999996</v>
      </c>
      <c r="C25">
        <v>0.13400000000000001</v>
      </c>
      <c r="D25" s="1">
        <v>8.2150000000000005E-5</v>
      </c>
      <c r="E25">
        <v>0.13400000000000001</v>
      </c>
      <c r="G25">
        <v>23</v>
      </c>
      <c r="H25">
        <v>4.5999999999999996</v>
      </c>
      <c r="I25">
        <v>0.14299999999999999</v>
      </c>
      <c r="J25" s="1">
        <v>1.0739999999999999E-4</v>
      </c>
      <c r="K25">
        <v>0.14299999999999999</v>
      </c>
    </row>
    <row r="26" spans="1:11" x14ac:dyDescent="0.3">
      <c r="A26">
        <v>24</v>
      </c>
      <c r="B26">
        <v>4.8</v>
      </c>
      <c r="C26">
        <v>0.154</v>
      </c>
      <c r="D26" s="1">
        <v>9.4040000000000001E-5</v>
      </c>
      <c r="E26">
        <v>0.154</v>
      </c>
      <c r="G26">
        <v>24</v>
      </c>
      <c r="H26">
        <v>4.8</v>
      </c>
      <c r="I26">
        <v>0.16300000000000001</v>
      </c>
      <c r="J26" s="1">
        <v>1.2229999999999999E-4</v>
      </c>
      <c r="K26">
        <v>0.16300000000000001</v>
      </c>
    </row>
    <row r="27" spans="1:11" x14ac:dyDescent="0.3">
      <c r="A27">
        <v>25</v>
      </c>
      <c r="B27">
        <v>5</v>
      </c>
      <c r="C27">
        <v>0.17399999999999999</v>
      </c>
      <c r="D27" s="1">
        <v>1.055E-4</v>
      </c>
      <c r="E27">
        <v>0.17399999999999999</v>
      </c>
      <c r="G27">
        <v>25</v>
      </c>
      <c r="H27">
        <v>5</v>
      </c>
      <c r="I27">
        <v>0.183</v>
      </c>
      <c r="J27" s="1">
        <v>1.372E-4</v>
      </c>
      <c r="K27">
        <v>0.183</v>
      </c>
    </row>
    <row r="28" spans="1:11" x14ac:dyDescent="0.3">
      <c r="A28">
        <v>26</v>
      </c>
      <c r="B28">
        <v>5.2</v>
      </c>
      <c r="C28">
        <v>0.19400000000000001</v>
      </c>
      <c r="D28" s="1">
        <v>1.17E-4</v>
      </c>
      <c r="E28">
        <v>0.19400000000000001</v>
      </c>
      <c r="G28">
        <v>26</v>
      </c>
      <c r="H28">
        <v>5.2</v>
      </c>
      <c r="I28">
        <v>0.20300000000000001</v>
      </c>
      <c r="J28" s="1">
        <v>1.5190000000000001E-4</v>
      </c>
      <c r="K28">
        <v>0.20300000000000001</v>
      </c>
    </row>
    <row r="29" spans="1:11" x14ac:dyDescent="0.3">
      <c r="A29">
        <v>27</v>
      </c>
      <c r="B29">
        <v>5.4</v>
      </c>
      <c r="C29">
        <v>0.214</v>
      </c>
      <c r="D29" s="1">
        <v>1.283E-4</v>
      </c>
      <c r="E29">
        <v>0.214</v>
      </c>
      <c r="G29">
        <v>27</v>
      </c>
      <c r="H29">
        <v>5.4</v>
      </c>
      <c r="I29">
        <v>0.223</v>
      </c>
      <c r="J29" s="1">
        <v>1.6640000000000001E-4</v>
      </c>
      <c r="K29">
        <v>0.223</v>
      </c>
    </row>
    <row r="30" spans="1:11" x14ac:dyDescent="0.3">
      <c r="A30">
        <v>28</v>
      </c>
      <c r="B30">
        <v>5.6</v>
      </c>
      <c r="C30">
        <v>0.23400000000000001</v>
      </c>
      <c r="D30" s="1">
        <v>1.395E-4</v>
      </c>
      <c r="E30">
        <v>0.23400000000000001</v>
      </c>
      <c r="G30">
        <v>28</v>
      </c>
      <c r="H30">
        <v>5.6</v>
      </c>
      <c r="I30">
        <v>0.24299999999999999</v>
      </c>
      <c r="J30" s="1">
        <v>1.8129999999999999E-4</v>
      </c>
      <c r="K30">
        <v>0.24299999999999999</v>
      </c>
    </row>
    <row r="31" spans="1:11" x14ac:dyDescent="0.3">
      <c r="A31">
        <v>29</v>
      </c>
      <c r="B31">
        <v>5.8</v>
      </c>
      <c r="C31">
        <v>0.254</v>
      </c>
      <c r="D31" s="1">
        <v>1.506E-4</v>
      </c>
      <c r="E31">
        <v>0.254</v>
      </c>
      <c r="G31">
        <v>29</v>
      </c>
      <c r="H31">
        <v>5.8</v>
      </c>
      <c r="I31">
        <v>0.26300000000000001</v>
      </c>
      <c r="J31" s="1">
        <v>1.9589999999999999E-4</v>
      </c>
      <c r="K31">
        <v>0.26300000000000001</v>
      </c>
    </row>
    <row r="32" spans="1:11" x14ac:dyDescent="0.3">
      <c r="A32">
        <v>30</v>
      </c>
      <c r="B32">
        <v>6</v>
      </c>
      <c r="C32">
        <v>0.27400000000000002</v>
      </c>
      <c r="D32" s="1">
        <v>1.615E-4</v>
      </c>
      <c r="E32">
        <v>0.27400000000000002</v>
      </c>
      <c r="G32">
        <v>30</v>
      </c>
      <c r="H32">
        <v>6</v>
      </c>
      <c r="I32">
        <v>0.28199999999999997</v>
      </c>
      <c r="J32" s="1">
        <v>2.1049999999999999E-4</v>
      </c>
      <c r="K32">
        <v>0.28199999999999997</v>
      </c>
    </row>
    <row r="34" spans="1:11" x14ac:dyDescent="0.3">
      <c r="A34" s="4" t="s">
        <v>28</v>
      </c>
      <c r="B34" s="4"/>
      <c r="C34" s="4"/>
      <c r="D34" s="4"/>
      <c r="E34" s="4"/>
      <c r="G34" s="4" t="s">
        <v>7</v>
      </c>
      <c r="H34" s="4"/>
      <c r="I34" s="4"/>
      <c r="J34" s="4"/>
      <c r="K34" s="4"/>
    </row>
    <row r="35" spans="1:11" x14ac:dyDescent="0.3">
      <c r="A35" t="s">
        <v>0</v>
      </c>
      <c r="B35" t="s">
        <v>1</v>
      </c>
      <c r="C35" t="s">
        <v>2</v>
      </c>
      <c r="D35" t="s">
        <v>3</v>
      </c>
      <c r="G35" t="s">
        <v>0</v>
      </c>
      <c r="H35" t="s">
        <v>1</v>
      </c>
      <c r="I35" t="s">
        <v>2</v>
      </c>
      <c r="J35" t="s">
        <v>3</v>
      </c>
    </row>
    <row r="36" spans="1:11" x14ac:dyDescent="0.3">
      <c r="A36">
        <v>1</v>
      </c>
      <c r="B36">
        <v>0</v>
      </c>
      <c r="C36">
        <v>-0.3</v>
      </c>
      <c r="D36" s="1">
        <v>-1.762E-4</v>
      </c>
      <c r="E36">
        <v>-0.3</v>
      </c>
      <c r="G36">
        <v>1</v>
      </c>
      <c r="H36">
        <v>0</v>
      </c>
      <c r="I36">
        <v>-0.3</v>
      </c>
      <c r="J36" s="1">
        <v>-2.162E-4</v>
      </c>
      <c r="K36">
        <v>-0.3</v>
      </c>
    </row>
    <row r="37" spans="1:11" x14ac:dyDescent="0.3">
      <c r="A37">
        <v>2</v>
      </c>
      <c r="B37">
        <v>0.3</v>
      </c>
      <c r="C37">
        <v>-0.29099999999999998</v>
      </c>
      <c r="D37" s="1">
        <v>-1.705E-4</v>
      </c>
      <c r="E37">
        <v>-0.29099999999999998</v>
      </c>
      <c r="G37">
        <v>2</v>
      </c>
      <c r="H37">
        <v>0.3</v>
      </c>
      <c r="I37">
        <v>-0.28999999999999998</v>
      </c>
      <c r="J37" s="1">
        <v>-2.098E-4</v>
      </c>
      <c r="K37">
        <v>-0.28999999999999998</v>
      </c>
    </row>
    <row r="38" spans="1:11" x14ac:dyDescent="0.3">
      <c r="A38">
        <v>3</v>
      </c>
      <c r="B38">
        <v>0.5</v>
      </c>
      <c r="C38">
        <v>-0.27100000000000002</v>
      </c>
      <c r="D38" s="1">
        <v>-1.584E-4</v>
      </c>
      <c r="E38">
        <v>-0.27100000000000002</v>
      </c>
      <c r="G38">
        <v>3</v>
      </c>
      <c r="H38">
        <v>0.5</v>
      </c>
      <c r="I38">
        <v>-0.27100000000000002</v>
      </c>
      <c r="J38" s="1">
        <v>-1.952E-4</v>
      </c>
      <c r="K38">
        <v>-0.27100000000000002</v>
      </c>
    </row>
    <row r="39" spans="1:11" x14ac:dyDescent="0.3">
      <c r="A39">
        <v>4</v>
      </c>
      <c r="B39">
        <v>0.7</v>
      </c>
      <c r="C39">
        <v>-0.251</v>
      </c>
      <c r="D39" s="1">
        <v>-1.462E-4</v>
      </c>
      <c r="E39">
        <v>-0.251</v>
      </c>
      <c r="G39">
        <v>4</v>
      </c>
      <c r="H39">
        <v>0.7</v>
      </c>
      <c r="I39">
        <v>-0.251</v>
      </c>
      <c r="J39" s="1">
        <v>-1.806E-4</v>
      </c>
      <c r="K39">
        <v>-0.251</v>
      </c>
    </row>
    <row r="40" spans="1:11" x14ac:dyDescent="0.3">
      <c r="A40">
        <v>5</v>
      </c>
      <c r="B40">
        <v>0.9</v>
      </c>
      <c r="C40">
        <v>-0.23100000000000001</v>
      </c>
      <c r="D40" s="1">
        <v>-1.3410000000000001E-4</v>
      </c>
      <c r="E40">
        <v>-0.23100000000000001</v>
      </c>
      <c r="G40">
        <v>5</v>
      </c>
      <c r="H40">
        <v>0.9</v>
      </c>
      <c r="I40">
        <v>-0.23100000000000001</v>
      </c>
      <c r="J40" s="1">
        <v>-1.6589999999999999E-4</v>
      </c>
      <c r="K40">
        <v>-0.23100000000000001</v>
      </c>
    </row>
    <row r="41" spans="1:11" x14ac:dyDescent="0.3">
      <c r="A41">
        <v>6</v>
      </c>
      <c r="B41">
        <v>1.1000000000000001</v>
      </c>
      <c r="C41">
        <v>-0.21099999999999999</v>
      </c>
      <c r="D41" s="1">
        <v>-1.2210000000000001E-4</v>
      </c>
      <c r="E41">
        <v>-0.21099999999999999</v>
      </c>
      <c r="G41">
        <v>6</v>
      </c>
      <c r="H41">
        <v>1.1000000000000001</v>
      </c>
      <c r="I41">
        <v>-0.21099999999999999</v>
      </c>
      <c r="J41" s="1">
        <v>-1.5139999999999999E-4</v>
      </c>
      <c r="K41">
        <v>-0.21099999999999999</v>
      </c>
    </row>
    <row r="42" spans="1:11" x14ac:dyDescent="0.3">
      <c r="A42">
        <v>7</v>
      </c>
      <c r="B42">
        <v>1.3</v>
      </c>
      <c r="C42">
        <v>-0.191</v>
      </c>
      <c r="D42" s="1">
        <v>-1.1E-4</v>
      </c>
      <c r="E42">
        <v>-0.191</v>
      </c>
      <c r="G42">
        <v>7</v>
      </c>
      <c r="H42">
        <v>1.3</v>
      </c>
      <c r="I42">
        <v>-0.191</v>
      </c>
      <c r="J42" s="1">
        <v>-1.3689999999999999E-4</v>
      </c>
      <c r="K42">
        <v>-0.191</v>
      </c>
    </row>
    <row r="43" spans="1:11" x14ac:dyDescent="0.3">
      <c r="A43">
        <v>8</v>
      </c>
      <c r="B43">
        <v>1.5</v>
      </c>
      <c r="C43">
        <v>-0.17100000000000001</v>
      </c>
      <c r="D43" s="1">
        <v>-9.7949999999999996E-5</v>
      </c>
      <c r="E43">
        <v>-0.17100000000000001</v>
      </c>
      <c r="G43">
        <v>8</v>
      </c>
      <c r="H43">
        <v>1.5</v>
      </c>
      <c r="I43">
        <v>-0.17100000000000001</v>
      </c>
      <c r="J43" s="1">
        <v>-1.22E-4</v>
      </c>
      <c r="K43">
        <v>-0.17100000000000001</v>
      </c>
    </row>
    <row r="44" spans="1:11" x14ac:dyDescent="0.3">
      <c r="A44">
        <v>9</v>
      </c>
      <c r="B44">
        <v>1.7</v>
      </c>
      <c r="C44">
        <v>-0.151</v>
      </c>
      <c r="D44" s="1">
        <v>-8.6089999999999997E-5</v>
      </c>
      <c r="E44">
        <v>-0.151</v>
      </c>
      <c r="G44">
        <v>9</v>
      </c>
      <c r="H44">
        <v>1.7</v>
      </c>
      <c r="I44">
        <v>-0.151</v>
      </c>
      <c r="J44" s="1">
        <v>-1.0730000000000001E-4</v>
      </c>
      <c r="K44">
        <v>-0.151</v>
      </c>
    </row>
    <row r="45" spans="1:11" x14ac:dyDescent="0.3">
      <c r="A45">
        <v>10</v>
      </c>
      <c r="B45">
        <v>1.9</v>
      </c>
      <c r="C45">
        <v>-0.13100000000000001</v>
      </c>
      <c r="D45" s="1">
        <v>-7.4300000000000004E-5</v>
      </c>
      <c r="E45">
        <v>-0.13100000000000001</v>
      </c>
      <c r="G45">
        <v>10</v>
      </c>
      <c r="H45">
        <v>1.9</v>
      </c>
      <c r="I45">
        <v>-0.13100000000000001</v>
      </c>
      <c r="J45" s="1">
        <v>-9.255E-5</v>
      </c>
      <c r="K45">
        <v>-0.13100000000000001</v>
      </c>
    </row>
    <row r="46" spans="1:11" x14ac:dyDescent="0.3">
      <c r="A46">
        <v>11</v>
      </c>
      <c r="B46">
        <v>2.1</v>
      </c>
      <c r="C46">
        <v>-0.111</v>
      </c>
      <c r="D46" s="1">
        <v>-6.2249999999999995E-5</v>
      </c>
      <c r="E46">
        <v>-0.111</v>
      </c>
      <c r="G46">
        <v>11</v>
      </c>
      <c r="H46">
        <v>2.1</v>
      </c>
      <c r="I46">
        <v>-0.111</v>
      </c>
      <c r="J46" s="1">
        <v>-7.7949999999999997E-5</v>
      </c>
      <c r="K46">
        <v>-0.111</v>
      </c>
    </row>
    <row r="47" spans="1:11" x14ac:dyDescent="0.3">
      <c r="A47">
        <v>12</v>
      </c>
      <c r="B47">
        <v>2.2999999999999998</v>
      </c>
      <c r="C47">
        <v>-9.0999999999999998E-2</v>
      </c>
      <c r="D47" s="1">
        <v>-5.0260000000000003E-5</v>
      </c>
      <c r="E47">
        <v>-9.0999999999999998E-2</v>
      </c>
      <c r="G47">
        <v>12</v>
      </c>
      <c r="H47">
        <v>2.2999999999999998</v>
      </c>
      <c r="I47">
        <v>-9.0999999999999998E-2</v>
      </c>
      <c r="J47" s="1">
        <v>-6.3299999999999994E-5</v>
      </c>
      <c r="K47">
        <v>-9.0999999999999998E-2</v>
      </c>
    </row>
    <row r="48" spans="1:11" x14ac:dyDescent="0.3">
      <c r="A48">
        <v>13</v>
      </c>
      <c r="B48">
        <v>2.5</v>
      </c>
      <c r="C48">
        <v>-7.0999999999999994E-2</v>
      </c>
      <c r="D48" s="1">
        <v>-3.8260000000000003E-5</v>
      </c>
      <c r="E48">
        <v>-7.0999999999999994E-2</v>
      </c>
      <c r="G48">
        <v>13</v>
      </c>
      <c r="H48">
        <v>2.5</v>
      </c>
      <c r="I48">
        <v>-7.0999999999999994E-2</v>
      </c>
      <c r="J48" s="1">
        <v>-4.8900000000000003E-5</v>
      </c>
      <c r="K48">
        <v>-7.0999999999999994E-2</v>
      </c>
    </row>
    <row r="49" spans="1:11" x14ac:dyDescent="0.3">
      <c r="A49">
        <v>14</v>
      </c>
      <c r="B49">
        <v>2.7</v>
      </c>
      <c r="C49">
        <v>-5.0999999999999997E-2</v>
      </c>
      <c r="D49" s="1">
        <v>-2.635E-5</v>
      </c>
      <c r="E49">
        <v>-5.0999999999999997E-2</v>
      </c>
      <c r="G49">
        <v>14</v>
      </c>
      <c r="H49">
        <v>2.7</v>
      </c>
      <c r="I49">
        <v>-5.0999999999999997E-2</v>
      </c>
      <c r="J49" s="1">
        <v>-3.4289999999999999E-5</v>
      </c>
      <c r="K49">
        <v>-5.0999999999999997E-2</v>
      </c>
    </row>
    <row r="50" spans="1:11" x14ac:dyDescent="0.3">
      <c r="A50">
        <v>15</v>
      </c>
      <c r="B50">
        <v>2.9</v>
      </c>
      <c r="C50">
        <v>-3.1E-2</v>
      </c>
      <c r="D50" s="1">
        <v>-1.4569999999999999E-5</v>
      </c>
      <c r="E50">
        <v>-3.1E-2</v>
      </c>
      <c r="G50">
        <v>15</v>
      </c>
      <c r="H50">
        <v>2.9</v>
      </c>
      <c r="I50">
        <v>-3.1E-2</v>
      </c>
      <c r="J50" s="1">
        <v>-1.984E-5</v>
      </c>
      <c r="K50">
        <v>-3.1E-2</v>
      </c>
    </row>
    <row r="51" spans="1:11" x14ac:dyDescent="0.3">
      <c r="A51">
        <v>16</v>
      </c>
      <c r="B51">
        <v>3.1</v>
      </c>
      <c r="C51">
        <v>-1.0999999999999999E-2</v>
      </c>
      <c r="D51" s="1">
        <v>-2.6649999999999999E-6</v>
      </c>
      <c r="E51">
        <v>-1.0999999999999999E-2</v>
      </c>
      <c r="G51">
        <v>16</v>
      </c>
      <c r="H51">
        <v>3.1</v>
      </c>
      <c r="I51">
        <v>-0.01</v>
      </c>
      <c r="J51" s="1">
        <v>-4.3259999999999997E-6</v>
      </c>
      <c r="K51">
        <v>-0.01</v>
      </c>
    </row>
    <row r="52" spans="1:11" x14ac:dyDescent="0.3">
      <c r="A52">
        <v>17</v>
      </c>
      <c r="B52">
        <v>3.3</v>
      </c>
      <c r="C52">
        <v>8.9999999999999993E-3</v>
      </c>
      <c r="D52" s="1">
        <v>9.0429999999999996E-6</v>
      </c>
      <c r="E52">
        <v>8.9999999999999993E-3</v>
      </c>
      <c r="G52">
        <v>17</v>
      </c>
      <c r="H52">
        <v>3.3</v>
      </c>
      <c r="I52">
        <v>8.9999999999999993E-3</v>
      </c>
      <c r="J52" s="1">
        <v>9.533E-6</v>
      </c>
      <c r="K52">
        <v>8.9999999999999993E-3</v>
      </c>
    </row>
    <row r="53" spans="1:11" x14ac:dyDescent="0.3">
      <c r="A53">
        <v>18</v>
      </c>
      <c r="B53">
        <v>3.5</v>
      </c>
      <c r="C53">
        <v>2.9000000000000001E-2</v>
      </c>
      <c r="D53" s="1">
        <v>2.0740000000000001E-5</v>
      </c>
      <c r="E53">
        <v>2.9000000000000001E-2</v>
      </c>
      <c r="G53">
        <v>18</v>
      </c>
      <c r="H53">
        <v>3.5</v>
      </c>
      <c r="I53">
        <v>2.9000000000000001E-2</v>
      </c>
      <c r="J53" s="1">
        <v>2.438E-5</v>
      </c>
      <c r="K53">
        <v>2.9000000000000001E-2</v>
      </c>
    </row>
    <row r="54" spans="1:11" x14ac:dyDescent="0.3">
      <c r="A54">
        <v>19</v>
      </c>
      <c r="B54">
        <v>3.7</v>
      </c>
      <c r="C54">
        <v>4.9000000000000002E-2</v>
      </c>
      <c r="D54" s="1">
        <v>3.2570000000000002E-5</v>
      </c>
      <c r="E54">
        <v>4.9000000000000002E-2</v>
      </c>
      <c r="G54">
        <v>19</v>
      </c>
      <c r="H54">
        <v>3.8</v>
      </c>
      <c r="I54">
        <v>6.3E-2</v>
      </c>
      <c r="J54" s="1">
        <v>4.8359999999999998E-5</v>
      </c>
      <c r="K54">
        <v>6.3E-2</v>
      </c>
    </row>
    <row r="55" spans="1:11" x14ac:dyDescent="0.3">
      <c r="A55">
        <v>20</v>
      </c>
      <c r="B55">
        <v>4</v>
      </c>
      <c r="C55">
        <v>7.3999999999999996E-2</v>
      </c>
      <c r="D55" s="1">
        <v>4.7080000000000003E-5</v>
      </c>
      <c r="E55">
        <v>7.3999999999999996E-2</v>
      </c>
      <c r="G55">
        <v>20</v>
      </c>
      <c r="H55">
        <v>4</v>
      </c>
      <c r="I55">
        <v>8.2000000000000003E-2</v>
      </c>
      <c r="J55" s="1">
        <v>6.2769999999999997E-5</v>
      </c>
      <c r="K55">
        <v>8.2000000000000003E-2</v>
      </c>
    </row>
    <row r="56" spans="1:11" x14ac:dyDescent="0.3">
      <c r="A56">
        <v>21</v>
      </c>
      <c r="B56">
        <v>4.2</v>
      </c>
      <c r="C56">
        <v>9.2999999999999999E-2</v>
      </c>
      <c r="D56" s="1">
        <v>5.8730000000000002E-5</v>
      </c>
      <c r="E56">
        <v>9.2999999999999999E-2</v>
      </c>
      <c r="G56">
        <v>21</v>
      </c>
      <c r="H56">
        <v>4.2</v>
      </c>
      <c r="I56">
        <v>0.10199999999999999</v>
      </c>
      <c r="J56" s="1">
        <v>7.737E-5</v>
      </c>
      <c r="K56">
        <v>0.10199999999999999</v>
      </c>
    </row>
    <row r="57" spans="1:11" x14ac:dyDescent="0.3">
      <c r="A57">
        <v>22</v>
      </c>
      <c r="B57">
        <v>4.4000000000000004</v>
      </c>
      <c r="C57">
        <v>0.113</v>
      </c>
      <c r="D57" s="1">
        <v>7.0469999999999994E-5</v>
      </c>
      <c r="E57">
        <v>0.113</v>
      </c>
      <c r="G57">
        <v>22</v>
      </c>
      <c r="H57">
        <v>4.4000000000000004</v>
      </c>
      <c r="I57">
        <v>0.122</v>
      </c>
      <c r="J57" s="1">
        <v>9.2059999999999996E-5</v>
      </c>
      <c r="K57">
        <v>0.122</v>
      </c>
    </row>
    <row r="58" spans="1:11" x14ac:dyDescent="0.3">
      <c r="A58">
        <v>23</v>
      </c>
      <c r="B58">
        <v>4.5999999999999996</v>
      </c>
      <c r="C58">
        <v>0.13300000000000001</v>
      </c>
      <c r="D58" s="1">
        <v>8.1990000000000006E-5</v>
      </c>
      <c r="E58">
        <v>0.13300000000000001</v>
      </c>
      <c r="G58">
        <v>23</v>
      </c>
      <c r="H58">
        <v>4.5999999999999996</v>
      </c>
      <c r="I58">
        <v>0.14199999999999999</v>
      </c>
      <c r="J58" s="1">
        <v>1.0679999999999999E-4</v>
      </c>
      <c r="K58">
        <v>0.14199999999999999</v>
      </c>
    </row>
    <row r="59" spans="1:11" x14ac:dyDescent="0.3">
      <c r="A59">
        <v>24</v>
      </c>
      <c r="B59">
        <v>4.8</v>
      </c>
      <c r="C59">
        <v>0.154</v>
      </c>
      <c r="D59" s="1">
        <v>9.365E-5</v>
      </c>
      <c r="E59">
        <v>0.154</v>
      </c>
      <c r="G59">
        <v>24</v>
      </c>
      <c r="H59">
        <v>4.8</v>
      </c>
      <c r="I59">
        <v>0.16200000000000001</v>
      </c>
      <c r="J59" s="1">
        <v>1.215E-4</v>
      </c>
      <c r="K59">
        <v>0.16200000000000001</v>
      </c>
    </row>
    <row r="60" spans="1:11" x14ac:dyDescent="0.3">
      <c r="A60">
        <v>25</v>
      </c>
      <c r="B60">
        <v>5</v>
      </c>
      <c r="C60">
        <v>0.17399999999999999</v>
      </c>
      <c r="D60" s="1">
        <v>1.054E-4</v>
      </c>
      <c r="E60">
        <v>0.17399999999999999</v>
      </c>
      <c r="G60">
        <v>25</v>
      </c>
      <c r="H60">
        <v>5</v>
      </c>
      <c r="I60">
        <v>0.182</v>
      </c>
      <c r="J60" s="1">
        <v>1.361E-4</v>
      </c>
      <c r="K60">
        <v>0.182</v>
      </c>
    </row>
    <row r="61" spans="1:11" x14ac:dyDescent="0.3">
      <c r="A61">
        <v>26</v>
      </c>
      <c r="B61">
        <v>5.2</v>
      </c>
      <c r="C61">
        <v>0.19400000000000001</v>
      </c>
      <c r="D61" s="1">
        <v>1.17E-4</v>
      </c>
      <c r="E61">
        <v>0.19400000000000001</v>
      </c>
      <c r="G61">
        <v>26</v>
      </c>
      <c r="H61">
        <v>5.2</v>
      </c>
      <c r="I61">
        <v>0.20200000000000001</v>
      </c>
      <c r="J61" s="1">
        <v>1.5090000000000001E-4</v>
      </c>
      <c r="K61">
        <v>0.20200000000000001</v>
      </c>
    </row>
    <row r="62" spans="1:11" x14ac:dyDescent="0.3">
      <c r="A62">
        <v>27</v>
      </c>
      <c r="B62">
        <v>5.4</v>
      </c>
      <c r="C62">
        <v>0.214</v>
      </c>
      <c r="D62" s="1">
        <v>1.283E-4</v>
      </c>
      <c r="E62">
        <v>0.214</v>
      </c>
      <c r="G62">
        <v>27</v>
      </c>
      <c r="H62">
        <v>5.4</v>
      </c>
      <c r="I62">
        <v>0.222</v>
      </c>
      <c r="J62" s="1">
        <v>1.6559999999999999E-4</v>
      </c>
      <c r="K62">
        <v>0.222</v>
      </c>
    </row>
    <row r="63" spans="1:11" x14ac:dyDescent="0.3">
      <c r="A63">
        <v>28</v>
      </c>
      <c r="B63">
        <v>5.6</v>
      </c>
      <c r="C63">
        <v>0.23400000000000001</v>
      </c>
      <c r="D63" s="1">
        <v>1.3960000000000001E-4</v>
      </c>
      <c r="E63">
        <v>0.23400000000000001</v>
      </c>
      <c r="G63">
        <v>28</v>
      </c>
      <c r="H63">
        <v>5.6</v>
      </c>
      <c r="I63">
        <v>0.24199999999999999</v>
      </c>
      <c r="J63" s="1">
        <v>1.8029999999999999E-4</v>
      </c>
      <c r="K63">
        <v>0.24199999999999999</v>
      </c>
    </row>
    <row r="64" spans="1:11" x14ac:dyDescent="0.3">
      <c r="A64">
        <v>29</v>
      </c>
      <c r="B64">
        <v>5.8</v>
      </c>
      <c r="C64">
        <v>0.254</v>
      </c>
      <c r="D64" s="1">
        <v>1.507E-4</v>
      </c>
      <c r="E64">
        <v>0.254</v>
      </c>
      <c r="G64">
        <v>29</v>
      </c>
      <c r="H64">
        <v>5.8</v>
      </c>
      <c r="I64">
        <v>0.26200000000000001</v>
      </c>
      <c r="J64" s="1">
        <v>1.95E-4</v>
      </c>
      <c r="K64">
        <v>0.26200000000000001</v>
      </c>
    </row>
    <row r="65" spans="1:11" x14ac:dyDescent="0.3">
      <c r="A65">
        <v>30</v>
      </c>
      <c r="B65">
        <v>6</v>
      </c>
      <c r="C65">
        <v>0.27400000000000002</v>
      </c>
      <c r="D65" s="1">
        <v>1.616E-4</v>
      </c>
      <c r="E65">
        <v>0.27400000000000002</v>
      </c>
      <c r="G65">
        <v>30</v>
      </c>
      <c r="H65">
        <v>6</v>
      </c>
      <c r="I65">
        <v>0.28199999999999997</v>
      </c>
      <c r="J65" s="1">
        <v>2.097E-4</v>
      </c>
      <c r="K65">
        <v>0.28199999999999997</v>
      </c>
    </row>
    <row r="67" spans="1:11" x14ac:dyDescent="0.3">
      <c r="A67" s="4" t="s">
        <v>29</v>
      </c>
      <c r="B67" s="4"/>
      <c r="C67" s="4"/>
      <c r="D67" s="4"/>
      <c r="E67" s="4"/>
      <c r="G67" s="4" t="s">
        <v>9</v>
      </c>
      <c r="H67" s="4"/>
      <c r="I67" s="4"/>
      <c r="J67" s="4"/>
      <c r="K67" s="4"/>
    </row>
    <row r="68" spans="1:11" x14ac:dyDescent="0.3">
      <c r="A68" t="s">
        <v>0</v>
      </c>
      <c r="B68" t="s">
        <v>1</v>
      </c>
      <c r="C68" t="s">
        <v>2</v>
      </c>
      <c r="D68" t="s">
        <v>3</v>
      </c>
      <c r="G68" t="s">
        <v>0</v>
      </c>
      <c r="H68" t="s">
        <v>1</v>
      </c>
      <c r="I68" t="s">
        <v>2</v>
      </c>
      <c r="J68" t="s">
        <v>3</v>
      </c>
    </row>
    <row r="69" spans="1:11" x14ac:dyDescent="0.3">
      <c r="A69">
        <v>1</v>
      </c>
      <c r="B69">
        <v>0</v>
      </c>
      <c r="C69">
        <v>-0.3</v>
      </c>
      <c r="D69" s="1">
        <v>-1.707E-4</v>
      </c>
      <c r="E69">
        <v>-0.3</v>
      </c>
      <c r="G69">
        <v>1</v>
      </c>
      <c r="H69">
        <v>0</v>
      </c>
      <c r="I69">
        <v>-0.3</v>
      </c>
      <c r="J69" s="1">
        <v>-2.1680000000000001E-4</v>
      </c>
      <c r="K69">
        <v>-0.3</v>
      </c>
    </row>
    <row r="70" spans="1:11" x14ac:dyDescent="0.3">
      <c r="A70">
        <v>2</v>
      </c>
      <c r="B70">
        <v>0.3</v>
      </c>
      <c r="C70">
        <v>-0.29099999999999998</v>
      </c>
      <c r="D70" s="1">
        <v>-1.65E-4</v>
      </c>
      <c r="E70">
        <v>-0.29099999999999998</v>
      </c>
      <c r="G70">
        <v>2</v>
      </c>
      <c r="H70">
        <v>0.3</v>
      </c>
      <c r="I70">
        <v>-0.28999999999999998</v>
      </c>
      <c r="J70" s="1">
        <v>-2.1039999999999999E-4</v>
      </c>
      <c r="K70">
        <v>-0.28999999999999998</v>
      </c>
    </row>
    <row r="71" spans="1:11" x14ac:dyDescent="0.3">
      <c r="A71">
        <v>3</v>
      </c>
      <c r="B71">
        <v>0.5</v>
      </c>
      <c r="C71">
        <v>-0.27100000000000002</v>
      </c>
      <c r="D71" s="1">
        <v>-1.5330000000000001E-4</v>
      </c>
      <c r="E71">
        <v>-0.27100000000000002</v>
      </c>
      <c r="G71">
        <v>3</v>
      </c>
      <c r="H71">
        <v>0.5</v>
      </c>
      <c r="I71">
        <v>-0.27100000000000002</v>
      </c>
      <c r="J71" s="1">
        <v>-1.9589999999999999E-4</v>
      </c>
      <c r="K71">
        <v>-0.27100000000000002</v>
      </c>
    </row>
    <row r="72" spans="1:11" x14ac:dyDescent="0.3">
      <c r="A72">
        <v>4</v>
      </c>
      <c r="B72">
        <v>0.7</v>
      </c>
      <c r="C72">
        <v>-0.251</v>
      </c>
      <c r="D72" s="1">
        <v>-1.415E-4</v>
      </c>
      <c r="E72">
        <v>-0.251</v>
      </c>
      <c r="G72">
        <v>4</v>
      </c>
      <c r="H72">
        <v>0.7</v>
      </c>
      <c r="I72">
        <v>-0.251</v>
      </c>
      <c r="J72" s="1">
        <v>-1.8120000000000001E-4</v>
      </c>
      <c r="K72">
        <v>-0.251</v>
      </c>
    </row>
    <row r="73" spans="1:11" x14ac:dyDescent="0.3">
      <c r="A73">
        <v>5</v>
      </c>
      <c r="B73">
        <v>0.9</v>
      </c>
      <c r="C73">
        <v>-0.23100000000000001</v>
      </c>
      <c r="D73" s="1">
        <v>-1.2980000000000001E-4</v>
      </c>
      <c r="E73">
        <v>-0.23100000000000001</v>
      </c>
      <c r="G73">
        <v>5</v>
      </c>
      <c r="H73">
        <v>0.9</v>
      </c>
      <c r="I73">
        <v>-0.23100000000000001</v>
      </c>
      <c r="J73" s="1">
        <v>-1.6650000000000001E-4</v>
      </c>
      <c r="K73">
        <v>-0.23100000000000001</v>
      </c>
    </row>
    <row r="74" spans="1:11" x14ac:dyDescent="0.3">
      <c r="A74">
        <v>6</v>
      </c>
      <c r="B74">
        <v>1.1000000000000001</v>
      </c>
      <c r="C74">
        <v>-0.21099999999999999</v>
      </c>
      <c r="D74" s="1">
        <v>-1.1849999999999999E-4</v>
      </c>
      <c r="E74">
        <v>-0.21099999999999999</v>
      </c>
      <c r="G74">
        <v>6</v>
      </c>
      <c r="H74">
        <v>1.1000000000000001</v>
      </c>
      <c r="I74">
        <v>-0.21099999999999999</v>
      </c>
      <c r="J74" s="1">
        <v>-1.518E-4</v>
      </c>
      <c r="K74">
        <v>-0.21099999999999999</v>
      </c>
    </row>
    <row r="75" spans="1:11" x14ac:dyDescent="0.3">
      <c r="A75">
        <v>7</v>
      </c>
      <c r="B75">
        <v>1.3</v>
      </c>
      <c r="C75">
        <v>-0.191</v>
      </c>
      <c r="D75" s="1">
        <v>-1.0679999999999999E-4</v>
      </c>
      <c r="E75">
        <v>-0.191</v>
      </c>
      <c r="G75">
        <v>7</v>
      </c>
      <c r="H75">
        <v>1.3</v>
      </c>
      <c r="I75">
        <v>-0.19</v>
      </c>
      <c r="J75" s="1">
        <v>-1.3689999999999999E-4</v>
      </c>
      <c r="K75">
        <v>-0.19</v>
      </c>
    </row>
    <row r="76" spans="1:11" x14ac:dyDescent="0.3">
      <c r="A76">
        <v>8</v>
      </c>
      <c r="B76">
        <v>1.5</v>
      </c>
      <c r="C76">
        <v>-0.17100000000000001</v>
      </c>
      <c r="D76" s="1">
        <v>-9.5240000000000003E-5</v>
      </c>
      <c r="E76">
        <v>-0.17100000000000001</v>
      </c>
      <c r="G76">
        <v>8</v>
      </c>
      <c r="H76">
        <v>1.5</v>
      </c>
      <c r="I76">
        <v>-0.17</v>
      </c>
      <c r="J76" s="1">
        <v>-1.2210000000000001E-4</v>
      </c>
      <c r="K76">
        <v>-0.17</v>
      </c>
    </row>
    <row r="77" spans="1:11" x14ac:dyDescent="0.3">
      <c r="A77">
        <v>9</v>
      </c>
      <c r="B77">
        <v>1.7</v>
      </c>
      <c r="C77">
        <v>-0.151</v>
      </c>
      <c r="D77" s="1">
        <v>-8.3440000000000001E-5</v>
      </c>
      <c r="E77">
        <v>-0.151</v>
      </c>
      <c r="G77">
        <v>9</v>
      </c>
      <c r="H77">
        <v>1.7</v>
      </c>
      <c r="I77">
        <v>-0.15</v>
      </c>
      <c r="J77" s="1">
        <v>-1.072E-4</v>
      </c>
      <c r="K77">
        <v>-0.15</v>
      </c>
    </row>
    <row r="78" spans="1:11" x14ac:dyDescent="0.3">
      <c r="A78">
        <v>10</v>
      </c>
      <c r="B78">
        <v>1.9</v>
      </c>
      <c r="C78">
        <v>-0.13100000000000001</v>
      </c>
      <c r="D78" s="1">
        <v>-7.1890000000000005E-5</v>
      </c>
      <c r="E78">
        <v>-0.13100000000000001</v>
      </c>
      <c r="G78">
        <v>10</v>
      </c>
      <c r="H78">
        <v>1.9</v>
      </c>
      <c r="I78">
        <v>-0.13</v>
      </c>
      <c r="J78" s="1">
        <v>-9.2570000000000003E-5</v>
      </c>
      <c r="K78">
        <v>-0.13</v>
      </c>
    </row>
    <row r="79" spans="1:11" x14ac:dyDescent="0.3">
      <c r="A79">
        <v>11</v>
      </c>
      <c r="B79">
        <v>2.1</v>
      </c>
      <c r="C79">
        <v>-0.111</v>
      </c>
      <c r="D79" s="1">
        <v>-6.0090000000000002E-5</v>
      </c>
      <c r="E79">
        <v>-0.111</v>
      </c>
      <c r="G79">
        <v>11</v>
      </c>
      <c r="H79">
        <v>2.1</v>
      </c>
      <c r="I79">
        <v>-0.11</v>
      </c>
      <c r="J79" s="1">
        <v>-7.7830000000000005E-5</v>
      </c>
      <c r="K79">
        <v>-0.11</v>
      </c>
    </row>
    <row r="80" spans="1:11" x14ac:dyDescent="0.3">
      <c r="A80">
        <v>12</v>
      </c>
      <c r="B80">
        <v>2.2999999999999998</v>
      </c>
      <c r="C80">
        <v>-9.0999999999999998E-2</v>
      </c>
      <c r="D80" s="1">
        <v>-4.863E-5</v>
      </c>
      <c r="E80">
        <v>-9.0999999999999998E-2</v>
      </c>
      <c r="G80">
        <v>12</v>
      </c>
      <c r="H80">
        <v>2.2999999999999998</v>
      </c>
      <c r="I80">
        <v>-0.09</v>
      </c>
      <c r="J80" s="1">
        <v>-6.2940000000000004E-5</v>
      </c>
      <c r="K80">
        <v>-0.09</v>
      </c>
    </row>
    <row r="81" spans="1:11" x14ac:dyDescent="0.3">
      <c r="A81">
        <v>13</v>
      </c>
      <c r="B81">
        <v>2.5</v>
      </c>
      <c r="C81">
        <v>-7.0999999999999994E-2</v>
      </c>
      <c r="D81" s="1">
        <v>-3.714E-5</v>
      </c>
      <c r="E81">
        <v>-7.0999999999999994E-2</v>
      </c>
      <c r="G81">
        <v>13</v>
      </c>
      <c r="H81">
        <v>2.5</v>
      </c>
      <c r="I81">
        <v>-7.0000000000000007E-2</v>
      </c>
      <c r="J81" s="1">
        <v>-4.8520000000000003E-5</v>
      </c>
      <c r="K81">
        <v>-7.0000000000000007E-2</v>
      </c>
    </row>
    <row r="82" spans="1:11" x14ac:dyDescent="0.3">
      <c r="A82">
        <v>14</v>
      </c>
      <c r="B82">
        <v>2.7</v>
      </c>
      <c r="C82">
        <v>-5.0999999999999997E-2</v>
      </c>
      <c r="D82" s="1">
        <v>-2.5729999999999999E-5</v>
      </c>
      <c r="E82">
        <v>-5.0999999999999997E-2</v>
      </c>
      <c r="G82">
        <v>14</v>
      </c>
      <c r="H82">
        <v>2.7</v>
      </c>
      <c r="I82">
        <v>-5.0999999999999997E-2</v>
      </c>
      <c r="J82" s="1">
        <v>-3.3869999999999999E-5</v>
      </c>
      <c r="K82">
        <v>-5.0999999999999997E-2</v>
      </c>
    </row>
    <row r="83" spans="1:11" x14ac:dyDescent="0.3">
      <c r="A83">
        <v>15</v>
      </c>
      <c r="B83">
        <v>2.9</v>
      </c>
      <c r="C83">
        <v>-3.1E-2</v>
      </c>
      <c r="D83" s="1">
        <v>-1.4450000000000001E-5</v>
      </c>
      <c r="E83">
        <v>-3.1E-2</v>
      </c>
      <c r="G83">
        <v>15</v>
      </c>
      <c r="H83">
        <v>2.9</v>
      </c>
      <c r="I83">
        <v>-3.1E-2</v>
      </c>
      <c r="J83" s="1">
        <v>-1.9530000000000001E-5</v>
      </c>
      <c r="K83">
        <v>-3.1E-2</v>
      </c>
    </row>
    <row r="84" spans="1:11" x14ac:dyDescent="0.3">
      <c r="A84">
        <v>16</v>
      </c>
      <c r="B84">
        <v>3.1</v>
      </c>
      <c r="C84">
        <v>-1.0999999999999999E-2</v>
      </c>
      <c r="D84" s="1">
        <v>-2.6630000000000002E-6</v>
      </c>
      <c r="E84">
        <v>-1.0999999999999999E-2</v>
      </c>
      <c r="G84">
        <v>16</v>
      </c>
      <c r="H84">
        <v>3.1</v>
      </c>
      <c r="I84">
        <v>-0.01</v>
      </c>
      <c r="J84" s="1">
        <v>-4.5539999999999999E-6</v>
      </c>
      <c r="K84">
        <v>-0.01</v>
      </c>
    </row>
    <row r="85" spans="1:11" x14ac:dyDescent="0.3">
      <c r="A85">
        <v>17</v>
      </c>
      <c r="B85">
        <v>3.3</v>
      </c>
      <c r="C85">
        <v>8.9999999999999993E-3</v>
      </c>
      <c r="D85" s="1">
        <v>8.6139999999999992E-6</v>
      </c>
      <c r="E85">
        <v>8.9999999999999993E-3</v>
      </c>
      <c r="G85">
        <v>17</v>
      </c>
      <c r="H85">
        <v>3.3</v>
      </c>
      <c r="I85">
        <v>8.9999999999999993E-3</v>
      </c>
      <c r="J85" s="1">
        <v>9.9259999999999995E-6</v>
      </c>
      <c r="K85">
        <v>8.9999999999999993E-3</v>
      </c>
    </row>
    <row r="86" spans="1:11" x14ac:dyDescent="0.3">
      <c r="A86">
        <v>18</v>
      </c>
      <c r="B86">
        <v>3.5</v>
      </c>
      <c r="C86">
        <v>2.9000000000000001E-2</v>
      </c>
      <c r="D86" s="1">
        <v>2.0060000000000001E-5</v>
      </c>
      <c r="E86">
        <v>2.9000000000000001E-2</v>
      </c>
      <c r="G86">
        <v>18</v>
      </c>
      <c r="H86">
        <v>3.5</v>
      </c>
      <c r="I86">
        <v>2.9000000000000001E-2</v>
      </c>
      <c r="J86" s="1">
        <v>2.4620000000000001E-5</v>
      </c>
      <c r="K86">
        <v>2.9000000000000001E-2</v>
      </c>
    </row>
    <row r="87" spans="1:11" x14ac:dyDescent="0.3">
      <c r="A87">
        <v>19</v>
      </c>
      <c r="B87">
        <v>3.7</v>
      </c>
      <c r="C87">
        <v>4.9000000000000002E-2</v>
      </c>
      <c r="D87" s="1">
        <v>3.1550000000000001E-5</v>
      </c>
      <c r="E87">
        <v>4.9000000000000002E-2</v>
      </c>
      <c r="G87">
        <v>19</v>
      </c>
      <c r="H87">
        <v>3.8</v>
      </c>
      <c r="I87">
        <v>6.2E-2</v>
      </c>
      <c r="J87" s="1">
        <v>4.8380000000000001E-5</v>
      </c>
      <c r="K87">
        <v>6.2E-2</v>
      </c>
    </row>
    <row r="88" spans="1:11" x14ac:dyDescent="0.3">
      <c r="A88">
        <v>20</v>
      </c>
      <c r="B88">
        <v>4</v>
      </c>
      <c r="C88">
        <v>7.6999999999999999E-2</v>
      </c>
      <c r="D88" s="1">
        <v>4.7160000000000002E-5</v>
      </c>
      <c r="E88">
        <v>7.6999999999999999E-2</v>
      </c>
      <c r="G88">
        <v>20</v>
      </c>
      <c r="H88">
        <v>4</v>
      </c>
      <c r="I88">
        <v>8.1000000000000003E-2</v>
      </c>
      <c r="J88" s="1">
        <v>6.2979999999999997E-5</v>
      </c>
      <c r="K88">
        <v>8.1000000000000003E-2</v>
      </c>
    </row>
    <row r="89" spans="1:11" x14ac:dyDescent="0.3">
      <c r="A89">
        <v>21</v>
      </c>
      <c r="B89">
        <v>4.2</v>
      </c>
      <c r="C89">
        <v>9.6000000000000002E-2</v>
      </c>
      <c r="D89" s="1">
        <v>5.8310000000000002E-5</v>
      </c>
      <c r="E89">
        <v>9.6000000000000002E-2</v>
      </c>
      <c r="G89">
        <v>21</v>
      </c>
      <c r="H89">
        <v>4.2</v>
      </c>
      <c r="I89">
        <v>0.10100000000000001</v>
      </c>
      <c r="J89" s="1">
        <v>7.7609999999999997E-5</v>
      </c>
      <c r="K89">
        <v>0.10100000000000001</v>
      </c>
    </row>
    <row r="90" spans="1:11" x14ac:dyDescent="0.3">
      <c r="A90">
        <v>22</v>
      </c>
      <c r="B90">
        <v>4.4000000000000004</v>
      </c>
      <c r="C90">
        <v>0.11600000000000001</v>
      </c>
      <c r="D90" s="1">
        <v>6.9869999999999993E-5</v>
      </c>
      <c r="E90">
        <v>0.11600000000000001</v>
      </c>
      <c r="G90">
        <v>22</v>
      </c>
      <c r="H90">
        <v>4.4000000000000004</v>
      </c>
      <c r="I90">
        <v>0.121</v>
      </c>
      <c r="J90" s="1">
        <v>9.2150000000000004E-5</v>
      </c>
      <c r="K90">
        <v>0.121</v>
      </c>
    </row>
    <row r="91" spans="1:11" x14ac:dyDescent="0.3">
      <c r="A91">
        <v>23</v>
      </c>
      <c r="B91">
        <v>4.5999999999999996</v>
      </c>
      <c r="C91">
        <v>0.13700000000000001</v>
      </c>
      <c r="D91" s="1">
        <v>8.1119999999999996E-5</v>
      </c>
      <c r="E91">
        <v>0.13700000000000001</v>
      </c>
      <c r="G91">
        <v>23</v>
      </c>
      <c r="H91">
        <v>4.5999999999999996</v>
      </c>
      <c r="I91">
        <v>0.14099999999999999</v>
      </c>
      <c r="J91" s="1">
        <v>1.069E-4</v>
      </c>
      <c r="K91">
        <v>0.14099999999999999</v>
      </c>
    </row>
    <row r="92" spans="1:11" x14ac:dyDescent="0.3">
      <c r="A92">
        <v>24</v>
      </c>
      <c r="B92">
        <v>4.8</v>
      </c>
      <c r="C92">
        <v>0.157</v>
      </c>
      <c r="D92" s="1">
        <v>9.2590000000000006E-5</v>
      </c>
      <c r="E92">
        <v>0.157</v>
      </c>
      <c r="G92">
        <v>24</v>
      </c>
      <c r="H92">
        <v>4.8</v>
      </c>
      <c r="I92">
        <v>0.161</v>
      </c>
      <c r="J92" s="1">
        <v>1.216E-4</v>
      </c>
      <c r="K92">
        <v>0.161</v>
      </c>
    </row>
    <row r="93" spans="1:11" x14ac:dyDescent="0.3">
      <c r="A93">
        <v>25</v>
      </c>
      <c r="B93">
        <v>5</v>
      </c>
      <c r="C93">
        <v>0.17699999999999999</v>
      </c>
      <c r="D93" s="1">
        <v>1.039E-4</v>
      </c>
      <c r="E93">
        <v>0.17699999999999999</v>
      </c>
      <c r="G93">
        <v>25</v>
      </c>
      <c r="H93">
        <v>5</v>
      </c>
      <c r="I93">
        <v>0.182</v>
      </c>
      <c r="J93" s="1">
        <v>1.3640000000000001E-4</v>
      </c>
      <c r="K93">
        <v>0.182</v>
      </c>
    </row>
    <row r="94" spans="1:11" x14ac:dyDescent="0.3">
      <c r="A94">
        <v>26</v>
      </c>
      <c r="B94">
        <v>5.2</v>
      </c>
      <c r="C94">
        <v>0.19700000000000001</v>
      </c>
      <c r="D94" s="1">
        <v>1.1519999999999999E-4</v>
      </c>
      <c r="E94">
        <v>0.19700000000000001</v>
      </c>
      <c r="G94">
        <v>26</v>
      </c>
      <c r="H94">
        <v>5.2</v>
      </c>
      <c r="I94">
        <v>0.20200000000000001</v>
      </c>
      <c r="J94" s="1">
        <v>1.5139999999999999E-4</v>
      </c>
      <c r="K94">
        <v>0.20200000000000001</v>
      </c>
    </row>
    <row r="95" spans="1:11" x14ac:dyDescent="0.3">
      <c r="A95">
        <v>27</v>
      </c>
      <c r="B95">
        <v>5.4</v>
      </c>
      <c r="C95">
        <v>0.217</v>
      </c>
      <c r="D95" s="1">
        <v>1.261E-4</v>
      </c>
      <c r="E95">
        <v>0.217</v>
      </c>
      <c r="G95">
        <v>27</v>
      </c>
      <c r="H95">
        <v>5.4</v>
      </c>
      <c r="I95">
        <v>0.222</v>
      </c>
      <c r="J95" s="1">
        <v>1.661E-4</v>
      </c>
      <c r="K95">
        <v>0.222</v>
      </c>
    </row>
    <row r="96" spans="1:11" x14ac:dyDescent="0.3">
      <c r="A96">
        <v>28</v>
      </c>
      <c r="B96">
        <v>5.6</v>
      </c>
      <c r="C96">
        <v>0.23699999999999999</v>
      </c>
      <c r="D96" s="1">
        <v>1.3750000000000001E-4</v>
      </c>
      <c r="E96">
        <v>0.23699999999999999</v>
      </c>
      <c r="G96">
        <v>28</v>
      </c>
      <c r="H96">
        <v>5.6</v>
      </c>
      <c r="I96">
        <v>0.24199999999999999</v>
      </c>
      <c r="J96" s="1">
        <v>1.806E-4</v>
      </c>
      <c r="K96">
        <v>0.24199999999999999</v>
      </c>
    </row>
    <row r="97" spans="1:11" x14ac:dyDescent="0.3">
      <c r="A97">
        <v>29</v>
      </c>
      <c r="B97">
        <v>5.8</v>
      </c>
      <c r="C97">
        <v>0.25700000000000001</v>
      </c>
      <c r="D97" s="1">
        <v>1.483E-4</v>
      </c>
      <c r="E97">
        <v>0.25700000000000001</v>
      </c>
      <c r="G97">
        <v>29</v>
      </c>
      <c r="H97">
        <v>5.8</v>
      </c>
      <c r="I97">
        <v>0.26200000000000001</v>
      </c>
      <c r="J97" s="1">
        <v>1.953E-4</v>
      </c>
      <c r="K97">
        <v>0.26200000000000001</v>
      </c>
    </row>
    <row r="98" spans="1:11" x14ac:dyDescent="0.3">
      <c r="A98">
        <v>30</v>
      </c>
      <c r="B98">
        <v>6</v>
      </c>
      <c r="C98">
        <v>0.27600000000000002</v>
      </c>
      <c r="D98" s="1">
        <v>1.5919999999999999E-4</v>
      </c>
      <c r="E98">
        <v>0.27600000000000002</v>
      </c>
      <c r="G98">
        <v>30</v>
      </c>
      <c r="H98">
        <v>6</v>
      </c>
      <c r="I98">
        <v>0.28199999999999997</v>
      </c>
      <c r="J98" s="1">
        <v>2.1010000000000001E-4</v>
      </c>
      <c r="K98">
        <v>0.28199999999999997</v>
      </c>
    </row>
  </sheetData>
  <mergeCells count="6">
    <mergeCell ref="A1:E1"/>
    <mergeCell ref="G1:K1"/>
    <mergeCell ref="A34:E34"/>
    <mergeCell ref="G34:K34"/>
    <mergeCell ref="A67:E67"/>
    <mergeCell ref="G67:K67"/>
  </mergeCells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18C61-A9B4-4972-94E0-20F7D3A27343}">
  <dimension ref="A1:K98"/>
  <sheetViews>
    <sheetView topLeftCell="A31" workbookViewId="0">
      <selection activeCell="D36" sqref="D36:E65"/>
    </sheetView>
  </sheetViews>
  <sheetFormatPr defaultRowHeight="14" x14ac:dyDescent="0.3"/>
  <sheetData>
    <row r="1" spans="1:11" x14ac:dyDescent="0.3">
      <c r="A1" s="4" t="s">
        <v>30</v>
      </c>
      <c r="B1" s="4"/>
      <c r="C1" s="4"/>
      <c r="D1" s="4"/>
      <c r="E1" s="4"/>
      <c r="G1" s="4" t="s">
        <v>5</v>
      </c>
      <c r="H1" s="4"/>
      <c r="I1" s="4"/>
      <c r="J1" s="4"/>
      <c r="K1" s="4"/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-1.627E-4</v>
      </c>
      <c r="E3">
        <v>-0.3</v>
      </c>
      <c r="G3">
        <v>1</v>
      </c>
      <c r="H3">
        <v>0</v>
      </c>
      <c r="I3">
        <v>-0.3</v>
      </c>
      <c r="J3" s="1">
        <v>-2.184E-4</v>
      </c>
      <c r="K3">
        <v>-0.3</v>
      </c>
    </row>
    <row r="4" spans="1:11" x14ac:dyDescent="0.3">
      <c r="A4">
        <v>2</v>
      </c>
      <c r="B4">
        <v>0.3</v>
      </c>
      <c r="C4">
        <v>-0.29099999999999998</v>
      </c>
      <c r="D4" s="1">
        <v>-1.573E-4</v>
      </c>
      <c r="E4">
        <v>-0.29099999999999998</v>
      </c>
      <c r="G4">
        <v>2</v>
      </c>
      <c r="H4">
        <v>0.3</v>
      </c>
      <c r="I4">
        <v>-0.29099999999999998</v>
      </c>
      <c r="J4" s="1">
        <v>-2.118E-4</v>
      </c>
      <c r="K4">
        <v>-0.29099999999999998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-1.462E-4</v>
      </c>
      <c r="E5">
        <v>-0.27100000000000002</v>
      </c>
      <c r="G5">
        <v>3</v>
      </c>
      <c r="H5">
        <v>0.5</v>
      </c>
      <c r="I5">
        <v>-0.27100000000000002</v>
      </c>
      <c r="J5" s="1">
        <v>-1.972E-4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-1.35E-4</v>
      </c>
      <c r="E6">
        <v>-0.251</v>
      </c>
      <c r="G6">
        <v>4</v>
      </c>
      <c r="H6">
        <v>0.7</v>
      </c>
      <c r="I6">
        <v>-0.251</v>
      </c>
      <c r="J6" s="1">
        <v>-1.8259999999999999E-4</v>
      </c>
      <c r="K6">
        <v>-0.251</v>
      </c>
    </row>
    <row r="7" spans="1:11" x14ac:dyDescent="0.3">
      <c r="A7">
        <v>5</v>
      </c>
      <c r="B7">
        <v>0.9</v>
      </c>
      <c r="C7">
        <v>-0.23100000000000001</v>
      </c>
      <c r="D7" s="1">
        <v>-1.238E-4</v>
      </c>
      <c r="E7">
        <v>-0.23100000000000001</v>
      </c>
      <c r="G7">
        <v>5</v>
      </c>
      <c r="H7">
        <v>0.9</v>
      </c>
      <c r="I7">
        <v>-0.23100000000000001</v>
      </c>
      <c r="J7" s="1">
        <v>-1.6789999999999999E-4</v>
      </c>
      <c r="K7">
        <v>-0.23100000000000001</v>
      </c>
    </row>
    <row r="8" spans="1:11" x14ac:dyDescent="0.3">
      <c r="A8">
        <v>6</v>
      </c>
      <c r="B8">
        <v>1.1000000000000001</v>
      </c>
      <c r="C8">
        <v>-0.21099999999999999</v>
      </c>
      <c r="D8" s="1">
        <v>-1.126E-4</v>
      </c>
      <c r="E8">
        <v>-0.21099999999999999</v>
      </c>
      <c r="G8">
        <v>6</v>
      </c>
      <c r="H8">
        <v>1.1000000000000001</v>
      </c>
      <c r="I8">
        <v>-0.21099999999999999</v>
      </c>
      <c r="J8" s="1">
        <v>-1.5310000000000001E-4</v>
      </c>
      <c r="K8">
        <v>-0.21099999999999999</v>
      </c>
    </row>
    <row r="9" spans="1:11" x14ac:dyDescent="0.3">
      <c r="A9">
        <v>7</v>
      </c>
      <c r="B9">
        <v>1.3</v>
      </c>
      <c r="C9">
        <v>-0.191</v>
      </c>
      <c r="D9" s="1">
        <v>-1.016E-4</v>
      </c>
      <c r="E9">
        <v>-0.191</v>
      </c>
      <c r="G9">
        <v>7</v>
      </c>
      <c r="H9">
        <v>1.3</v>
      </c>
      <c r="I9">
        <v>-0.191</v>
      </c>
      <c r="J9" s="1">
        <v>-1.384E-4</v>
      </c>
      <c r="K9">
        <v>-0.191</v>
      </c>
    </row>
    <row r="10" spans="1:11" x14ac:dyDescent="0.3">
      <c r="A10">
        <v>8</v>
      </c>
      <c r="B10">
        <v>1.5</v>
      </c>
      <c r="C10">
        <v>-0.17100000000000001</v>
      </c>
      <c r="D10" s="1">
        <v>-9.0389999999999993E-5</v>
      </c>
      <c r="E10">
        <v>-0.17100000000000001</v>
      </c>
      <c r="G10">
        <v>8</v>
      </c>
      <c r="H10">
        <v>1.5</v>
      </c>
      <c r="I10">
        <v>-0.17100000000000001</v>
      </c>
      <c r="J10" s="1">
        <v>-1.2349999999999999E-4</v>
      </c>
      <c r="K10">
        <v>-0.17100000000000001</v>
      </c>
    </row>
    <row r="11" spans="1:11" x14ac:dyDescent="0.3">
      <c r="A11">
        <v>9</v>
      </c>
      <c r="B11">
        <v>1.7</v>
      </c>
      <c r="C11">
        <v>-0.151</v>
      </c>
      <c r="D11" s="1">
        <v>-7.9250000000000002E-5</v>
      </c>
      <c r="E11">
        <v>-0.151</v>
      </c>
      <c r="G11">
        <v>9</v>
      </c>
      <c r="H11">
        <v>1.7</v>
      </c>
      <c r="I11">
        <v>-0.15</v>
      </c>
      <c r="J11" s="1">
        <v>-1.086E-4</v>
      </c>
      <c r="K11">
        <v>-0.15</v>
      </c>
    </row>
    <row r="12" spans="1:11" x14ac:dyDescent="0.3">
      <c r="A12">
        <v>10</v>
      </c>
      <c r="B12">
        <v>1.9</v>
      </c>
      <c r="C12">
        <v>-0.13100000000000001</v>
      </c>
      <c r="D12" s="1">
        <v>-6.834E-5</v>
      </c>
      <c r="E12">
        <v>-0.13100000000000001</v>
      </c>
      <c r="G12">
        <v>10</v>
      </c>
      <c r="H12">
        <v>1.9</v>
      </c>
      <c r="I12">
        <v>-0.13</v>
      </c>
      <c r="J12" s="1">
        <v>-9.3679999999999998E-5</v>
      </c>
      <c r="K12">
        <v>-0.13</v>
      </c>
    </row>
    <row r="13" spans="1:11" x14ac:dyDescent="0.3">
      <c r="A13">
        <v>11</v>
      </c>
      <c r="B13">
        <v>2.1</v>
      </c>
      <c r="C13">
        <v>-0.111</v>
      </c>
      <c r="D13" s="1">
        <v>-5.732E-5</v>
      </c>
      <c r="E13">
        <v>-0.111</v>
      </c>
      <c r="G13">
        <v>11</v>
      </c>
      <c r="H13">
        <v>2.1</v>
      </c>
      <c r="I13">
        <v>-0.11</v>
      </c>
      <c r="J13" s="1">
        <v>-7.9090000000000003E-5</v>
      </c>
      <c r="K13">
        <v>-0.11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-4.6300000000000001E-5</v>
      </c>
      <c r="E14">
        <v>-9.0999999999999998E-2</v>
      </c>
      <c r="G14">
        <v>12</v>
      </c>
      <c r="H14">
        <v>2.2999999999999998</v>
      </c>
      <c r="I14">
        <v>-0.09</v>
      </c>
      <c r="J14" s="1">
        <v>-6.4189999999999994E-5</v>
      </c>
      <c r="K14">
        <v>-0.09</v>
      </c>
    </row>
    <row r="15" spans="1:11" x14ac:dyDescent="0.3">
      <c r="A15">
        <v>13</v>
      </c>
      <c r="B15">
        <v>2.5</v>
      </c>
      <c r="C15">
        <v>-7.0999999999999994E-2</v>
      </c>
      <c r="D15" s="1">
        <v>-3.5500000000000002E-5</v>
      </c>
      <c r="E15">
        <v>-7.0999999999999994E-2</v>
      </c>
      <c r="G15">
        <v>13</v>
      </c>
      <c r="H15">
        <v>2.5</v>
      </c>
      <c r="I15">
        <v>-7.0000000000000007E-2</v>
      </c>
      <c r="J15" s="1">
        <v>-4.9459999999999997E-5</v>
      </c>
      <c r="K15">
        <v>-7.0000000000000007E-2</v>
      </c>
    </row>
    <row r="16" spans="1:11" x14ac:dyDescent="0.3">
      <c r="A16">
        <v>14</v>
      </c>
      <c r="B16">
        <v>2.7</v>
      </c>
      <c r="C16">
        <v>-5.0999999999999997E-2</v>
      </c>
      <c r="D16" s="1">
        <v>-2.4499999999999999E-5</v>
      </c>
      <c r="E16">
        <v>-5.0999999999999997E-2</v>
      </c>
      <c r="G16">
        <v>14</v>
      </c>
      <c r="H16">
        <v>2.7</v>
      </c>
      <c r="I16">
        <v>-5.0999999999999997E-2</v>
      </c>
      <c r="J16" s="1">
        <v>-3.4780000000000002E-5</v>
      </c>
      <c r="K16">
        <v>-5.0999999999999997E-2</v>
      </c>
    </row>
    <row r="17" spans="1:11" x14ac:dyDescent="0.3">
      <c r="A17">
        <v>15</v>
      </c>
      <c r="B17">
        <v>2.9</v>
      </c>
      <c r="C17">
        <v>-3.1E-2</v>
      </c>
      <c r="D17" s="1">
        <v>-1.358E-5</v>
      </c>
      <c r="E17">
        <v>-3.1E-2</v>
      </c>
      <c r="G17">
        <v>15</v>
      </c>
      <c r="H17">
        <v>2.9</v>
      </c>
      <c r="I17">
        <v>-3.1E-2</v>
      </c>
      <c r="J17" s="1">
        <v>-1.9879999999999999E-5</v>
      </c>
      <c r="K17">
        <v>-3.1E-2</v>
      </c>
    </row>
    <row r="18" spans="1:11" x14ac:dyDescent="0.3">
      <c r="A18">
        <v>16</v>
      </c>
      <c r="B18">
        <v>3.1</v>
      </c>
      <c r="C18">
        <v>-1.0999999999999999E-2</v>
      </c>
      <c r="D18" s="1">
        <v>-2.509E-6</v>
      </c>
      <c r="E18">
        <v>-1.0999999999999999E-2</v>
      </c>
      <c r="G18">
        <v>16</v>
      </c>
      <c r="H18">
        <v>3.1</v>
      </c>
      <c r="I18">
        <v>-1.0999999999999999E-2</v>
      </c>
      <c r="J18" s="1">
        <v>-5.028E-6</v>
      </c>
      <c r="K18">
        <v>-1.0999999999999999E-2</v>
      </c>
    </row>
    <row r="19" spans="1:11" x14ac:dyDescent="0.3">
      <c r="A19">
        <v>17</v>
      </c>
      <c r="B19">
        <v>3.3</v>
      </c>
      <c r="C19">
        <v>8.9999999999999993E-3</v>
      </c>
      <c r="D19" s="1">
        <v>8.2970000000000004E-6</v>
      </c>
      <c r="E19">
        <v>8.9999999999999993E-3</v>
      </c>
      <c r="G19">
        <v>17</v>
      </c>
      <c r="H19">
        <v>3.3</v>
      </c>
      <c r="I19">
        <v>8.9999999999999993E-3</v>
      </c>
      <c r="J19" s="1">
        <v>9.5310000000000007E-6</v>
      </c>
      <c r="K19">
        <v>8.9999999999999993E-3</v>
      </c>
    </row>
    <row r="20" spans="1:11" x14ac:dyDescent="0.3">
      <c r="A20">
        <v>18</v>
      </c>
      <c r="B20">
        <v>3.5</v>
      </c>
      <c r="C20">
        <v>2.9000000000000001E-2</v>
      </c>
      <c r="D20" s="1">
        <v>1.9380000000000001E-5</v>
      </c>
      <c r="E20">
        <v>2.9000000000000001E-2</v>
      </c>
      <c r="G20">
        <v>18</v>
      </c>
      <c r="H20">
        <v>3.5</v>
      </c>
      <c r="I20">
        <v>2.9000000000000001E-2</v>
      </c>
      <c r="J20" s="1">
        <v>2.4170000000000001E-5</v>
      </c>
      <c r="K20">
        <v>2.9000000000000001E-2</v>
      </c>
    </row>
    <row r="21" spans="1:11" x14ac:dyDescent="0.3">
      <c r="A21">
        <v>19</v>
      </c>
      <c r="B21">
        <v>3.7</v>
      </c>
      <c r="C21">
        <v>4.9000000000000002E-2</v>
      </c>
      <c r="D21" s="1">
        <v>3.0280000000000001E-5</v>
      </c>
      <c r="E21">
        <v>4.9000000000000002E-2</v>
      </c>
      <c r="G21">
        <v>19</v>
      </c>
      <c r="H21">
        <v>3.8</v>
      </c>
      <c r="I21">
        <v>6.3E-2</v>
      </c>
      <c r="J21" s="1">
        <v>4.9020000000000002E-5</v>
      </c>
      <c r="K21">
        <v>6.3E-2</v>
      </c>
    </row>
    <row r="22" spans="1:11" x14ac:dyDescent="0.3">
      <c r="A22">
        <v>20</v>
      </c>
      <c r="B22">
        <v>4</v>
      </c>
      <c r="C22">
        <v>0.08</v>
      </c>
      <c r="D22" s="1">
        <v>4.6529999999999997E-5</v>
      </c>
      <c r="E22">
        <v>0.08</v>
      </c>
      <c r="G22">
        <v>20</v>
      </c>
      <c r="H22">
        <v>4</v>
      </c>
      <c r="I22">
        <v>8.2000000000000003E-2</v>
      </c>
      <c r="J22" s="1">
        <v>6.3670000000000005E-5</v>
      </c>
      <c r="K22">
        <v>8.2000000000000003E-2</v>
      </c>
    </row>
    <row r="23" spans="1:11" x14ac:dyDescent="0.3">
      <c r="A23">
        <v>21</v>
      </c>
      <c r="B23">
        <v>4.2</v>
      </c>
      <c r="C23">
        <v>9.9000000000000005E-2</v>
      </c>
      <c r="D23" s="1">
        <v>5.7170000000000003E-5</v>
      </c>
      <c r="E23">
        <v>9.9000000000000005E-2</v>
      </c>
      <c r="G23">
        <v>21</v>
      </c>
      <c r="H23">
        <v>4.3</v>
      </c>
      <c r="I23">
        <v>0.10299999999999999</v>
      </c>
      <c r="J23" s="1">
        <v>7.8430000000000006E-5</v>
      </c>
      <c r="K23">
        <v>0.10299999999999999</v>
      </c>
    </row>
    <row r="24" spans="1:11" x14ac:dyDescent="0.3">
      <c r="A24">
        <v>22</v>
      </c>
      <c r="B24">
        <v>4.4000000000000004</v>
      </c>
      <c r="C24">
        <v>0.11899999999999999</v>
      </c>
      <c r="D24" s="1">
        <v>6.7879999999999994E-5</v>
      </c>
      <c r="E24">
        <v>0.11899999999999999</v>
      </c>
      <c r="G24">
        <v>22</v>
      </c>
      <c r="H24">
        <v>4.5</v>
      </c>
      <c r="I24">
        <v>0.123</v>
      </c>
      <c r="J24" s="1">
        <v>9.3480000000000006E-5</v>
      </c>
      <c r="K24">
        <v>0.123</v>
      </c>
    </row>
    <row r="25" spans="1:11" x14ac:dyDescent="0.3">
      <c r="A25">
        <v>23</v>
      </c>
      <c r="B25">
        <v>4.5999999999999996</v>
      </c>
      <c r="C25">
        <v>0.13900000000000001</v>
      </c>
      <c r="D25" s="1">
        <v>7.8869999999999995E-5</v>
      </c>
      <c r="E25">
        <v>0.13900000000000001</v>
      </c>
      <c r="G25">
        <v>23</v>
      </c>
      <c r="H25">
        <v>4.7</v>
      </c>
      <c r="I25">
        <v>0.14299999999999999</v>
      </c>
      <c r="J25" s="1">
        <v>1.082E-4</v>
      </c>
      <c r="K25">
        <v>0.14299999999999999</v>
      </c>
    </row>
    <row r="26" spans="1:11" x14ac:dyDescent="0.3">
      <c r="A26">
        <v>24</v>
      </c>
      <c r="B26">
        <v>4.8</v>
      </c>
      <c r="C26">
        <v>0.159</v>
      </c>
      <c r="D26" s="1">
        <v>8.9619999999999999E-5</v>
      </c>
      <c r="E26">
        <v>0.159</v>
      </c>
      <c r="G26">
        <v>24</v>
      </c>
      <c r="H26">
        <v>4.9000000000000004</v>
      </c>
      <c r="I26">
        <v>0.16300000000000001</v>
      </c>
      <c r="J26" s="1">
        <v>1.228E-4</v>
      </c>
      <c r="K26">
        <v>0.16300000000000001</v>
      </c>
    </row>
    <row r="27" spans="1:11" x14ac:dyDescent="0.3">
      <c r="A27">
        <v>25</v>
      </c>
      <c r="B27">
        <v>5</v>
      </c>
      <c r="C27">
        <v>0.17899999999999999</v>
      </c>
      <c r="D27" s="1">
        <v>1.002E-4</v>
      </c>
      <c r="E27">
        <v>0.17899999999999999</v>
      </c>
      <c r="G27">
        <v>25</v>
      </c>
      <c r="H27">
        <v>5.0999999999999996</v>
      </c>
      <c r="I27">
        <v>0.183</v>
      </c>
      <c r="J27" s="1">
        <v>1.3789999999999999E-4</v>
      </c>
      <c r="K27">
        <v>0.183</v>
      </c>
    </row>
    <row r="28" spans="1:11" x14ac:dyDescent="0.3">
      <c r="A28">
        <v>26</v>
      </c>
      <c r="B28">
        <v>5.2</v>
      </c>
      <c r="C28">
        <v>0.19900000000000001</v>
      </c>
      <c r="D28" s="1">
        <v>1.1069999999999999E-4</v>
      </c>
      <c r="E28">
        <v>0.19900000000000001</v>
      </c>
      <c r="G28">
        <v>26</v>
      </c>
      <c r="H28">
        <v>5.3</v>
      </c>
      <c r="I28">
        <v>0.20300000000000001</v>
      </c>
      <c r="J28" s="1">
        <v>1.5249999999999999E-4</v>
      </c>
      <c r="K28">
        <v>0.20300000000000001</v>
      </c>
    </row>
    <row r="29" spans="1:11" x14ac:dyDescent="0.3">
      <c r="A29">
        <v>27</v>
      </c>
      <c r="B29">
        <v>5.4</v>
      </c>
      <c r="C29">
        <v>0.219</v>
      </c>
      <c r="D29" s="1">
        <v>1.211E-4</v>
      </c>
      <c r="E29">
        <v>0.219</v>
      </c>
      <c r="G29">
        <v>27</v>
      </c>
      <c r="H29">
        <v>5.5</v>
      </c>
      <c r="I29">
        <v>0.223</v>
      </c>
      <c r="J29" s="1">
        <v>1.672E-4</v>
      </c>
      <c r="K29">
        <v>0.223</v>
      </c>
    </row>
    <row r="30" spans="1:11" x14ac:dyDescent="0.3">
      <c r="A30">
        <v>28</v>
      </c>
      <c r="B30">
        <v>5.6</v>
      </c>
      <c r="C30">
        <v>0.23899999999999999</v>
      </c>
      <c r="D30" s="1">
        <v>1.314E-4</v>
      </c>
      <c r="E30">
        <v>0.23899999999999999</v>
      </c>
      <c r="G30">
        <v>28</v>
      </c>
      <c r="H30">
        <v>5.7</v>
      </c>
      <c r="I30">
        <v>0.24199999999999999</v>
      </c>
      <c r="J30" s="1">
        <v>1.8200000000000001E-4</v>
      </c>
      <c r="K30">
        <v>0.24199999999999999</v>
      </c>
    </row>
    <row r="31" spans="1:11" x14ac:dyDescent="0.3">
      <c r="A31">
        <v>29</v>
      </c>
      <c r="B31">
        <v>5.8</v>
      </c>
      <c r="C31">
        <v>0.25900000000000001</v>
      </c>
      <c r="D31" s="1">
        <v>1.416E-4</v>
      </c>
      <c r="E31">
        <v>0.25900000000000001</v>
      </c>
      <c r="G31">
        <v>29</v>
      </c>
      <c r="H31">
        <v>5.8</v>
      </c>
      <c r="I31">
        <v>0.26200000000000001</v>
      </c>
      <c r="J31" s="1">
        <v>1.9650000000000001E-4</v>
      </c>
      <c r="K31">
        <v>0.26200000000000001</v>
      </c>
    </row>
    <row r="32" spans="1:11" x14ac:dyDescent="0.3">
      <c r="A32">
        <v>30</v>
      </c>
      <c r="B32">
        <v>6</v>
      </c>
      <c r="C32">
        <v>0.27900000000000003</v>
      </c>
      <c r="D32" s="1">
        <v>1.515E-4</v>
      </c>
      <c r="E32">
        <v>0.27900000000000003</v>
      </c>
      <c r="G32">
        <v>30</v>
      </c>
      <c r="H32">
        <v>6</v>
      </c>
      <c r="I32">
        <v>0.28199999999999997</v>
      </c>
      <c r="J32" s="1">
        <v>2.1130000000000001E-4</v>
      </c>
      <c r="K32">
        <v>0.28199999999999997</v>
      </c>
    </row>
    <row r="34" spans="1:11" x14ac:dyDescent="0.3">
      <c r="A34" s="4" t="s">
        <v>31</v>
      </c>
      <c r="B34" s="4"/>
      <c r="C34" s="4"/>
      <c r="D34" s="4"/>
      <c r="E34" s="4"/>
      <c r="G34" s="4" t="s">
        <v>7</v>
      </c>
      <c r="H34" s="4"/>
      <c r="I34" s="4"/>
      <c r="J34" s="4"/>
      <c r="K34" s="4"/>
    </row>
    <row r="35" spans="1:11" x14ac:dyDescent="0.3">
      <c r="A35" t="s">
        <v>0</v>
      </c>
      <c r="B35" t="s">
        <v>1</v>
      </c>
      <c r="C35" t="s">
        <v>2</v>
      </c>
      <c r="D35" t="s">
        <v>3</v>
      </c>
      <c r="G35" t="s">
        <v>0</v>
      </c>
      <c r="H35" t="s">
        <v>1</v>
      </c>
      <c r="I35" t="s">
        <v>2</v>
      </c>
      <c r="J35" t="s">
        <v>3</v>
      </c>
    </row>
    <row r="36" spans="1:11" x14ac:dyDescent="0.3">
      <c r="A36">
        <v>1</v>
      </c>
      <c r="B36">
        <v>0</v>
      </c>
      <c r="C36">
        <v>-0.3</v>
      </c>
      <c r="D36" s="1">
        <v>-1.582E-4</v>
      </c>
      <c r="E36">
        <v>-0.3</v>
      </c>
      <c r="G36">
        <v>1</v>
      </c>
      <c r="H36">
        <v>0</v>
      </c>
      <c r="I36">
        <v>-0.3</v>
      </c>
      <c r="J36" s="1">
        <v>-2.1829999999999999E-4</v>
      </c>
      <c r="K36">
        <v>-0.3</v>
      </c>
    </row>
    <row r="37" spans="1:11" x14ac:dyDescent="0.3">
      <c r="A37">
        <v>2</v>
      </c>
      <c r="B37">
        <v>0.3</v>
      </c>
      <c r="C37">
        <v>-0.28999999999999998</v>
      </c>
      <c r="D37" s="1">
        <v>-1.527E-4</v>
      </c>
      <c r="E37">
        <v>-0.28999999999999998</v>
      </c>
      <c r="G37">
        <v>2</v>
      </c>
      <c r="H37">
        <v>0.3</v>
      </c>
      <c r="I37">
        <v>-0.29099999999999998</v>
      </c>
      <c r="J37" s="1">
        <v>-2.118E-4</v>
      </c>
      <c r="K37">
        <v>-0.29099999999999998</v>
      </c>
    </row>
    <row r="38" spans="1:11" x14ac:dyDescent="0.3">
      <c r="A38">
        <v>3</v>
      </c>
      <c r="B38">
        <v>0.5</v>
      </c>
      <c r="C38">
        <v>-0.27100000000000002</v>
      </c>
      <c r="D38" s="1">
        <v>-1.426E-4</v>
      </c>
      <c r="E38">
        <v>-0.27100000000000002</v>
      </c>
      <c r="G38">
        <v>3</v>
      </c>
      <c r="H38">
        <v>0.5</v>
      </c>
      <c r="I38">
        <v>-0.27100000000000002</v>
      </c>
      <c r="J38" s="1">
        <v>-1.973E-4</v>
      </c>
      <c r="K38">
        <v>-0.27100000000000002</v>
      </c>
    </row>
    <row r="39" spans="1:11" x14ac:dyDescent="0.3">
      <c r="A39">
        <v>4</v>
      </c>
      <c r="B39">
        <v>0.7</v>
      </c>
      <c r="C39">
        <v>-0.251</v>
      </c>
      <c r="D39" s="1">
        <v>-1.3229999999999999E-4</v>
      </c>
      <c r="E39">
        <v>-0.251</v>
      </c>
      <c r="G39">
        <v>4</v>
      </c>
      <c r="H39">
        <v>0.7</v>
      </c>
      <c r="I39">
        <v>-0.251</v>
      </c>
      <c r="J39" s="1">
        <v>-1.8249999999999999E-4</v>
      </c>
      <c r="K39">
        <v>-0.251</v>
      </c>
    </row>
    <row r="40" spans="1:11" x14ac:dyDescent="0.3">
      <c r="A40">
        <v>5</v>
      </c>
      <c r="B40">
        <v>0.9</v>
      </c>
      <c r="C40">
        <v>-0.23100000000000001</v>
      </c>
      <c r="D40" s="1">
        <v>-1.219E-4</v>
      </c>
      <c r="E40">
        <v>-0.23100000000000001</v>
      </c>
      <c r="G40">
        <v>5</v>
      </c>
      <c r="H40">
        <v>0.9</v>
      </c>
      <c r="I40">
        <v>-0.23100000000000001</v>
      </c>
      <c r="J40" s="1">
        <v>-1.6770000000000001E-4</v>
      </c>
      <c r="K40">
        <v>-0.23100000000000001</v>
      </c>
    </row>
    <row r="41" spans="1:11" x14ac:dyDescent="0.3">
      <c r="A41">
        <v>6</v>
      </c>
      <c r="B41">
        <v>1.1000000000000001</v>
      </c>
      <c r="C41">
        <v>-0.21099999999999999</v>
      </c>
      <c r="D41" s="1">
        <v>-1.115E-4</v>
      </c>
      <c r="E41">
        <v>-0.21099999999999999</v>
      </c>
      <c r="G41">
        <v>6</v>
      </c>
      <c r="H41">
        <v>1.1000000000000001</v>
      </c>
      <c r="I41">
        <v>-0.21099999999999999</v>
      </c>
      <c r="J41" s="1">
        <v>-1.5300000000000001E-4</v>
      </c>
      <c r="K41">
        <v>-0.21099999999999999</v>
      </c>
    </row>
    <row r="42" spans="1:11" x14ac:dyDescent="0.3">
      <c r="A42">
        <v>7</v>
      </c>
      <c r="B42">
        <v>1.3</v>
      </c>
      <c r="C42">
        <v>-0.191</v>
      </c>
      <c r="D42" s="1">
        <v>-1.01E-4</v>
      </c>
      <c r="E42">
        <v>-0.191</v>
      </c>
      <c r="G42">
        <v>7</v>
      </c>
      <c r="H42">
        <v>1.3</v>
      </c>
      <c r="I42">
        <v>-0.191</v>
      </c>
      <c r="J42" s="1">
        <v>-1.382E-4</v>
      </c>
      <c r="K42">
        <v>-0.191</v>
      </c>
    </row>
    <row r="43" spans="1:11" x14ac:dyDescent="0.3">
      <c r="A43">
        <v>8</v>
      </c>
      <c r="B43">
        <v>1.5</v>
      </c>
      <c r="C43">
        <v>-0.17100000000000001</v>
      </c>
      <c r="D43" s="1">
        <v>-9.0450000000000003E-5</v>
      </c>
      <c r="E43">
        <v>-0.17100000000000001</v>
      </c>
      <c r="G43">
        <v>8</v>
      </c>
      <c r="H43">
        <v>1.5</v>
      </c>
      <c r="I43">
        <v>-0.17100000000000001</v>
      </c>
      <c r="J43" s="1">
        <v>-1.2329999999999999E-4</v>
      </c>
      <c r="K43">
        <v>-0.17100000000000001</v>
      </c>
    </row>
    <row r="44" spans="1:11" x14ac:dyDescent="0.3">
      <c r="A44">
        <v>9</v>
      </c>
      <c r="B44">
        <v>1.7</v>
      </c>
      <c r="C44">
        <v>-0.151</v>
      </c>
      <c r="D44" s="1">
        <v>-7.9729999999999997E-5</v>
      </c>
      <c r="E44">
        <v>-0.151</v>
      </c>
      <c r="G44">
        <v>9</v>
      </c>
      <c r="H44">
        <v>1.7</v>
      </c>
      <c r="I44">
        <v>-0.15</v>
      </c>
      <c r="J44" s="1">
        <v>-1.0840000000000001E-4</v>
      </c>
      <c r="K44">
        <v>-0.15</v>
      </c>
    </row>
    <row r="45" spans="1:11" x14ac:dyDescent="0.3">
      <c r="A45">
        <v>10</v>
      </c>
      <c r="B45">
        <v>1.9</v>
      </c>
      <c r="C45">
        <v>-0.13100000000000001</v>
      </c>
      <c r="D45" s="1">
        <v>-6.9109999999999994E-5</v>
      </c>
      <c r="E45">
        <v>-0.13100000000000001</v>
      </c>
      <c r="G45">
        <v>10</v>
      </c>
      <c r="H45">
        <v>1.9</v>
      </c>
      <c r="I45">
        <v>-0.13100000000000001</v>
      </c>
      <c r="J45" s="1">
        <v>-9.3700000000000001E-5</v>
      </c>
      <c r="K45">
        <v>-0.13100000000000001</v>
      </c>
    </row>
    <row r="46" spans="1:11" x14ac:dyDescent="0.3">
      <c r="A46">
        <v>11</v>
      </c>
      <c r="B46">
        <v>2.1</v>
      </c>
      <c r="C46">
        <v>-0.111</v>
      </c>
      <c r="D46" s="1">
        <v>-5.8260000000000001E-5</v>
      </c>
      <c r="E46">
        <v>-0.111</v>
      </c>
      <c r="G46">
        <v>11</v>
      </c>
      <c r="H46">
        <v>2.1</v>
      </c>
      <c r="I46">
        <v>-0.111</v>
      </c>
      <c r="J46" s="1">
        <v>-7.8910000000000002E-5</v>
      </c>
      <c r="K46">
        <v>-0.111</v>
      </c>
    </row>
    <row r="47" spans="1:11" x14ac:dyDescent="0.3">
      <c r="A47">
        <v>12</v>
      </c>
      <c r="B47">
        <v>2.2999999999999998</v>
      </c>
      <c r="C47">
        <v>-9.0999999999999998E-2</v>
      </c>
      <c r="D47" s="1">
        <v>-4.74E-5</v>
      </c>
      <c r="E47">
        <v>-9.0999999999999998E-2</v>
      </c>
      <c r="G47">
        <v>12</v>
      </c>
      <c r="H47">
        <v>2.2999999999999998</v>
      </c>
      <c r="I47">
        <v>-9.0999999999999998E-2</v>
      </c>
      <c r="J47" s="1">
        <v>-6.4179999999999999E-5</v>
      </c>
      <c r="K47">
        <v>-9.0999999999999998E-2</v>
      </c>
    </row>
    <row r="48" spans="1:11" x14ac:dyDescent="0.3">
      <c r="A48">
        <v>13</v>
      </c>
      <c r="B48">
        <v>2.5</v>
      </c>
      <c r="C48">
        <v>-7.0999999999999994E-2</v>
      </c>
      <c r="D48" s="1">
        <v>-3.6359999999999997E-5</v>
      </c>
      <c r="E48">
        <v>-7.0999999999999994E-2</v>
      </c>
      <c r="G48">
        <v>13</v>
      </c>
      <c r="H48">
        <v>2.5</v>
      </c>
      <c r="I48">
        <v>-7.0999999999999994E-2</v>
      </c>
      <c r="J48" s="1">
        <v>-4.9480000000000001E-5</v>
      </c>
      <c r="K48">
        <v>-7.0999999999999994E-2</v>
      </c>
    </row>
    <row r="49" spans="1:11" x14ac:dyDescent="0.3">
      <c r="A49">
        <v>14</v>
      </c>
      <c r="B49">
        <v>2.7</v>
      </c>
      <c r="C49">
        <v>-5.0999999999999997E-2</v>
      </c>
      <c r="D49" s="1">
        <v>-2.516E-5</v>
      </c>
      <c r="E49">
        <v>-5.0999999999999997E-2</v>
      </c>
      <c r="G49">
        <v>14</v>
      </c>
      <c r="H49">
        <v>2.7</v>
      </c>
      <c r="I49">
        <v>-5.0999999999999997E-2</v>
      </c>
      <c r="J49" s="1">
        <v>-3.4789999999999997E-5</v>
      </c>
      <c r="K49">
        <v>-5.0999999999999997E-2</v>
      </c>
    </row>
    <row r="50" spans="1:11" x14ac:dyDescent="0.3">
      <c r="A50">
        <v>15</v>
      </c>
      <c r="B50">
        <v>2.9</v>
      </c>
      <c r="C50">
        <v>-3.1E-2</v>
      </c>
      <c r="D50" s="1">
        <v>-1.3910000000000001E-5</v>
      </c>
      <c r="E50">
        <v>-3.1E-2</v>
      </c>
      <c r="G50">
        <v>15</v>
      </c>
      <c r="H50">
        <v>2.9</v>
      </c>
      <c r="I50">
        <v>-3.1E-2</v>
      </c>
      <c r="J50" s="1">
        <v>-1.9789999999999999E-5</v>
      </c>
      <c r="K50">
        <v>-3.1E-2</v>
      </c>
    </row>
    <row r="51" spans="1:11" x14ac:dyDescent="0.3">
      <c r="A51">
        <v>16</v>
      </c>
      <c r="B51">
        <v>3.1</v>
      </c>
      <c r="C51">
        <v>-0.01</v>
      </c>
      <c r="D51" s="1">
        <v>-2.6560000000000001E-6</v>
      </c>
      <c r="E51">
        <v>-0.01</v>
      </c>
      <c r="G51">
        <v>16</v>
      </c>
      <c r="H51">
        <v>3.1</v>
      </c>
      <c r="I51">
        <v>-1.0999999999999999E-2</v>
      </c>
      <c r="J51" s="1">
        <v>-4.4889999999999997E-6</v>
      </c>
      <c r="K51">
        <v>-1.0999999999999999E-2</v>
      </c>
    </row>
    <row r="52" spans="1:11" x14ac:dyDescent="0.3">
      <c r="A52">
        <v>17</v>
      </c>
      <c r="B52">
        <v>3.3</v>
      </c>
      <c r="C52">
        <v>8.9999999999999993E-3</v>
      </c>
      <c r="D52" s="1">
        <v>8.5450000000000003E-6</v>
      </c>
      <c r="E52">
        <v>8.9999999999999993E-3</v>
      </c>
      <c r="G52">
        <v>17</v>
      </c>
      <c r="H52">
        <v>3.3</v>
      </c>
      <c r="I52">
        <v>8.9999999999999993E-3</v>
      </c>
      <c r="J52" s="1">
        <v>9.4839999999999993E-6</v>
      </c>
      <c r="K52">
        <v>8.9999999999999993E-3</v>
      </c>
    </row>
    <row r="53" spans="1:11" x14ac:dyDescent="0.3">
      <c r="A53">
        <v>18</v>
      </c>
      <c r="B53">
        <v>3.5</v>
      </c>
      <c r="C53">
        <v>2.9000000000000001E-2</v>
      </c>
      <c r="D53" s="1">
        <v>1.997E-5</v>
      </c>
      <c r="E53">
        <v>2.9000000000000001E-2</v>
      </c>
      <c r="G53">
        <v>18</v>
      </c>
      <c r="H53">
        <v>3.5</v>
      </c>
      <c r="I53">
        <v>2.9000000000000001E-2</v>
      </c>
      <c r="J53" s="1">
        <v>2.4159999999999999E-5</v>
      </c>
      <c r="K53">
        <v>2.9000000000000001E-2</v>
      </c>
    </row>
    <row r="54" spans="1:11" x14ac:dyDescent="0.3">
      <c r="A54">
        <v>19</v>
      </c>
      <c r="B54">
        <v>3.7</v>
      </c>
      <c r="C54">
        <v>4.9000000000000002E-2</v>
      </c>
      <c r="D54" s="1">
        <v>3.1449999999999999E-5</v>
      </c>
      <c r="E54">
        <v>4.9000000000000002E-2</v>
      </c>
      <c r="G54">
        <v>19</v>
      </c>
      <c r="H54">
        <v>3.8</v>
      </c>
      <c r="I54">
        <v>6.3E-2</v>
      </c>
      <c r="J54" s="1">
        <v>4.8789999999999999E-5</v>
      </c>
      <c r="K54">
        <v>6.3E-2</v>
      </c>
    </row>
    <row r="55" spans="1:11" x14ac:dyDescent="0.3">
      <c r="A55">
        <v>20</v>
      </c>
      <c r="B55">
        <v>4</v>
      </c>
      <c r="C55">
        <v>7.5999999999999998E-2</v>
      </c>
      <c r="D55" s="1">
        <v>4.6610000000000003E-5</v>
      </c>
      <c r="E55">
        <v>7.5999999999999998E-2</v>
      </c>
      <c r="G55">
        <v>20</v>
      </c>
      <c r="H55">
        <v>4</v>
      </c>
      <c r="I55">
        <v>8.2000000000000003E-2</v>
      </c>
      <c r="J55" s="1">
        <v>6.3180000000000002E-5</v>
      </c>
      <c r="K55">
        <v>8.2000000000000003E-2</v>
      </c>
    </row>
    <row r="56" spans="1:11" x14ac:dyDescent="0.3">
      <c r="A56">
        <v>21</v>
      </c>
      <c r="B56">
        <v>4.2</v>
      </c>
      <c r="C56">
        <v>9.5000000000000001E-2</v>
      </c>
      <c r="D56" s="1">
        <v>5.8010000000000002E-5</v>
      </c>
      <c r="E56">
        <v>9.5000000000000001E-2</v>
      </c>
      <c r="G56">
        <v>21</v>
      </c>
      <c r="H56">
        <v>4.2</v>
      </c>
      <c r="I56">
        <v>0.10199999999999999</v>
      </c>
      <c r="J56" s="1">
        <v>7.8280000000000003E-5</v>
      </c>
      <c r="K56">
        <v>0.10199999999999999</v>
      </c>
    </row>
    <row r="57" spans="1:11" x14ac:dyDescent="0.3">
      <c r="A57">
        <v>22</v>
      </c>
      <c r="B57">
        <v>4.4000000000000004</v>
      </c>
      <c r="C57">
        <v>0.115</v>
      </c>
      <c r="D57" s="1">
        <v>6.9679999999999997E-5</v>
      </c>
      <c r="E57">
        <v>0.115</v>
      </c>
      <c r="G57">
        <v>22</v>
      </c>
      <c r="H57">
        <v>4.4000000000000004</v>
      </c>
      <c r="I57">
        <v>0.122</v>
      </c>
      <c r="J57" s="1">
        <v>9.3070000000000002E-5</v>
      </c>
      <c r="K57">
        <v>0.122</v>
      </c>
    </row>
    <row r="58" spans="1:11" x14ac:dyDescent="0.3">
      <c r="A58">
        <v>23</v>
      </c>
      <c r="B58">
        <v>4.5999999999999996</v>
      </c>
      <c r="C58">
        <v>0.13500000000000001</v>
      </c>
      <c r="D58" s="1">
        <v>8.1210000000000003E-5</v>
      </c>
      <c r="E58">
        <v>0.13500000000000001</v>
      </c>
      <c r="G58">
        <v>23</v>
      </c>
      <c r="H58">
        <v>4.5999999999999996</v>
      </c>
      <c r="I58">
        <v>0.14199999999999999</v>
      </c>
      <c r="J58" s="1">
        <v>1.08E-4</v>
      </c>
      <c r="K58">
        <v>0.14199999999999999</v>
      </c>
    </row>
    <row r="59" spans="1:11" x14ac:dyDescent="0.3">
      <c r="A59">
        <v>24</v>
      </c>
      <c r="B59">
        <v>4.8</v>
      </c>
      <c r="C59">
        <v>0.155</v>
      </c>
      <c r="D59" s="1">
        <v>9.2899999999999995E-5</v>
      </c>
      <c r="E59">
        <v>0.155</v>
      </c>
      <c r="G59">
        <v>24</v>
      </c>
      <c r="H59">
        <v>4.8</v>
      </c>
      <c r="I59">
        <v>0.16200000000000001</v>
      </c>
      <c r="J59" s="1">
        <v>1.228E-4</v>
      </c>
      <c r="K59">
        <v>0.16200000000000001</v>
      </c>
    </row>
    <row r="60" spans="1:11" x14ac:dyDescent="0.3">
      <c r="A60">
        <v>25</v>
      </c>
      <c r="B60">
        <v>5</v>
      </c>
      <c r="C60">
        <v>0.17499999999999999</v>
      </c>
      <c r="D60" s="1">
        <v>1.0450000000000001E-4</v>
      </c>
      <c r="E60">
        <v>0.17499999999999999</v>
      </c>
      <c r="G60">
        <v>25</v>
      </c>
      <c r="H60">
        <v>5</v>
      </c>
      <c r="I60">
        <v>0.182</v>
      </c>
      <c r="J60" s="1">
        <v>1.3770000000000001E-4</v>
      </c>
      <c r="K60">
        <v>0.182</v>
      </c>
    </row>
    <row r="61" spans="1:11" x14ac:dyDescent="0.3">
      <c r="A61">
        <v>26</v>
      </c>
      <c r="B61">
        <v>5.2</v>
      </c>
      <c r="C61">
        <v>0.19500000000000001</v>
      </c>
      <c r="D61" s="1">
        <v>1.1620000000000001E-4</v>
      </c>
      <c r="E61">
        <v>0.19500000000000001</v>
      </c>
      <c r="G61">
        <v>26</v>
      </c>
      <c r="H61">
        <v>5.2</v>
      </c>
      <c r="I61">
        <v>0.20200000000000001</v>
      </c>
      <c r="J61" s="1">
        <v>1.5239999999999999E-4</v>
      </c>
      <c r="K61">
        <v>0.20200000000000001</v>
      </c>
    </row>
    <row r="62" spans="1:11" x14ac:dyDescent="0.3">
      <c r="A62">
        <v>27</v>
      </c>
      <c r="B62">
        <v>5.4</v>
      </c>
      <c r="C62">
        <v>0.215</v>
      </c>
      <c r="D62" s="1">
        <v>1.281E-4</v>
      </c>
      <c r="E62">
        <v>0.215</v>
      </c>
      <c r="G62">
        <v>27</v>
      </c>
      <c r="H62">
        <v>5.4</v>
      </c>
      <c r="I62">
        <v>0.222</v>
      </c>
      <c r="J62" s="1">
        <v>1.6689999999999999E-4</v>
      </c>
      <c r="K62">
        <v>0.222</v>
      </c>
    </row>
    <row r="63" spans="1:11" x14ac:dyDescent="0.3">
      <c r="A63">
        <v>28</v>
      </c>
      <c r="B63">
        <v>5.6</v>
      </c>
      <c r="C63">
        <v>0.23499999999999999</v>
      </c>
      <c r="D63" s="1">
        <v>1.3980000000000001E-4</v>
      </c>
      <c r="E63">
        <v>0.23499999999999999</v>
      </c>
      <c r="G63">
        <v>28</v>
      </c>
      <c r="H63">
        <v>5.6</v>
      </c>
      <c r="I63">
        <v>0.24199999999999999</v>
      </c>
      <c r="J63" s="1">
        <v>1.817E-4</v>
      </c>
      <c r="K63">
        <v>0.24199999999999999</v>
      </c>
    </row>
    <row r="64" spans="1:11" x14ac:dyDescent="0.3">
      <c r="A64">
        <v>29</v>
      </c>
      <c r="B64">
        <v>5.8</v>
      </c>
      <c r="C64">
        <v>0.255</v>
      </c>
      <c r="D64" s="1">
        <v>1.5119999999999999E-4</v>
      </c>
      <c r="E64">
        <v>0.255</v>
      </c>
      <c r="G64">
        <v>29</v>
      </c>
      <c r="H64">
        <v>5.8</v>
      </c>
      <c r="I64">
        <v>0.26200000000000001</v>
      </c>
      <c r="J64" s="1">
        <v>1.964E-4</v>
      </c>
      <c r="K64">
        <v>0.26200000000000001</v>
      </c>
    </row>
    <row r="65" spans="1:11" x14ac:dyDescent="0.3">
      <c r="A65">
        <v>30</v>
      </c>
      <c r="B65">
        <v>6</v>
      </c>
      <c r="C65">
        <v>0.27500000000000002</v>
      </c>
      <c r="D65" s="1">
        <v>1.629E-4</v>
      </c>
      <c r="E65">
        <v>0.27500000000000002</v>
      </c>
      <c r="G65">
        <v>30</v>
      </c>
      <c r="H65">
        <v>6</v>
      </c>
      <c r="I65">
        <v>0.28199999999999997</v>
      </c>
      <c r="J65" s="1">
        <v>2.1110000000000001E-4</v>
      </c>
      <c r="K65">
        <v>0.28199999999999997</v>
      </c>
    </row>
    <row r="67" spans="1:11" x14ac:dyDescent="0.3">
      <c r="A67" s="4" t="s">
        <v>32</v>
      </c>
      <c r="B67" s="4"/>
      <c r="C67" s="4"/>
      <c r="D67" s="4"/>
      <c r="E67" s="4"/>
      <c r="G67" s="4" t="s">
        <v>9</v>
      </c>
      <c r="H67" s="4"/>
      <c r="I67" s="4"/>
      <c r="J67" s="4"/>
      <c r="K67" s="4"/>
    </row>
    <row r="68" spans="1:11" x14ac:dyDescent="0.3">
      <c r="A68" t="s">
        <v>0</v>
      </c>
      <c r="B68" t="s">
        <v>1</v>
      </c>
      <c r="C68" t="s">
        <v>2</v>
      </c>
      <c r="D68" t="s">
        <v>3</v>
      </c>
      <c r="G68" t="s">
        <v>0</v>
      </c>
      <c r="H68" t="s">
        <v>1</v>
      </c>
      <c r="I68" t="s">
        <v>2</v>
      </c>
      <c r="J68" t="s">
        <v>3</v>
      </c>
    </row>
    <row r="69" spans="1:11" x14ac:dyDescent="0.3">
      <c r="A69">
        <v>1</v>
      </c>
      <c r="B69">
        <v>0</v>
      </c>
      <c r="C69">
        <v>-0.3</v>
      </c>
      <c r="D69" s="1">
        <v>-1.4899999999999999E-4</v>
      </c>
      <c r="E69">
        <v>-0.3</v>
      </c>
      <c r="G69">
        <v>1</v>
      </c>
      <c r="H69">
        <v>0</v>
      </c>
      <c r="I69">
        <v>-0.3</v>
      </c>
      <c r="J69" s="1">
        <v>-2.1919999999999999E-4</v>
      </c>
      <c r="K69">
        <v>-0.3</v>
      </c>
    </row>
    <row r="70" spans="1:11" x14ac:dyDescent="0.3">
      <c r="A70">
        <v>2</v>
      </c>
      <c r="B70">
        <v>0.3</v>
      </c>
      <c r="C70">
        <v>-0.28999999999999998</v>
      </c>
      <c r="D70" s="1">
        <v>-1.437E-4</v>
      </c>
      <c r="E70">
        <v>-0.28999999999999998</v>
      </c>
      <c r="G70">
        <v>2</v>
      </c>
      <c r="H70">
        <v>0.3</v>
      </c>
      <c r="I70">
        <v>-0.29099999999999998</v>
      </c>
      <c r="J70" s="1">
        <v>-2.128E-4</v>
      </c>
      <c r="K70">
        <v>-0.29099999999999998</v>
      </c>
    </row>
    <row r="71" spans="1:11" x14ac:dyDescent="0.3">
      <c r="A71">
        <v>3</v>
      </c>
      <c r="B71">
        <v>0.5</v>
      </c>
      <c r="C71">
        <v>-0.27100000000000002</v>
      </c>
      <c r="D71" s="1">
        <v>-1.3430000000000001E-4</v>
      </c>
      <c r="E71">
        <v>-0.27100000000000002</v>
      </c>
      <c r="G71">
        <v>3</v>
      </c>
      <c r="H71">
        <v>0.5</v>
      </c>
      <c r="I71">
        <v>-0.27100000000000002</v>
      </c>
      <c r="J71" s="1">
        <v>-1.9799999999999999E-4</v>
      </c>
      <c r="K71">
        <v>-0.27100000000000002</v>
      </c>
    </row>
    <row r="72" spans="1:11" x14ac:dyDescent="0.3">
      <c r="A72">
        <v>4</v>
      </c>
      <c r="B72">
        <v>0.7</v>
      </c>
      <c r="C72">
        <v>-0.251</v>
      </c>
      <c r="D72" s="1">
        <v>-1.247E-4</v>
      </c>
      <c r="E72">
        <v>-0.251</v>
      </c>
      <c r="G72">
        <v>4</v>
      </c>
      <c r="H72">
        <v>0.7</v>
      </c>
      <c r="I72">
        <v>-0.251</v>
      </c>
      <c r="J72" s="1">
        <v>-1.8320000000000001E-4</v>
      </c>
      <c r="K72">
        <v>-0.251</v>
      </c>
    </row>
    <row r="73" spans="1:11" x14ac:dyDescent="0.3">
      <c r="A73">
        <v>5</v>
      </c>
      <c r="B73">
        <v>0.9</v>
      </c>
      <c r="C73">
        <v>-0.23100000000000001</v>
      </c>
      <c r="D73" s="1">
        <v>-1.1519999999999999E-4</v>
      </c>
      <c r="E73">
        <v>-0.23100000000000001</v>
      </c>
      <c r="G73">
        <v>5</v>
      </c>
      <c r="H73">
        <v>0.9</v>
      </c>
      <c r="I73">
        <v>-0.23100000000000001</v>
      </c>
      <c r="J73" s="1">
        <v>-1.685E-4</v>
      </c>
      <c r="K73">
        <v>-0.23100000000000001</v>
      </c>
    </row>
    <row r="74" spans="1:11" x14ac:dyDescent="0.3">
      <c r="A74">
        <v>6</v>
      </c>
      <c r="B74">
        <v>1.1000000000000001</v>
      </c>
      <c r="C74">
        <v>-0.21099999999999999</v>
      </c>
      <c r="D74" s="1">
        <v>-1.055E-4</v>
      </c>
      <c r="E74">
        <v>-0.21099999999999999</v>
      </c>
      <c r="G74">
        <v>6</v>
      </c>
      <c r="H74">
        <v>1.1000000000000001</v>
      </c>
      <c r="I74">
        <v>-0.21099999999999999</v>
      </c>
      <c r="J74" s="1">
        <v>-1.5359999999999999E-4</v>
      </c>
      <c r="K74">
        <v>-0.21099999999999999</v>
      </c>
    </row>
    <row r="75" spans="1:11" x14ac:dyDescent="0.3">
      <c r="A75">
        <v>7</v>
      </c>
      <c r="B75">
        <v>1.3</v>
      </c>
      <c r="C75">
        <v>-0.191</v>
      </c>
      <c r="D75" s="1">
        <v>-9.5619999999999996E-5</v>
      </c>
      <c r="E75">
        <v>-0.191</v>
      </c>
      <c r="G75">
        <v>7</v>
      </c>
      <c r="H75">
        <v>1.3</v>
      </c>
      <c r="I75">
        <v>-0.191</v>
      </c>
      <c r="J75" s="1">
        <v>-1.3870000000000001E-4</v>
      </c>
      <c r="K75">
        <v>-0.191</v>
      </c>
    </row>
    <row r="76" spans="1:11" x14ac:dyDescent="0.3">
      <c r="A76">
        <v>8</v>
      </c>
      <c r="B76">
        <v>1.5</v>
      </c>
      <c r="C76">
        <v>-0.17100000000000001</v>
      </c>
      <c r="D76" s="1">
        <v>-8.564E-5</v>
      </c>
      <c r="E76">
        <v>-0.17100000000000001</v>
      </c>
      <c r="G76">
        <v>8</v>
      </c>
      <c r="H76">
        <v>1.5</v>
      </c>
      <c r="I76">
        <v>-0.17100000000000001</v>
      </c>
      <c r="J76" s="1">
        <v>-1.239E-4</v>
      </c>
      <c r="K76">
        <v>-0.17100000000000001</v>
      </c>
    </row>
    <row r="77" spans="1:11" x14ac:dyDescent="0.3">
      <c r="A77">
        <v>9</v>
      </c>
      <c r="B77">
        <v>1.7</v>
      </c>
      <c r="C77">
        <v>-0.151</v>
      </c>
      <c r="D77" s="1">
        <v>-7.5320000000000004E-5</v>
      </c>
      <c r="E77">
        <v>-0.151</v>
      </c>
      <c r="G77">
        <v>9</v>
      </c>
      <c r="H77">
        <v>1.7</v>
      </c>
      <c r="I77">
        <v>-0.15</v>
      </c>
      <c r="J77" s="1">
        <v>-1.088E-4</v>
      </c>
      <c r="K77">
        <v>-0.15</v>
      </c>
    </row>
    <row r="78" spans="1:11" x14ac:dyDescent="0.3">
      <c r="A78">
        <v>10</v>
      </c>
      <c r="B78">
        <v>1.9</v>
      </c>
      <c r="C78">
        <v>-0.13100000000000001</v>
      </c>
      <c r="D78" s="1">
        <v>-6.5229999999999997E-5</v>
      </c>
      <c r="E78">
        <v>-0.13100000000000001</v>
      </c>
      <c r="G78">
        <v>10</v>
      </c>
      <c r="H78">
        <v>1.9</v>
      </c>
      <c r="I78">
        <v>-0.13</v>
      </c>
      <c r="J78" s="1">
        <v>-9.3939999999999998E-5</v>
      </c>
      <c r="K78">
        <v>-0.13</v>
      </c>
    </row>
    <row r="79" spans="1:11" x14ac:dyDescent="0.3">
      <c r="A79">
        <v>11</v>
      </c>
      <c r="B79">
        <v>2.1</v>
      </c>
      <c r="C79">
        <v>-0.111</v>
      </c>
      <c r="D79" s="1">
        <v>-5.4870000000000002E-5</v>
      </c>
      <c r="E79">
        <v>-0.111</v>
      </c>
      <c r="G79">
        <v>11</v>
      </c>
      <c r="H79">
        <v>2.1</v>
      </c>
      <c r="I79">
        <v>-0.11</v>
      </c>
      <c r="J79" s="1">
        <v>-7.9190000000000006E-5</v>
      </c>
      <c r="K79">
        <v>-0.11</v>
      </c>
    </row>
    <row r="80" spans="1:11" x14ac:dyDescent="0.3">
      <c r="A80">
        <v>12</v>
      </c>
      <c r="B80">
        <v>2.2999999999999998</v>
      </c>
      <c r="C80">
        <v>-9.0999999999999998E-2</v>
      </c>
      <c r="D80" s="1">
        <v>-4.4530000000000002E-5</v>
      </c>
      <c r="E80">
        <v>-9.0999999999999998E-2</v>
      </c>
      <c r="G80">
        <v>12</v>
      </c>
      <c r="H80">
        <v>2.2999999999999998</v>
      </c>
      <c r="I80">
        <v>-0.09</v>
      </c>
      <c r="J80" s="1">
        <v>-6.423E-5</v>
      </c>
      <c r="K80">
        <v>-0.09</v>
      </c>
    </row>
    <row r="81" spans="1:11" x14ac:dyDescent="0.3">
      <c r="A81">
        <v>13</v>
      </c>
      <c r="B81">
        <v>2.5</v>
      </c>
      <c r="C81">
        <v>-7.0999999999999994E-2</v>
      </c>
      <c r="D81" s="1">
        <v>-3.4180000000000001E-5</v>
      </c>
      <c r="E81">
        <v>-7.0999999999999994E-2</v>
      </c>
      <c r="G81">
        <v>13</v>
      </c>
      <c r="H81">
        <v>2.5</v>
      </c>
      <c r="I81">
        <v>-7.0000000000000007E-2</v>
      </c>
      <c r="J81" s="1">
        <v>-4.9419999999999998E-5</v>
      </c>
      <c r="K81">
        <v>-7.0000000000000007E-2</v>
      </c>
    </row>
    <row r="82" spans="1:11" x14ac:dyDescent="0.3">
      <c r="A82">
        <v>14</v>
      </c>
      <c r="B82">
        <v>2.7</v>
      </c>
      <c r="C82">
        <v>-5.0999999999999997E-2</v>
      </c>
      <c r="D82" s="1">
        <v>-2.3859999999999999E-5</v>
      </c>
      <c r="E82">
        <v>-5.0999999999999997E-2</v>
      </c>
      <c r="G82">
        <v>14</v>
      </c>
      <c r="H82">
        <v>2.7</v>
      </c>
      <c r="I82">
        <v>-5.0999999999999997E-2</v>
      </c>
      <c r="J82" s="1">
        <v>-3.4780000000000002E-5</v>
      </c>
      <c r="K82">
        <v>-5.0999999999999997E-2</v>
      </c>
    </row>
    <row r="83" spans="1:11" x14ac:dyDescent="0.3">
      <c r="A83">
        <v>15</v>
      </c>
      <c r="B83">
        <v>2.9</v>
      </c>
      <c r="C83">
        <v>-3.1E-2</v>
      </c>
      <c r="D83" s="1">
        <v>-1.3149999999999999E-5</v>
      </c>
      <c r="E83">
        <v>-3.1E-2</v>
      </c>
      <c r="G83">
        <v>15</v>
      </c>
      <c r="H83">
        <v>2.9</v>
      </c>
      <c r="I83">
        <v>-3.1E-2</v>
      </c>
      <c r="J83" s="1">
        <v>-1.9959999999999999E-5</v>
      </c>
      <c r="K83">
        <v>-3.1E-2</v>
      </c>
    </row>
    <row r="84" spans="1:11" x14ac:dyDescent="0.3">
      <c r="A84">
        <v>16</v>
      </c>
      <c r="B84">
        <v>3.1</v>
      </c>
      <c r="C84">
        <v>-0.01</v>
      </c>
      <c r="D84" s="1">
        <v>-1.9759999999999998E-6</v>
      </c>
      <c r="E84">
        <v>-0.01</v>
      </c>
      <c r="G84">
        <v>16</v>
      </c>
      <c r="H84">
        <v>3.1</v>
      </c>
      <c r="I84">
        <v>-1.0999999999999999E-2</v>
      </c>
      <c r="J84" s="1">
        <v>-5.0690000000000001E-6</v>
      </c>
      <c r="K84">
        <v>-1.0999999999999999E-2</v>
      </c>
    </row>
    <row r="85" spans="1:11" x14ac:dyDescent="0.3">
      <c r="A85">
        <v>17</v>
      </c>
      <c r="B85">
        <v>3.3</v>
      </c>
      <c r="C85">
        <v>1.2E-2</v>
      </c>
      <c r="D85" s="1">
        <v>9.4190000000000008E-6</v>
      </c>
      <c r="E85">
        <v>1.2E-2</v>
      </c>
      <c r="G85">
        <v>17</v>
      </c>
      <c r="H85">
        <v>3.3</v>
      </c>
      <c r="I85">
        <v>8.9999999999999993E-3</v>
      </c>
      <c r="J85" s="1">
        <v>9.577E-6</v>
      </c>
      <c r="K85">
        <v>8.9999999999999993E-3</v>
      </c>
    </row>
    <row r="86" spans="1:11" x14ac:dyDescent="0.3">
      <c r="A86">
        <v>18</v>
      </c>
      <c r="B86">
        <v>3.5</v>
      </c>
      <c r="C86">
        <v>3.1E-2</v>
      </c>
      <c r="D86" s="1">
        <v>2.0080000000000001E-5</v>
      </c>
      <c r="E86">
        <v>3.1E-2</v>
      </c>
      <c r="G86">
        <v>18</v>
      </c>
      <c r="H86">
        <v>3.5</v>
      </c>
      <c r="I86">
        <v>2.9000000000000001E-2</v>
      </c>
      <c r="J86" s="1">
        <v>2.4280000000000001E-5</v>
      </c>
      <c r="K86">
        <v>2.9000000000000001E-2</v>
      </c>
    </row>
    <row r="87" spans="1:11" x14ac:dyDescent="0.3">
      <c r="A87">
        <v>19</v>
      </c>
      <c r="B87">
        <v>3.7</v>
      </c>
      <c r="C87">
        <v>5.0999999999999997E-2</v>
      </c>
      <c r="D87" s="1">
        <v>3.1029999999999999E-5</v>
      </c>
      <c r="E87">
        <v>5.0999999999999997E-2</v>
      </c>
      <c r="G87">
        <v>19</v>
      </c>
      <c r="H87">
        <v>3.9</v>
      </c>
      <c r="I87">
        <v>6.3E-2</v>
      </c>
      <c r="J87" s="1">
        <v>4.9209999999999998E-5</v>
      </c>
      <c r="K87">
        <v>6.3E-2</v>
      </c>
    </row>
    <row r="88" spans="1:11" x14ac:dyDescent="0.3">
      <c r="A88">
        <v>20</v>
      </c>
      <c r="B88">
        <v>4</v>
      </c>
      <c r="C88">
        <v>0.08</v>
      </c>
      <c r="D88" s="1">
        <v>4.6699999999999997E-5</v>
      </c>
      <c r="E88">
        <v>0.08</v>
      </c>
      <c r="G88">
        <v>20</v>
      </c>
      <c r="H88">
        <v>4</v>
      </c>
      <c r="I88">
        <v>8.2000000000000003E-2</v>
      </c>
      <c r="J88" s="1">
        <v>6.3810000000000001E-5</v>
      </c>
      <c r="K88">
        <v>8.2000000000000003E-2</v>
      </c>
    </row>
    <row r="89" spans="1:11" x14ac:dyDescent="0.3">
      <c r="A89">
        <v>21</v>
      </c>
      <c r="B89">
        <v>4.2</v>
      </c>
      <c r="C89">
        <v>9.9000000000000005E-2</v>
      </c>
      <c r="D89" s="1">
        <v>5.7210000000000003E-5</v>
      </c>
      <c r="E89">
        <v>9.9000000000000005E-2</v>
      </c>
      <c r="G89">
        <v>21</v>
      </c>
      <c r="H89">
        <v>4.3</v>
      </c>
      <c r="I89">
        <v>0.10299999999999999</v>
      </c>
      <c r="J89" s="1">
        <v>7.8540000000000004E-5</v>
      </c>
      <c r="K89">
        <v>0.10299999999999999</v>
      </c>
    </row>
    <row r="90" spans="1:11" x14ac:dyDescent="0.3">
      <c r="A90">
        <v>22</v>
      </c>
      <c r="B90">
        <v>4.4000000000000004</v>
      </c>
      <c r="C90">
        <v>0.11899999999999999</v>
      </c>
      <c r="D90" s="1">
        <v>6.8150000000000003E-5</v>
      </c>
      <c r="E90">
        <v>0.11899999999999999</v>
      </c>
      <c r="G90">
        <v>22</v>
      </c>
      <c r="H90">
        <v>4.5</v>
      </c>
      <c r="I90">
        <v>0.123</v>
      </c>
      <c r="J90" s="1">
        <v>9.3620000000000002E-5</v>
      </c>
      <c r="K90">
        <v>0.123</v>
      </c>
    </row>
    <row r="91" spans="1:11" x14ac:dyDescent="0.3">
      <c r="A91">
        <v>23</v>
      </c>
      <c r="B91">
        <v>4.5999999999999996</v>
      </c>
      <c r="C91">
        <v>0.13900000000000001</v>
      </c>
      <c r="D91" s="1">
        <v>7.9359999999999999E-5</v>
      </c>
      <c r="E91">
        <v>0.13900000000000001</v>
      </c>
      <c r="G91">
        <v>23</v>
      </c>
      <c r="H91">
        <v>4.7</v>
      </c>
      <c r="I91">
        <v>0.14299999999999999</v>
      </c>
      <c r="J91" s="1">
        <v>1.083E-4</v>
      </c>
      <c r="K91">
        <v>0.14299999999999999</v>
      </c>
    </row>
    <row r="92" spans="1:11" x14ac:dyDescent="0.3">
      <c r="A92">
        <v>24</v>
      </c>
      <c r="B92">
        <v>4.8</v>
      </c>
      <c r="C92">
        <v>0.159</v>
      </c>
      <c r="D92" s="1">
        <v>9.0439999999999995E-5</v>
      </c>
      <c r="E92">
        <v>0.159</v>
      </c>
      <c r="G92">
        <v>24</v>
      </c>
      <c r="H92">
        <v>4.9000000000000004</v>
      </c>
      <c r="I92">
        <v>0.16300000000000001</v>
      </c>
      <c r="J92" s="1">
        <v>1.2329999999999999E-4</v>
      </c>
      <c r="K92">
        <v>0.16300000000000001</v>
      </c>
    </row>
    <row r="93" spans="1:11" x14ac:dyDescent="0.3">
      <c r="A93">
        <v>25</v>
      </c>
      <c r="B93">
        <v>5</v>
      </c>
      <c r="C93">
        <v>0.17899999999999999</v>
      </c>
      <c r="D93" s="1">
        <v>1.014E-4</v>
      </c>
      <c r="E93">
        <v>0.17899999999999999</v>
      </c>
      <c r="G93">
        <v>25</v>
      </c>
      <c r="H93">
        <v>5.0999999999999996</v>
      </c>
      <c r="I93">
        <v>0.183</v>
      </c>
      <c r="J93" s="1">
        <v>1.3799999999999999E-4</v>
      </c>
      <c r="K93">
        <v>0.183</v>
      </c>
    </row>
    <row r="94" spans="1:11" x14ac:dyDescent="0.3">
      <c r="A94">
        <v>26</v>
      </c>
      <c r="B94">
        <v>5.2</v>
      </c>
      <c r="C94">
        <v>0.19900000000000001</v>
      </c>
      <c r="D94" s="1">
        <v>1.125E-4</v>
      </c>
      <c r="E94">
        <v>0.19900000000000001</v>
      </c>
      <c r="G94">
        <v>26</v>
      </c>
      <c r="H94">
        <v>5.3</v>
      </c>
      <c r="I94">
        <v>0.20300000000000001</v>
      </c>
      <c r="J94" s="1">
        <v>1.529E-4</v>
      </c>
      <c r="K94">
        <v>0.20300000000000001</v>
      </c>
    </row>
    <row r="95" spans="1:11" x14ac:dyDescent="0.3">
      <c r="A95">
        <v>27</v>
      </c>
      <c r="B95">
        <v>5.4</v>
      </c>
      <c r="C95">
        <v>0.219</v>
      </c>
      <c r="D95" s="1">
        <v>1.236E-4</v>
      </c>
      <c r="E95">
        <v>0.219</v>
      </c>
      <c r="G95">
        <v>27</v>
      </c>
      <c r="H95">
        <v>5.5</v>
      </c>
      <c r="I95">
        <v>0.223</v>
      </c>
      <c r="J95" s="1">
        <v>1.6760000000000001E-4</v>
      </c>
      <c r="K95">
        <v>0.223</v>
      </c>
    </row>
    <row r="96" spans="1:11" x14ac:dyDescent="0.3">
      <c r="A96">
        <v>28</v>
      </c>
      <c r="B96">
        <v>5.6</v>
      </c>
      <c r="C96">
        <v>0.23899999999999999</v>
      </c>
      <c r="D96" s="1">
        <v>1.3469999999999999E-4</v>
      </c>
      <c r="E96">
        <v>0.23899999999999999</v>
      </c>
      <c r="G96">
        <v>28</v>
      </c>
      <c r="H96">
        <v>5.7</v>
      </c>
      <c r="I96">
        <v>0.24199999999999999</v>
      </c>
      <c r="J96" s="1">
        <v>1.8249999999999999E-4</v>
      </c>
      <c r="K96">
        <v>0.24199999999999999</v>
      </c>
    </row>
    <row r="97" spans="1:11" x14ac:dyDescent="0.3">
      <c r="A97">
        <v>29</v>
      </c>
      <c r="B97">
        <v>5.8</v>
      </c>
      <c r="C97">
        <v>0.25900000000000001</v>
      </c>
      <c r="D97" s="1">
        <v>1.4559999999999999E-4</v>
      </c>
      <c r="E97">
        <v>0.25900000000000001</v>
      </c>
      <c r="G97">
        <v>29</v>
      </c>
      <c r="H97">
        <v>5.9</v>
      </c>
      <c r="I97">
        <v>0.26200000000000001</v>
      </c>
      <c r="J97" s="1">
        <v>1.974E-4</v>
      </c>
      <c r="K97">
        <v>0.26200000000000001</v>
      </c>
    </row>
    <row r="98" spans="1:11" x14ac:dyDescent="0.3">
      <c r="A98">
        <v>30</v>
      </c>
      <c r="B98">
        <v>6</v>
      </c>
      <c r="C98">
        <v>0.27900000000000003</v>
      </c>
      <c r="D98" s="1">
        <v>1.5650000000000001E-4</v>
      </c>
      <c r="E98">
        <v>0.27900000000000003</v>
      </c>
      <c r="G98">
        <v>30</v>
      </c>
      <c r="H98">
        <v>6</v>
      </c>
      <c r="I98">
        <v>0.28199999999999997</v>
      </c>
      <c r="J98" s="1">
        <v>2.1230000000000001E-4</v>
      </c>
      <c r="K98">
        <v>0.28199999999999997</v>
      </c>
    </row>
  </sheetData>
  <mergeCells count="6">
    <mergeCell ref="A1:E1"/>
    <mergeCell ref="G1:K1"/>
    <mergeCell ref="A34:E34"/>
    <mergeCell ref="G34:K34"/>
    <mergeCell ref="A67:E67"/>
    <mergeCell ref="G67:K67"/>
  </mergeCells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3DC11-109B-45A8-B73F-45459ED85D96}">
  <dimension ref="A1:K98"/>
  <sheetViews>
    <sheetView topLeftCell="A31" workbookViewId="0">
      <selection activeCell="D36" sqref="D36:E65"/>
    </sheetView>
  </sheetViews>
  <sheetFormatPr defaultRowHeight="14" x14ac:dyDescent="0.3"/>
  <sheetData>
    <row r="1" spans="1:11" x14ac:dyDescent="0.3">
      <c r="A1" s="4" t="s">
        <v>33</v>
      </c>
      <c r="B1" s="4"/>
      <c r="C1" s="4"/>
      <c r="D1" s="4"/>
      <c r="E1" s="4"/>
      <c r="G1" s="4" t="s">
        <v>5</v>
      </c>
      <c r="H1" s="4"/>
      <c r="I1" s="4"/>
      <c r="J1" s="4"/>
      <c r="K1" s="4"/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-1.089E-4</v>
      </c>
      <c r="E3">
        <v>-0.3</v>
      </c>
      <c r="G3">
        <v>1</v>
      </c>
      <c r="H3">
        <v>0</v>
      </c>
      <c r="I3">
        <v>-0.3</v>
      </c>
      <c r="J3" s="1">
        <v>-2.1880000000000001E-4</v>
      </c>
      <c r="K3">
        <v>-0.3</v>
      </c>
    </row>
    <row r="4" spans="1:11" x14ac:dyDescent="0.3">
      <c r="A4">
        <v>2</v>
      </c>
      <c r="B4">
        <v>0.3</v>
      </c>
      <c r="C4">
        <v>-0.29099999999999998</v>
      </c>
      <c r="D4" s="1">
        <v>-1.032E-4</v>
      </c>
      <c r="E4">
        <v>-0.29099999999999998</v>
      </c>
      <c r="G4">
        <v>2</v>
      </c>
      <c r="H4">
        <v>0.3</v>
      </c>
      <c r="I4">
        <v>-0.29099999999999998</v>
      </c>
      <c r="J4" s="1">
        <v>-2.1249999999999999E-4</v>
      </c>
      <c r="K4">
        <v>-0.29099999999999998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-9.7009999999999994E-5</v>
      </c>
      <c r="E5">
        <v>-0.27100000000000002</v>
      </c>
      <c r="G5">
        <v>3</v>
      </c>
      <c r="H5">
        <v>0.5</v>
      </c>
      <c r="I5">
        <v>-0.27100000000000002</v>
      </c>
      <c r="J5" s="1">
        <v>-1.9780000000000001E-4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-9.1100000000000005E-5</v>
      </c>
      <c r="E6">
        <v>-0.251</v>
      </c>
      <c r="G6">
        <v>4</v>
      </c>
      <c r="H6">
        <v>0.7</v>
      </c>
      <c r="I6">
        <v>-0.251</v>
      </c>
      <c r="J6" s="1">
        <v>-1.828E-4</v>
      </c>
      <c r="K6">
        <v>-0.251</v>
      </c>
    </row>
    <row r="7" spans="1:11" x14ac:dyDescent="0.3">
      <c r="A7">
        <v>5</v>
      </c>
      <c r="B7">
        <v>0.9</v>
      </c>
      <c r="C7">
        <v>-0.23100000000000001</v>
      </c>
      <c r="D7" s="1">
        <v>-8.5350000000000001E-5</v>
      </c>
      <c r="E7">
        <v>-0.23100000000000001</v>
      </c>
      <c r="G7">
        <v>5</v>
      </c>
      <c r="H7">
        <v>0.9</v>
      </c>
      <c r="I7">
        <v>-0.23100000000000001</v>
      </c>
      <c r="J7" s="1">
        <v>-1.6799999999999999E-4</v>
      </c>
      <c r="K7">
        <v>-0.23100000000000001</v>
      </c>
    </row>
    <row r="8" spans="1:11" x14ac:dyDescent="0.3">
      <c r="A8">
        <v>6</v>
      </c>
      <c r="B8">
        <v>1.1000000000000001</v>
      </c>
      <c r="C8">
        <v>-0.21099999999999999</v>
      </c>
      <c r="D8" s="1">
        <v>-7.9209999999999995E-5</v>
      </c>
      <c r="E8">
        <v>-0.21099999999999999</v>
      </c>
      <c r="G8">
        <v>6</v>
      </c>
      <c r="H8">
        <v>1.1000000000000001</v>
      </c>
      <c r="I8">
        <v>-0.21099999999999999</v>
      </c>
      <c r="J8" s="1">
        <v>-1.529E-4</v>
      </c>
      <c r="K8">
        <v>-0.21099999999999999</v>
      </c>
    </row>
    <row r="9" spans="1:11" x14ac:dyDescent="0.3">
      <c r="A9">
        <v>7</v>
      </c>
      <c r="B9">
        <v>1.3</v>
      </c>
      <c r="C9">
        <v>-0.191</v>
      </c>
      <c r="D9" s="1">
        <v>-7.2970000000000001E-5</v>
      </c>
      <c r="E9">
        <v>-0.191</v>
      </c>
      <c r="G9">
        <v>7</v>
      </c>
      <c r="H9">
        <v>1.3</v>
      </c>
      <c r="I9">
        <v>-0.191</v>
      </c>
      <c r="J9" s="1">
        <v>-1.3760000000000001E-4</v>
      </c>
      <c r="K9">
        <v>-0.191</v>
      </c>
    </row>
    <row r="10" spans="1:11" x14ac:dyDescent="0.3">
      <c r="A10">
        <v>8</v>
      </c>
      <c r="B10">
        <v>1.5</v>
      </c>
      <c r="C10">
        <v>-0.17100000000000001</v>
      </c>
      <c r="D10" s="1">
        <v>-6.6420000000000004E-5</v>
      </c>
      <c r="E10">
        <v>-0.17100000000000001</v>
      </c>
      <c r="G10">
        <v>8</v>
      </c>
      <c r="H10">
        <v>1.5</v>
      </c>
      <c r="I10">
        <v>-0.17100000000000001</v>
      </c>
      <c r="J10" s="1">
        <v>-1.226E-4</v>
      </c>
      <c r="K10">
        <v>-0.17100000000000001</v>
      </c>
    </row>
    <row r="11" spans="1:11" x14ac:dyDescent="0.3">
      <c r="A11">
        <v>9</v>
      </c>
      <c r="B11">
        <v>1.7</v>
      </c>
      <c r="C11">
        <v>-0.151</v>
      </c>
      <c r="D11" s="1">
        <v>-5.9559999999999999E-5</v>
      </c>
      <c r="E11">
        <v>-0.151</v>
      </c>
      <c r="G11">
        <v>9</v>
      </c>
      <c r="H11">
        <v>1.7</v>
      </c>
      <c r="I11">
        <v>-0.151</v>
      </c>
      <c r="J11" s="1">
        <v>-1.077E-4</v>
      </c>
      <c r="K11">
        <v>-0.151</v>
      </c>
    </row>
    <row r="12" spans="1:11" x14ac:dyDescent="0.3">
      <c r="A12">
        <v>10</v>
      </c>
      <c r="B12">
        <v>1.9</v>
      </c>
      <c r="C12">
        <v>-0.13100000000000001</v>
      </c>
      <c r="D12" s="1">
        <v>-5.2370000000000002E-5</v>
      </c>
      <c r="E12">
        <v>-0.13100000000000001</v>
      </c>
      <c r="G12">
        <v>10</v>
      </c>
      <c r="H12">
        <v>1.9</v>
      </c>
      <c r="I12">
        <v>-0.13100000000000001</v>
      </c>
      <c r="J12" s="1">
        <v>-9.2739999999999996E-5</v>
      </c>
      <c r="K12">
        <v>-0.13100000000000001</v>
      </c>
    </row>
    <row r="13" spans="1:11" x14ac:dyDescent="0.3">
      <c r="A13">
        <v>11</v>
      </c>
      <c r="B13">
        <v>2.1</v>
      </c>
      <c r="C13">
        <v>-0.111</v>
      </c>
      <c r="D13" s="1">
        <v>-4.4889999999999999E-5</v>
      </c>
      <c r="E13">
        <v>-0.111</v>
      </c>
      <c r="G13">
        <v>11</v>
      </c>
      <c r="H13">
        <v>2.1</v>
      </c>
      <c r="I13">
        <v>-0.111</v>
      </c>
      <c r="J13" s="1">
        <v>-7.7799999999999994E-5</v>
      </c>
      <c r="K13">
        <v>-0.111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-3.6959999999999998E-5</v>
      </c>
      <c r="E14">
        <v>-9.0999999999999998E-2</v>
      </c>
      <c r="G14">
        <v>12</v>
      </c>
      <c r="H14">
        <v>2.2999999999999998</v>
      </c>
      <c r="I14">
        <v>-9.0999999999999998E-2</v>
      </c>
      <c r="J14" s="1">
        <v>-6.2920000000000001E-5</v>
      </c>
      <c r="K14">
        <v>-9.0999999999999998E-2</v>
      </c>
    </row>
    <row r="15" spans="1:11" x14ac:dyDescent="0.3">
      <c r="A15">
        <v>13</v>
      </c>
      <c r="B15">
        <v>2.5</v>
      </c>
      <c r="C15">
        <v>-7.0999999999999994E-2</v>
      </c>
      <c r="D15" s="1">
        <v>-2.904E-5</v>
      </c>
      <c r="E15">
        <v>-7.0999999999999994E-2</v>
      </c>
      <c r="G15">
        <v>13</v>
      </c>
      <c r="H15">
        <v>2.5</v>
      </c>
      <c r="I15">
        <v>-7.0999999999999994E-2</v>
      </c>
      <c r="J15" s="1">
        <v>-4.799E-5</v>
      </c>
      <c r="K15">
        <v>-7.0999999999999994E-2</v>
      </c>
    </row>
    <row r="16" spans="1:11" x14ac:dyDescent="0.3">
      <c r="A16">
        <v>14</v>
      </c>
      <c r="B16">
        <v>2.7</v>
      </c>
      <c r="C16">
        <v>-5.0999999999999997E-2</v>
      </c>
      <c r="D16" s="1">
        <v>-2.0509999999999998E-5</v>
      </c>
      <c r="E16">
        <v>-5.0999999999999997E-2</v>
      </c>
      <c r="G16">
        <v>14</v>
      </c>
      <c r="H16">
        <v>2.7</v>
      </c>
      <c r="I16">
        <v>-5.0999999999999997E-2</v>
      </c>
      <c r="J16" s="1">
        <v>-3.3149999999999999E-5</v>
      </c>
      <c r="K16">
        <v>-5.0999999999999997E-2</v>
      </c>
    </row>
    <row r="17" spans="1:11" x14ac:dyDescent="0.3">
      <c r="A17">
        <v>15</v>
      </c>
      <c r="B17">
        <v>2.9</v>
      </c>
      <c r="C17">
        <v>-3.1E-2</v>
      </c>
      <c r="D17" s="1">
        <v>-1.17E-5</v>
      </c>
      <c r="E17">
        <v>-3.1E-2</v>
      </c>
      <c r="G17">
        <v>15</v>
      </c>
      <c r="H17">
        <v>2.9</v>
      </c>
      <c r="I17">
        <v>-3.1E-2</v>
      </c>
      <c r="J17" s="1">
        <v>-1.84E-5</v>
      </c>
      <c r="K17">
        <v>-3.1E-2</v>
      </c>
    </row>
    <row r="18" spans="1:11" x14ac:dyDescent="0.3">
      <c r="A18">
        <v>16</v>
      </c>
      <c r="B18">
        <v>3.1</v>
      </c>
      <c r="C18">
        <v>-1.0999999999999999E-2</v>
      </c>
      <c r="D18" s="1">
        <v>-2.4669999999999998E-6</v>
      </c>
      <c r="E18">
        <v>-1.0999999999999999E-2</v>
      </c>
      <c r="G18">
        <v>16</v>
      </c>
      <c r="H18">
        <v>3.1</v>
      </c>
      <c r="I18">
        <v>-1.0999999999999999E-2</v>
      </c>
      <c r="J18" s="1">
        <v>-3.207E-6</v>
      </c>
      <c r="K18">
        <v>-1.0999999999999999E-2</v>
      </c>
    </row>
    <row r="19" spans="1:11" x14ac:dyDescent="0.3">
      <c r="A19">
        <v>17</v>
      </c>
      <c r="B19">
        <v>3.3</v>
      </c>
      <c r="C19">
        <v>8.9999999999999993E-3</v>
      </c>
      <c r="D19" s="1">
        <v>6.7630000000000003E-6</v>
      </c>
      <c r="E19">
        <v>8.9999999999999993E-3</v>
      </c>
      <c r="G19">
        <v>17</v>
      </c>
      <c r="H19">
        <v>3.3</v>
      </c>
      <c r="I19">
        <v>8.9999999999999993E-3</v>
      </c>
      <c r="J19" s="1">
        <v>1.151E-5</v>
      </c>
      <c r="K19">
        <v>8.9999999999999993E-3</v>
      </c>
    </row>
    <row r="20" spans="1:11" x14ac:dyDescent="0.3">
      <c r="A20">
        <v>18</v>
      </c>
      <c r="B20">
        <v>3.5</v>
      </c>
      <c r="C20">
        <v>2.9000000000000001E-2</v>
      </c>
      <c r="D20" s="1">
        <v>1.6390000000000001E-5</v>
      </c>
      <c r="E20">
        <v>2.9000000000000001E-2</v>
      </c>
      <c r="G20">
        <v>18</v>
      </c>
      <c r="H20">
        <v>3.5</v>
      </c>
      <c r="I20">
        <v>2.9000000000000001E-2</v>
      </c>
      <c r="J20" s="1">
        <v>2.6460000000000001E-5</v>
      </c>
      <c r="K20">
        <v>2.9000000000000001E-2</v>
      </c>
    </row>
    <row r="21" spans="1:11" x14ac:dyDescent="0.3">
      <c r="A21">
        <v>19</v>
      </c>
      <c r="B21">
        <v>3.7</v>
      </c>
      <c r="C21">
        <v>4.9000000000000002E-2</v>
      </c>
      <c r="D21" s="1">
        <v>2.6259999999999999E-5</v>
      </c>
      <c r="E21">
        <v>4.9000000000000002E-2</v>
      </c>
      <c r="G21">
        <v>19</v>
      </c>
      <c r="H21">
        <v>3.8</v>
      </c>
      <c r="I21">
        <v>5.8999999999999997E-2</v>
      </c>
      <c r="J21" s="1">
        <v>4.8550000000000001E-5</v>
      </c>
      <c r="K21">
        <v>5.8999999999999997E-2</v>
      </c>
    </row>
    <row r="22" spans="1:11" x14ac:dyDescent="0.3">
      <c r="A22">
        <v>20</v>
      </c>
      <c r="B22">
        <v>4.0999999999999996</v>
      </c>
      <c r="C22">
        <v>8.8999999999999996E-2</v>
      </c>
      <c r="D22" s="1">
        <v>4.6409999999999998E-5</v>
      </c>
      <c r="E22">
        <v>8.8999999999999996E-2</v>
      </c>
      <c r="G22">
        <v>20</v>
      </c>
      <c r="H22">
        <v>4</v>
      </c>
      <c r="I22">
        <v>7.8E-2</v>
      </c>
      <c r="J22" s="1">
        <v>6.3159999999999998E-5</v>
      </c>
      <c r="K22">
        <v>7.8E-2</v>
      </c>
    </row>
    <row r="23" spans="1:11" x14ac:dyDescent="0.3">
      <c r="A23">
        <v>21</v>
      </c>
      <c r="B23">
        <v>4.3</v>
      </c>
      <c r="C23">
        <v>0.108</v>
      </c>
      <c r="D23" s="1">
        <v>5.6789999999999997E-5</v>
      </c>
      <c r="E23">
        <v>0.108</v>
      </c>
      <c r="G23">
        <v>21</v>
      </c>
      <c r="H23">
        <v>4.2</v>
      </c>
      <c r="I23">
        <v>9.8000000000000004E-2</v>
      </c>
      <c r="J23" s="1">
        <v>7.7970000000000001E-5</v>
      </c>
      <c r="K23">
        <v>9.8000000000000004E-2</v>
      </c>
    </row>
    <row r="24" spans="1:11" x14ac:dyDescent="0.3">
      <c r="A24">
        <v>22</v>
      </c>
      <c r="B24">
        <v>4.5</v>
      </c>
      <c r="C24">
        <v>0.128</v>
      </c>
      <c r="D24" s="1">
        <v>6.7290000000000001E-5</v>
      </c>
      <c r="E24">
        <v>0.128</v>
      </c>
      <c r="G24">
        <v>22</v>
      </c>
      <c r="H24">
        <v>4.4000000000000004</v>
      </c>
      <c r="I24">
        <v>0.11799999999999999</v>
      </c>
      <c r="J24" s="1">
        <v>9.276E-5</v>
      </c>
      <c r="K24">
        <v>0.11799999999999999</v>
      </c>
    </row>
    <row r="25" spans="1:11" x14ac:dyDescent="0.3">
      <c r="A25">
        <v>23</v>
      </c>
      <c r="B25">
        <v>4.7</v>
      </c>
      <c r="C25">
        <v>0.14799999999999999</v>
      </c>
      <c r="D25" s="1">
        <v>7.8159999999999997E-5</v>
      </c>
      <c r="E25">
        <v>0.14799999999999999</v>
      </c>
      <c r="G25">
        <v>23</v>
      </c>
      <c r="H25">
        <v>4.5999999999999996</v>
      </c>
      <c r="I25">
        <v>0.13800000000000001</v>
      </c>
      <c r="J25" s="1">
        <v>1.08E-4</v>
      </c>
      <c r="K25">
        <v>0.13800000000000001</v>
      </c>
    </row>
    <row r="26" spans="1:11" x14ac:dyDescent="0.3">
      <c r="A26">
        <v>24</v>
      </c>
      <c r="B26">
        <v>4.9000000000000004</v>
      </c>
      <c r="C26">
        <v>0.16800000000000001</v>
      </c>
      <c r="D26" s="1">
        <v>8.8999999999999995E-5</v>
      </c>
      <c r="E26">
        <v>0.16800000000000001</v>
      </c>
      <c r="G26">
        <v>24</v>
      </c>
      <c r="H26">
        <v>4.8</v>
      </c>
      <c r="I26">
        <v>0.158</v>
      </c>
      <c r="J26" s="1">
        <v>1.2329999999999999E-4</v>
      </c>
      <c r="K26">
        <v>0.158</v>
      </c>
    </row>
    <row r="27" spans="1:11" x14ac:dyDescent="0.3">
      <c r="A27">
        <v>25</v>
      </c>
      <c r="B27">
        <v>5.0999999999999996</v>
      </c>
      <c r="C27">
        <v>0.188</v>
      </c>
      <c r="D27" s="1">
        <v>1.003E-4</v>
      </c>
      <c r="E27">
        <v>0.188</v>
      </c>
      <c r="G27">
        <v>25</v>
      </c>
      <c r="H27">
        <v>5</v>
      </c>
      <c r="I27">
        <v>0.17799999999999999</v>
      </c>
      <c r="J27" s="1">
        <v>1.383E-4</v>
      </c>
      <c r="K27">
        <v>0.17799999999999999</v>
      </c>
    </row>
    <row r="28" spans="1:11" x14ac:dyDescent="0.3">
      <c r="A28">
        <v>26</v>
      </c>
      <c r="B28">
        <v>5.3</v>
      </c>
      <c r="C28">
        <v>0.20799999999999999</v>
      </c>
      <c r="D28" s="1">
        <v>1.115E-4</v>
      </c>
      <c r="E28">
        <v>0.20799999999999999</v>
      </c>
      <c r="G28">
        <v>26</v>
      </c>
      <c r="H28">
        <v>5.2</v>
      </c>
      <c r="I28">
        <v>0.19800000000000001</v>
      </c>
      <c r="J28" s="1">
        <v>1.5320000000000001E-4</v>
      </c>
      <c r="K28">
        <v>0.19800000000000001</v>
      </c>
    </row>
    <row r="29" spans="1:11" x14ac:dyDescent="0.3">
      <c r="A29">
        <v>27</v>
      </c>
      <c r="B29">
        <v>5.5</v>
      </c>
      <c r="C29">
        <v>0.22800000000000001</v>
      </c>
      <c r="D29" s="1">
        <v>1.228E-4</v>
      </c>
      <c r="E29">
        <v>0.22800000000000001</v>
      </c>
      <c r="G29">
        <v>27</v>
      </c>
      <c r="H29">
        <v>5.4</v>
      </c>
      <c r="I29">
        <v>0.218</v>
      </c>
      <c r="J29" s="1">
        <v>1.6809999999999999E-4</v>
      </c>
      <c r="K29">
        <v>0.218</v>
      </c>
    </row>
    <row r="30" spans="1:11" x14ac:dyDescent="0.3">
      <c r="A30">
        <v>28</v>
      </c>
      <c r="B30">
        <v>5.7</v>
      </c>
      <c r="C30">
        <v>0.248</v>
      </c>
      <c r="D30" s="1">
        <v>1.3420000000000001E-4</v>
      </c>
      <c r="E30">
        <v>0.248</v>
      </c>
      <c r="G30">
        <v>28</v>
      </c>
      <c r="H30">
        <v>5.6</v>
      </c>
      <c r="I30">
        <v>0.23799999999999999</v>
      </c>
      <c r="J30" s="1">
        <v>1.8310000000000001E-4</v>
      </c>
      <c r="K30">
        <v>0.23799999999999999</v>
      </c>
    </row>
    <row r="31" spans="1:11" x14ac:dyDescent="0.3">
      <c r="A31">
        <v>29</v>
      </c>
      <c r="B31">
        <v>5.9</v>
      </c>
      <c r="C31">
        <v>0.26800000000000002</v>
      </c>
      <c r="D31" s="1">
        <v>1.4559999999999999E-4</v>
      </c>
      <c r="E31">
        <v>0.26800000000000002</v>
      </c>
      <c r="G31">
        <v>29</v>
      </c>
      <c r="H31">
        <v>5.8</v>
      </c>
      <c r="I31">
        <v>0.25800000000000001</v>
      </c>
      <c r="J31" s="1">
        <v>1.972E-4</v>
      </c>
      <c r="K31">
        <v>0.25800000000000001</v>
      </c>
    </row>
    <row r="32" spans="1:11" x14ac:dyDescent="0.3">
      <c r="A32">
        <v>30</v>
      </c>
      <c r="B32">
        <v>6.1</v>
      </c>
      <c r="C32">
        <v>0.28799999999999998</v>
      </c>
      <c r="D32" s="1">
        <v>1.5699999999999999E-4</v>
      </c>
      <c r="E32">
        <v>0.28799999999999998</v>
      </c>
      <c r="G32">
        <v>30</v>
      </c>
      <c r="H32">
        <v>6</v>
      </c>
      <c r="I32">
        <v>0.27800000000000002</v>
      </c>
      <c r="J32" s="1">
        <v>2.1240000000000001E-4</v>
      </c>
      <c r="K32">
        <v>0.27800000000000002</v>
      </c>
    </row>
    <row r="34" spans="1:11" x14ac:dyDescent="0.3">
      <c r="A34" s="4" t="s">
        <v>34</v>
      </c>
      <c r="B34" s="4"/>
      <c r="C34" s="4"/>
      <c r="D34" s="4"/>
      <c r="E34" s="4"/>
      <c r="G34" s="4" t="s">
        <v>7</v>
      </c>
      <c r="H34" s="4"/>
      <c r="I34" s="4"/>
      <c r="J34" s="4"/>
      <c r="K34" s="4"/>
    </row>
    <row r="35" spans="1:11" x14ac:dyDescent="0.3">
      <c r="A35" t="s">
        <v>0</v>
      </c>
      <c r="B35" t="s">
        <v>1</v>
      </c>
      <c r="C35" t="s">
        <v>2</v>
      </c>
      <c r="D35" t="s">
        <v>3</v>
      </c>
      <c r="G35" t="s">
        <v>0</v>
      </c>
      <c r="H35" t="s">
        <v>1</v>
      </c>
      <c r="I35" t="s">
        <v>2</v>
      </c>
      <c r="J35" t="s">
        <v>3</v>
      </c>
    </row>
    <row r="36" spans="1:11" x14ac:dyDescent="0.3">
      <c r="A36">
        <v>1</v>
      </c>
      <c r="B36">
        <v>0</v>
      </c>
      <c r="C36">
        <v>-0.3</v>
      </c>
      <c r="D36" s="1">
        <v>-1.4999999999999999E-4</v>
      </c>
      <c r="E36">
        <v>-0.3</v>
      </c>
      <c r="G36">
        <v>1</v>
      </c>
      <c r="H36">
        <v>0</v>
      </c>
      <c r="I36">
        <v>-0.3</v>
      </c>
      <c r="J36" s="1">
        <v>-2.1910000000000001E-4</v>
      </c>
      <c r="K36">
        <v>-0.3</v>
      </c>
    </row>
    <row r="37" spans="1:11" x14ac:dyDescent="0.3">
      <c r="A37">
        <v>2</v>
      </c>
      <c r="B37">
        <v>0.3</v>
      </c>
      <c r="C37">
        <v>-0.29099999999999998</v>
      </c>
      <c r="D37" s="1">
        <v>-1.4650000000000001E-4</v>
      </c>
      <c r="E37">
        <v>-0.29099999999999998</v>
      </c>
      <c r="G37">
        <v>2</v>
      </c>
      <c r="H37">
        <v>0.3</v>
      </c>
      <c r="I37">
        <v>-0.29099999999999998</v>
      </c>
      <c r="J37" s="1">
        <v>-2.1269999999999999E-4</v>
      </c>
      <c r="K37">
        <v>-0.29099999999999998</v>
      </c>
    </row>
    <row r="38" spans="1:11" x14ac:dyDescent="0.3">
      <c r="A38">
        <v>3</v>
      </c>
      <c r="B38">
        <v>0.5</v>
      </c>
      <c r="C38">
        <v>-0.27100000000000002</v>
      </c>
      <c r="D38" s="1">
        <v>-1.359E-4</v>
      </c>
      <c r="E38">
        <v>-0.27100000000000002</v>
      </c>
      <c r="G38">
        <v>3</v>
      </c>
      <c r="H38">
        <v>0.5</v>
      </c>
      <c r="I38">
        <v>-0.27100000000000002</v>
      </c>
      <c r="J38" s="1">
        <v>-1.9780000000000001E-4</v>
      </c>
      <c r="K38">
        <v>-0.27100000000000002</v>
      </c>
    </row>
    <row r="39" spans="1:11" x14ac:dyDescent="0.3">
      <c r="A39">
        <v>4</v>
      </c>
      <c r="B39">
        <v>0.7</v>
      </c>
      <c r="C39">
        <v>-0.251</v>
      </c>
      <c r="D39" s="1">
        <v>-1.248E-4</v>
      </c>
      <c r="E39">
        <v>-0.251</v>
      </c>
      <c r="G39">
        <v>4</v>
      </c>
      <c r="H39">
        <v>0.7</v>
      </c>
      <c r="I39">
        <v>-0.251</v>
      </c>
      <c r="J39" s="1">
        <v>-1.83E-4</v>
      </c>
      <c r="K39">
        <v>-0.251</v>
      </c>
    </row>
    <row r="40" spans="1:11" x14ac:dyDescent="0.3">
      <c r="A40">
        <v>5</v>
      </c>
      <c r="B40">
        <v>0.9</v>
      </c>
      <c r="C40">
        <v>-0.23100000000000001</v>
      </c>
      <c r="D40" s="1">
        <v>-1.136E-4</v>
      </c>
      <c r="E40">
        <v>-0.23100000000000001</v>
      </c>
      <c r="G40">
        <v>5</v>
      </c>
      <c r="H40">
        <v>0.9</v>
      </c>
      <c r="I40">
        <v>-0.23100000000000001</v>
      </c>
      <c r="J40" s="1">
        <v>-1.6799999999999999E-4</v>
      </c>
      <c r="K40">
        <v>-0.23100000000000001</v>
      </c>
    </row>
    <row r="41" spans="1:11" x14ac:dyDescent="0.3">
      <c r="A41">
        <v>6</v>
      </c>
      <c r="B41">
        <v>1.1000000000000001</v>
      </c>
      <c r="C41">
        <v>-0.21099999999999999</v>
      </c>
      <c r="D41" s="1">
        <v>-1.027E-4</v>
      </c>
      <c r="E41">
        <v>-0.21099999999999999</v>
      </c>
      <c r="G41">
        <v>6</v>
      </c>
      <c r="H41">
        <v>1.1000000000000001</v>
      </c>
      <c r="I41">
        <v>-0.21099999999999999</v>
      </c>
      <c r="J41" s="1">
        <v>-1.5310000000000001E-4</v>
      </c>
      <c r="K41">
        <v>-0.21099999999999999</v>
      </c>
    </row>
    <row r="42" spans="1:11" x14ac:dyDescent="0.3">
      <c r="A42">
        <v>7</v>
      </c>
      <c r="B42">
        <v>1.3</v>
      </c>
      <c r="C42">
        <v>-0.191</v>
      </c>
      <c r="D42" s="1">
        <v>-9.1910000000000006E-5</v>
      </c>
      <c r="E42">
        <v>-0.191</v>
      </c>
      <c r="G42">
        <v>7</v>
      </c>
      <c r="H42">
        <v>1.3</v>
      </c>
      <c r="I42">
        <v>-0.191</v>
      </c>
      <c r="J42" s="1">
        <v>-1.382E-4</v>
      </c>
      <c r="K42">
        <v>-0.191</v>
      </c>
    </row>
    <row r="43" spans="1:11" x14ac:dyDescent="0.3">
      <c r="A43">
        <v>8</v>
      </c>
      <c r="B43">
        <v>1.5</v>
      </c>
      <c r="C43">
        <v>-0.17100000000000001</v>
      </c>
      <c r="D43" s="1">
        <v>-8.1169999999999997E-5</v>
      </c>
      <c r="E43">
        <v>-0.17100000000000001</v>
      </c>
      <c r="G43">
        <v>8</v>
      </c>
      <c r="H43">
        <v>1.5</v>
      </c>
      <c r="I43">
        <v>-0.17100000000000001</v>
      </c>
      <c r="J43" s="1">
        <v>-1.2300000000000001E-4</v>
      </c>
      <c r="K43">
        <v>-0.17100000000000001</v>
      </c>
    </row>
    <row r="44" spans="1:11" x14ac:dyDescent="0.3">
      <c r="A44">
        <v>9</v>
      </c>
      <c r="B44">
        <v>1.7</v>
      </c>
      <c r="C44">
        <v>-0.151</v>
      </c>
      <c r="D44" s="1">
        <v>-7.0549999999999994E-5</v>
      </c>
      <c r="E44">
        <v>-0.151</v>
      </c>
      <c r="G44">
        <v>9</v>
      </c>
      <c r="H44">
        <v>1.7</v>
      </c>
      <c r="I44">
        <v>-0.151</v>
      </c>
      <c r="J44" s="1">
        <v>-1.078E-4</v>
      </c>
      <c r="K44">
        <v>-0.151</v>
      </c>
    </row>
    <row r="45" spans="1:11" x14ac:dyDescent="0.3">
      <c r="A45">
        <v>10</v>
      </c>
      <c r="B45">
        <v>1.9</v>
      </c>
      <c r="C45">
        <v>-0.13100000000000001</v>
      </c>
      <c r="D45" s="1">
        <v>-6.012E-5</v>
      </c>
      <c r="E45">
        <v>-0.13100000000000001</v>
      </c>
      <c r="G45">
        <v>10</v>
      </c>
      <c r="H45">
        <v>1.9</v>
      </c>
      <c r="I45">
        <v>-0.13100000000000001</v>
      </c>
      <c r="J45" s="1">
        <v>-9.2999999999999997E-5</v>
      </c>
      <c r="K45">
        <v>-0.13100000000000001</v>
      </c>
    </row>
    <row r="46" spans="1:11" x14ac:dyDescent="0.3">
      <c r="A46">
        <v>11</v>
      </c>
      <c r="B46">
        <v>2.1</v>
      </c>
      <c r="C46">
        <v>-0.111</v>
      </c>
      <c r="D46" s="1">
        <v>-4.977E-5</v>
      </c>
      <c r="E46">
        <v>-0.111</v>
      </c>
      <c r="G46">
        <v>11</v>
      </c>
      <c r="H46">
        <v>2.1</v>
      </c>
      <c r="I46">
        <v>-0.111</v>
      </c>
      <c r="J46" s="1">
        <v>-7.7830000000000005E-5</v>
      </c>
      <c r="K46">
        <v>-0.111</v>
      </c>
    </row>
    <row r="47" spans="1:11" x14ac:dyDescent="0.3">
      <c r="A47">
        <v>12</v>
      </c>
      <c r="B47">
        <v>2.2999999999999998</v>
      </c>
      <c r="C47">
        <v>-9.0999999999999998E-2</v>
      </c>
      <c r="D47" s="1">
        <v>-3.9629999999999998E-5</v>
      </c>
      <c r="E47">
        <v>-9.0999999999999998E-2</v>
      </c>
      <c r="G47">
        <v>12</v>
      </c>
      <c r="H47">
        <v>2.2999999999999998</v>
      </c>
      <c r="I47">
        <v>-9.0999999999999998E-2</v>
      </c>
      <c r="J47" s="1">
        <v>-6.3100000000000002E-5</v>
      </c>
      <c r="K47">
        <v>-9.0999999999999998E-2</v>
      </c>
    </row>
    <row r="48" spans="1:11" x14ac:dyDescent="0.3">
      <c r="A48">
        <v>13</v>
      </c>
      <c r="B48">
        <v>2.5</v>
      </c>
      <c r="C48">
        <v>-7.0999999999999994E-2</v>
      </c>
      <c r="D48" s="1">
        <v>-2.9620000000000001E-5</v>
      </c>
      <c r="E48">
        <v>-7.0999999999999994E-2</v>
      </c>
      <c r="G48">
        <v>13</v>
      </c>
      <c r="H48">
        <v>2.5</v>
      </c>
      <c r="I48">
        <v>-7.0999999999999994E-2</v>
      </c>
      <c r="J48" s="1">
        <v>-4.7970000000000003E-5</v>
      </c>
      <c r="K48">
        <v>-7.0999999999999994E-2</v>
      </c>
    </row>
    <row r="49" spans="1:11" x14ac:dyDescent="0.3">
      <c r="A49">
        <v>14</v>
      </c>
      <c r="B49">
        <v>2.7</v>
      </c>
      <c r="C49">
        <v>-5.0999999999999997E-2</v>
      </c>
      <c r="D49" s="1">
        <v>-1.963E-5</v>
      </c>
      <c r="E49">
        <v>-5.0999999999999997E-2</v>
      </c>
      <c r="G49">
        <v>14</v>
      </c>
      <c r="H49">
        <v>2.7</v>
      </c>
      <c r="I49">
        <v>-5.0999999999999997E-2</v>
      </c>
      <c r="J49" s="1">
        <v>-3.3179999999999997E-5</v>
      </c>
      <c r="K49">
        <v>-5.0999999999999997E-2</v>
      </c>
    </row>
    <row r="50" spans="1:11" x14ac:dyDescent="0.3">
      <c r="A50">
        <v>15</v>
      </c>
      <c r="B50">
        <v>2.9</v>
      </c>
      <c r="C50">
        <v>-3.1E-2</v>
      </c>
      <c r="D50" s="1">
        <v>-1.0139999999999999E-5</v>
      </c>
      <c r="E50">
        <v>-3.1E-2</v>
      </c>
      <c r="G50">
        <v>15</v>
      </c>
      <c r="H50">
        <v>2.9</v>
      </c>
      <c r="I50">
        <v>-3.1E-2</v>
      </c>
      <c r="J50" s="1">
        <v>-1.8090000000000001E-5</v>
      </c>
      <c r="K50">
        <v>-3.1E-2</v>
      </c>
    </row>
    <row r="51" spans="1:11" x14ac:dyDescent="0.3">
      <c r="A51">
        <v>16</v>
      </c>
      <c r="B51">
        <v>3.1</v>
      </c>
      <c r="C51">
        <v>-1.0999999999999999E-2</v>
      </c>
      <c r="D51" s="1">
        <v>-1.02E-6</v>
      </c>
      <c r="E51">
        <v>-1.0999999999999999E-2</v>
      </c>
      <c r="G51">
        <v>16</v>
      </c>
      <c r="H51">
        <v>3.1</v>
      </c>
      <c r="I51">
        <v>-1.0999999999999999E-2</v>
      </c>
      <c r="J51" s="1">
        <v>-2.6240000000000002E-6</v>
      </c>
      <c r="K51">
        <v>-1.0999999999999999E-2</v>
      </c>
    </row>
    <row r="52" spans="1:11" x14ac:dyDescent="0.3">
      <c r="A52">
        <v>17</v>
      </c>
      <c r="B52">
        <v>3.3</v>
      </c>
      <c r="C52">
        <v>1.0999999999999999E-2</v>
      </c>
      <c r="D52" s="1">
        <v>8.6240000000000008E-6</v>
      </c>
      <c r="E52">
        <v>1.0999999999999999E-2</v>
      </c>
      <c r="G52">
        <v>17</v>
      </c>
      <c r="H52">
        <v>3.3</v>
      </c>
      <c r="I52">
        <v>8.9999999999999993E-3</v>
      </c>
      <c r="J52" s="1">
        <v>1.152E-5</v>
      </c>
      <c r="K52">
        <v>8.9999999999999993E-3</v>
      </c>
    </row>
    <row r="53" spans="1:11" x14ac:dyDescent="0.3">
      <c r="A53">
        <v>18</v>
      </c>
      <c r="B53">
        <v>3.5</v>
      </c>
      <c r="C53">
        <v>0.03</v>
      </c>
      <c r="D53" s="1">
        <v>1.7229999999999999E-5</v>
      </c>
      <c r="E53">
        <v>0.03</v>
      </c>
      <c r="G53">
        <v>18</v>
      </c>
      <c r="H53">
        <v>3.5</v>
      </c>
      <c r="I53">
        <v>2.9000000000000001E-2</v>
      </c>
      <c r="J53" s="1">
        <v>2.652E-5</v>
      </c>
      <c r="K53">
        <v>2.9000000000000001E-2</v>
      </c>
    </row>
    <row r="54" spans="1:11" x14ac:dyDescent="0.3">
      <c r="A54">
        <v>19</v>
      </c>
      <c r="B54">
        <v>3.7</v>
      </c>
      <c r="C54">
        <v>0.05</v>
      </c>
      <c r="D54" s="1">
        <v>2.563E-5</v>
      </c>
      <c r="E54">
        <v>0.05</v>
      </c>
      <c r="G54">
        <v>19</v>
      </c>
      <c r="H54">
        <v>3.8</v>
      </c>
      <c r="I54">
        <v>5.8999999999999997E-2</v>
      </c>
      <c r="J54" s="1">
        <v>4.8539999999999999E-5</v>
      </c>
      <c r="K54">
        <v>5.8999999999999997E-2</v>
      </c>
    </row>
    <row r="55" spans="1:11" x14ac:dyDescent="0.3">
      <c r="A55">
        <v>20</v>
      </c>
      <c r="B55">
        <v>3.9</v>
      </c>
      <c r="C55">
        <v>7.0000000000000007E-2</v>
      </c>
      <c r="D55" s="1">
        <v>3.3760000000000002E-5</v>
      </c>
      <c r="E55">
        <v>7.0000000000000007E-2</v>
      </c>
      <c r="G55">
        <v>20</v>
      </c>
      <c r="H55">
        <v>4</v>
      </c>
      <c r="I55">
        <v>7.8E-2</v>
      </c>
      <c r="J55" s="1">
        <v>6.313E-5</v>
      </c>
      <c r="K55">
        <v>7.8E-2</v>
      </c>
    </row>
    <row r="56" spans="1:11" x14ac:dyDescent="0.3">
      <c r="A56">
        <v>21</v>
      </c>
      <c r="B56">
        <v>4.2</v>
      </c>
      <c r="C56">
        <v>0.1</v>
      </c>
      <c r="D56" s="1">
        <v>4.4719999999999999E-5</v>
      </c>
      <c r="E56">
        <v>0.1</v>
      </c>
      <c r="G56">
        <v>21</v>
      </c>
      <c r="H56">
        <v>4.2</v>
      </c>
      <c r="I56">
        <v>9.8000000000000004E-2</v>
      </c>
      <c r="J56" s="1">
        <v>7.8120000000000004E-5</v>
      </c>
      <c r="K56">
        <v>9.8000000000000004E-2</v>
      </c>
    </row>
    <row r="57" spans="1:11" x14ac:dyDescent="0.3">
      <c r="A57">
        <v>22</v>
      </c>
      <c r="B57">
        <v>4.4000000000000004</v>
      </c>
      <c r="C57">
        <v>0.11899999999999999</v>
      </c>
      <c r="D57" s="1">
        <v>5.1530000000000003E-5</v>
      </c>
      <c r="E57">
        <v>0.11899999999999999</v>
      </c>
      <c r="G57">
        <v>22</v>
      </c>
      <c r="H57">
        <v>4.4000000000000004</v>
      </c>
      <c r="I57">
        <v>0.11799999999999999</v>
      </c>
      <c r="J57" s="1">
        <v>9.3339999999999997E-5</v>
      </c>
      <c r="K57">
        <v>0.11799999999999999</v>
      </c>
    </row>
    <row r="58" spans="1:11" x14ac:dyDescent="0.3">
      <c r="A58">
        <v>23</v>
      </c>
      <c r="B58">
        <v>4.5999999999999996</v>
      </c>
      <c r="C58">
        <v>0.13900000000000001</v>
      </c>
      <c r="D58" s="1">
        <v>5.8189999999999997E-5</v>
      </c>
      <c r="E58">
        <v>0.13900000000000001</v>
      </c>
      <c r="G58">
        <v>23</v>
      </c>
      <c r="H58">
        <v>4.5999999999999996</v>
      </c>
      <c r="I58">
        <v>0.13800000000000001</v>
      </c>
      <c r="J58" s="1">
        <v>1.081E-4</v>
      </c>
      <c r="K58">
        <v>0.13800000000000001</v>
      </c>
    </row>
    <row r="59" spans="1:11" x14ac:dyDescent="0.3">
      <c r="A59">
        <v>24</v>
      </c>
      <c r="B59">
        <v>4.8</v>
      </c>
      <c r="C59">
        <v>0.159</v>
      </c>
      <c r="D59" s="1">
        <v>6.4220000000000005E-5</v>
      </c>
      <c r="E59">
        <v>0.159</v>
      </c>
      <c r="G59">
        <v>24</v>
      </c>
      <c r="H59">
        <v>4.8</v>
      </c>
      <c r="I59">
        <v>0.158</v>
      </c>
      <c r="J59" s="1">
        <v>1.2310000000000001E-4</v>
      </c>
      <c r="K59">
        <v>0.158</v>
      </c>
    </row>
    <row r="60" spans="1:11" x14ac:dyDescent="0.3">
      <c r="A60">
        <v>25</v>
      </c>
      <c r="B60">
        <v>5</v>
      </c>
      <c r="C60">
        <v>0.17899999999999999</v>
      </c>
      <c r="D60" s="1">
        <v>6.9939999999999998E-5</v>
      </c>
      <c r="E60">
        <v>0.17899999999999999</v>
      </c>
      <c r="G60">
        <v>25</v>
      </c>
      <c r="H60">
        <v>5</v>
      </c>
      <c r="I60">
        <v>0.17799999999999999</v>
      </c>
      <c r="J60" s="1">
        <v>1.381E-4</v>
      </c>
      <c r="K60">
        <v>0.17799999999999999</v>
      </c>
    </row>
    <row r="61" spans="1:11" x14ac:dyDescent="0.3">
      <c r="A61">
        <v>26</v>
      </c>
      <c r="B61">
        <v>5.2</v>
      </c>
      <c r="C61">
        <v>0.19900000000000001</v>
      </c>
      <c r="D61" s="1">
        <v>7.5179999999999995E-5</v>
      </c>
      <c r="E61">
        <v>0.19900000000000001</v>
      </c>
      <c r="G61">
        <v>26</v>
      </c>
      <c r="H61">
        <v>5.2</v>
      </c>
      <c r="I61">
        <v>0.19800000000000001</v>
      </c>
      <c r="J61" s="1">
        <v>1.5339999999999999E-4</v>
      </c>
      <c r="K61">
        <v>0.19800000000000001</v>
      </c>
    </row>
    <row r="62" spans="1:11" x14ac:dyDescent="0.3">
      <c r="A62">
        <v>27</v>
      </c>
      <c r="B62">
        <v>5.4</v>
      </c>
      <c r="C62">
        <v>0.219</v>
      </c>
      <c r="D62" s="1">
        <v>8.0160000000000005E-5</v>
      </c>
      <c r="E62">
        <v>0.219</v>
      </c>
      <c r="G62">
        <v>27</v>
      </c>
      <c r="H62">
        <v>5.4</v>
      </c>
      <c r="I62">
        <v>0.218</v>
      </c>
      <c r="J62" s="1">
        <v>1.683E-4</v>
      </c>
      <c r="K62">
        <v>0.218</v>
      </c>
    </row>
    <row r="63" spans="1:11" x14ac:dyDescent="0.3">
      <c r="A63">
        <v>28</v>
      </c>
      <c r="B63">
        <v>5.6</v>
      </c>
      <c r="C63">
        <v>0.23899999999999999</v>
      </c>
      <c r="D63" s="1">
        <v>8.4800000000000001E-5</v>
      </c>
      <c r="E63">
        <v>0.23899999999999999</v>
      </c>
      <c r="G63">
        <v>28</v>
      </c>
      <c r="H63">
        <v>5.6</v>
      </c>
      <c r="I63">
        <v>0.23799999999999999</v>
      </c>
      <c r="J63" s="1">
        <v>1.8330000000000001E-4</v>
      </c>
      <c r="K63">
        <v>0.23799999999999999</v>
      </c>
    </row>
    <row r="64" spans="1:11" x14ac:dyDescent="0.3">
      <c r="A64">
        <v>29</v>
      </c>
      <c r="B64">
        <v>5.8</v>
      </c>
      <c r="C64">
        <v>0.25900000000000001</v>
      </c>
      <c r="D64" s="1">
        <v>8.8939999999999999E-5</v>
      </c>
      <c r="E64">
        <v>0.25900000000000001</v>
      </c>
      <c r="G64">
        <v>29</v>
      </c>
      <c r="H64">
        <v>5.8</v>
      </c>
      <c r="I64">
        <v>0.25800000000000001</v>
      </c>
      <c r="J64" s="1">
        <v>1.983E-4</v>
      </c>
      <c r="K64">
        <v>0.25800000000000001</v>
      </c>
    </row>
    <row r="65" spans="1:11" x14ac:dyDescent="0.3">
      <c r="A65">
        <v>30</v>
      </c>
      <c r="B65">
        <v>6</v>
      </c>
      <c r="C65">
        <v>0.27900000000000003</v>
      </c>
      <c r="D65" s="1">
        <v>9.3179999999999999E-5</v>
      </c>
      <c r="E65">
        <v>0.27900000000000003</v>
      </c>
      <c r="G65">
        <v>30</v>
      </c>
      <c r="H65">
        <v>6</v>
      </c>
      <c r="I65">
        <v>0.27800000000000002</v>
      </c>
      <c r="J65" s="1">
        <v>2.131E-4</v>
      </c>
      <c r="K65">
        <v>0.27800000000000002</v>
      </c>
    </row>
    <row r="67" spans="1:11" x14ac:dyDescent="0.3">
      <c r="A67" s="4" t="s">
        <v>35</v>
      </c>
      <c r="B67" s="4"/>
      <c r="C67" s="4"/>
      <c r="D67" s="4"/>
      <c r="E67" s="4"/>
      <c r="G67" s="4" t="s">
        <v>9</v>
      </c>
      <c r="H67" s="4"/>
      <c r="I67" s="4"/>
      <c r="J67" s="4"/>
      <c r="K67" s="4"/>
    </row>
    <row r="68" spans="1:11" x14ac:dyDescent="0.3">
      <c r="A68" t="s">
        <v>0</v>
      </c>
      <c r="B68" t="s">
        <v>1</v>
      </c>
      <c r="C68" t="s">
        <v>2</v>
      </c>
      <c r="D68" t="s">
        <v>3</v>
      </c>
      <c r="G68" t="s">
        <v>0</v>
      </c>
      <c r="H68" t="s">
        <v>1</v>
      </c>
      <c r="I68" t="s">
        <v>2</v>
      </c>
      <c r="J68" t="s">
        <v>3</v>
      </c>
    </row>
    <row r="69" spans="1:11" x14ac:dyDescent="0.3">
      <c r="A69">
        <v>1</v>
      </c>
      <c r="B69">
        <v>0</v>
      </c>
      <c r="C69">
        <v>-0.3</v>
      </c>
      <c r="D69" s="1">
        <v>-1.4860000000000001E-4</v>
      </c>
      <c r="E69">
        <v>-0.3</v>
      </c>
      <c r="G69">
        <v>1</v>
      </c>
      <c r="H69">
        <v>0</v>
      </c>
      <c r="I69">
        <v>-0.3</v>
      </c>
      <c r="J69" s="1">
        <v>-2.2120000000000001E-4</v>
      </c>
      <c r="K69">
        <v>-0.3</v>
      </c>
    </row>
    <row r="70" spans="1:11" x14ac:dyDescent="0.3">
      <c r="A70">
        <v>2</v>
      </c>
      <c r="B70">
        <v>0.3</v>
      </c>
      <c r="C70">
        <v>-0.29099999999999998</v>
      </c>
      <c r="D70" s="1">
        <v>-1.4459999999999999E-4</v>
      </c>
      <c r="E70">
        <v>-0.29099999999999998</v>
      </c>
      <c r="G70">
        <v>2</v>
      </c>
      <c r="H70">
        <v>0.3</v>
      </c>
      <c r="I70">
        <v>-0.29099999999999998</v>
      </c>
      <c r="J70" s="1">
        <v>-2.1489999999999999E-4</v>
      </c>
      <c r="K70">
        <v>-0.29099999999999998</v>
      </c>
    </row>
    <row r="71" spans="1:11" x14ac:dyDescent="0.3">
      <c r="A71">
        <v>3</v>
      </c>
      <c r="B71">
        <v>0.5</v>
      </c>
      <c r="C71">
        <v>-0.27100000000000002</v>
      </c>
      <c r="D71" s="1">
        <v>-1.3420000000000001E-4</v>
      </c>
      <c r="E71">
        <v>-0.27100000000000002</v>
      </c>
      <c r="G71">
        <v>3</v>
      </c>
      <c r="H71">
        <v>0.5</v>
      </c>
      <c r="I71">
        <v>-0.27100000000000002</v>
      </c>
      <c r="J71" s="1">
        <v>-1.998E-4</v>
      </c>
      <c r="K71">
        <v>-0.27100000000000002</v>
      </c>
    </row>
    <row r="72" spans="1:11" x14ac:dyDescent="0.3">
      <c r="A72">
        <v>4</v>
      </c>
      <c r="B72">
        <v>0.7</v>
      </c>
      <c r="C72">
        <v>-0.251</v>
      </c>
      <c r="D72" s="1">
        <v>-1.236E-4</v>
      </c>
      <c r="E72">
        <v>-0.251</v>
      </c>
      <c r="G72">
        <v>4</v>
      </c>
      <c r="H72">
        <v>0.7</v>
      </c>
      <c r="I72">
        <v>-0.251</v>
      </c>
      <c r="J72" s="1">
        <v>-1.8469999999999999E-4</v>
      </c>
      <c r="K72">
        <v>-0.251</v>
      </c>
    </row>
    <row r="73" spans="1:11" x14ac:dyDescent="0.3">
      <c r="A73">
        <v>5</v>
      </c>
      <c r="B73">
        <v>0.9</v>
      </c>
      <c r="C73">
        <v>-0.23100000000000001</v>
      </c>
      <c r="D73" s="1">
        <v>-1.126E-4</v>
      </c>
      <c r="E73">
        <v>-0.23100000000000001</v>
      </c>
      <c r="G73">
        <v>5</v>
      </c>
      <c r="H73">
        <v>0.9</v>
      </c>
      <c r="I73">
        <v>-0.23100000000000001</v>
      </c>
      <c r="J73" s="1">
        <v>-1.694E-4</v>
      </c>
      <c r="K73">
        <v>-0.23100000000000001</v>
      </c>
    </row>
    <row r="74" spans="1:11" x14ac:dyDescent="0.3">
      <c r="A74">
        <v>6</v>
      </c>
      <c r="B74">
        <v>1.1000000000000001</v>
      </c>
      <c r="C74">
        <v>-0.21099999999999999</v>
      </c>
      <c r="D74" s="1">
        <v>-1.0170000000000001E-4</v>
      </c>
      <c r="E74">
        <v>-0.21099999999999999</v>
      </c>
      <c r="G74">
        <v>6</v>
      </c>
      <c r="H74">
        <v>1.1000000000000001</v>
      </c>
      <c r="I74">
        <v>-0.21099999999999999</v>
      </c>
      <c r="J74" s="1">
        <v>-1.5420000000000001E-4</v>
      </c>
      <c r="K74">
        <v>-0.21099999999999999</v>
      </c>
    </row>
    <row r="75" spans="1:11" x14ac:dyDescent="0.3">
      <c r="A75">
        <v>7</v>
      </c>
      <c r="B75">
        <v>1.3</v>
      </c>
      <c r="C75">
        <v>-0.191</v>
      </c>
      <c r="D75" s="1">
        <v>-9.0790000000000003E-5</v>
      </c>
      <c r="E75">
        <v>-0.191</v>
      </c>
      <c r="G75">
        <v>7</v>
      </c>
      <c r="H75">
        <v>1.3</v>
      </c>
      <c r="I75">
        <v>-0.191</v>
      </c>
      <c r="J75" s="1">
        <v>-1.3909999999999999E-4</v>
      </c>
      <c r="K75">
        <v>-0.191</v>
      </c>
    </row>
    <row r="76" spans="1:11" x14ac:dyDescent="0.3">
      <c r="A76">
        <v>8</v>
      </c>
      <c r="B76">
        <v>1.5</v>
      </c>
      <c r="C76">
        <v>-0.17100000000000001</v>
      </c>
      <c r="D76" s="1">
        <v>-8.0019999999999996E-5</v>
      </c>
      <c r="E76">
        <v>-0.17100000000000001</v>
      </c>
      <c r="G76">
        <v>8</v>
      </c>
      <c r="H76">
        <v>1.5</v>
      </c>
      <c r="I76">
        <v>-0.17100000000000001</v>
      </c>
      <c r="J76" s="1">
        <v>-1.239E-4</v>
      </c>
      <c r="K76">
        <v>-0.17100000000000001</v>
      </c>
    </row>
    <row r="77" spans="1:11" x14ac:dyDescent="0.3">
      <c r="A77">
        <v>9</v>
      </c>
      <c r="B77">
        <v>1.7</v>
      </c>
      <c r="C77">
        <v>-0.151</v>
      </c>
      <c r="D77" s="1">
        <v>-6.9529999999999993E-5</v>
      </c>
      <c r="E77">
        <v>-0.151</v>
      </c>
      <c r="G77">
        <v>9</v>
      </c>
      <c r="H77">
        <v>1.7</v>
      </c>
      <c r="I77">
        <v>-0.151</v>
      </c>
      <c r="J77" s="1">
        <v>-1.091E-4</v>
      </c>
      <c r="K77">
        <v>-0.151</v>
      </c>
    </row>
    <row r="78" spans="1:11" x14ac:dyDescent="0.3">
      <c r="A78">
        <v>10</v>
      </c>
      <c r="B78">
        <v>1.9</v>
      </c>
      <c r="C78">
        <v>-0.13100000000000001</v>
      </c>
      <c r="D78" s="1">
        <v>-5.9020000000000001E-5</v>
      </c>
      <c r="E78">
        <v>-0.13100000000000001</v>
      </c>
      <c r="G78">
        <v>10</v>
      </c>
      <c r="H78">
        <v>1.9</v>
      </c>
      <c r="I78">
        <v>-0.13100000000000001</v>
      </c>
      <c r="J78" s="1">
        <v>-9.3869999999999994E-5</v>
      </c>
      <c r="K78">
        <v>-0.13100000000000001</v>
      </c>
    </row>
    <row r="79" spans="1:11" x14ac:dyDescent="0.3">
      <c r="A79">
        <v>11</v>
      </c>
      <c r="B79">
        <v>2.1</v>
      </c>
      <c r="C79">
        <v>-0.111</v>
      </c>
      <c r="D79" s="1">
        <v>-4.871E-5</v>
      </c>
      <c r="E79">
        <v>-0.111</v>
      </c>
      <c r="G79">
        <v>11</v>
      </c>
      <c r="H79">
        <v>2.1</v>
      </c>
      <c r="I79">
        <v>-0.111</v>
      </c>
      <c r="J79" s="1">
        <v>-7.894E-5</v>
      </c>
      <c r="K79">
        <v>-0.111</v>
      </c>
    </row>
    <row r="80" spans="1:11" x14ac:dyDescent="0.3">
      <c r="A80">
        <v>12</v>
      </c>
      <c r="B80">
        <v>2.2999999999999998</v>
      </c>
      <c r="C80">
        <v>-9.0999999999999998E-2</v>
      </c>
      <c r="D80" s="1">
        <v>-3.879E-5</v>
      </c>
      <c r="E80">
        <v>-9.0999999999999998E-2</v>
      </c>
      <c r="G80">
        <v>12</v>
      </c>
      <c r="H80">
        <v>2.2999999999999998</v>
      </c>
      <c r="I80">
        <v>-9.0999999999999998E-2</v>
      </c>
      <c r="J80" s="1">
        <v>-6.3730000000000001E-5</v>
      </c>
      <c r="K80">
        <v>-9.0999999999999998E-2</v>
      </c>
    </row>
    <row r="81" spans="1:11" x14ac:dyDescent="0.3">
      <c r="A81">
        <v>13</v>
      </c>
      <c r="B81">
        <v>2.5</v>
      </c>
      <c r="C81">
        <v>-7.0999999999999994E-2</v>
      </c>
      <c r="D81" s="1">
        <v>-2.8900000000000001E-5</v>
      </c>
      <c r="E81">
        <v>-7.0999999999999994E-2</v>
      </c>
      <c r="G81">
        <v>13</v>
      </c>
      <c r="H81">
        <v>2.5</v>
      </c>
      <c r="I81">
        <v>-7.0999999999999994E-2</v>
      </c>
      <c r="J81" s="1">
        <v>-4.867E-5</v>
      </c>
      <c r="K81">
        <v>-7.0999999999999994E-2</v>
      </c>
    </row>
    <row r="82" spans="1:11" x14ac:dyDescent="0.3">
      <c r="A82">
        <v>14</v>
      </c>
      <c r="B82">
        <v>2.7</v>
      </c>
      <c r="C82">
        <v>-5.0999999999999997E-2</v>
      </c>
      <c r="D82" s="1">
        <v>-1.9150000000000001E-5</v>
      </c>
      <c r="E82">
        <v>-5.0999999999999997E-2</v>
      </c>
      <c r="G82">
        <v>14</v>
      </c>
      <c r="H82">
        <v>2.7</v>
      </c>
      <c r="I82">
        <v>-5.0999999999999997E-2</v>
      </c>
      <c r="J82" s="1">
        <v>-3.3540000000000001E-5</v>
      </c>
      <c r="K82">
        <v>-5.0999999999999997E-2</v>
      </c>
    </row>
    <row r="83" spans="1:11" x14ac:dyDescent="0.3">
      <c r="A83">
        <v>15</v>
      </c>
      <c r="B83">
        <v>2.9</v>
      </c>
      <c r="C83">
        <v>-3.1E-2</v>
      </c>
      <c r="D83" s="1">
        <v>-9.6630000000000005E-6</v>
      </c>
      <c r="E83">
        <v>-3.1E-2</v>
      </c>
      <c r="G83">
        <v>15</v>
      </c>
      <c r="H83">
        <v>2.9</v>
      </c>
      <c r="I83">
        <v>-3.1E-2</v>
      </c>
      <c r="J83" s="1">
        <v>-1.8539999999999999E-5</v>
      </c>
      <c r="K83">
        <v>-3.1E-2</v>
      </c>
    </row>
    <row r="84" spans="1:11" x14ac:dyDescent="0.3">
      <c r="A84">
        <v>16</v>
      </c>
      <c r="B84">
        <v>3.1</v>
      </c>
      <c r="C84">
        <v>-1.0999999999999999E-2</v>
      </c>
      <c r="D84" s="1">
        <v>-6.6990000000000004E-7</v>
      </c>
      <c r="E84">
        <v>-1.0999999999999999E-2</v>
      </c>
      <c r="G84">
        <v>16</v>
      </c>
      <c r="H84">
        <v>3.1</v>
      </c>
      <c r="I84">
        <v>-1.0999999999999999E-2</v>
      </c>
      <c r="J84" s="1">
        <v>-3.236E-6</v>
      </c>
      <c r="K84">
        <v>-1.0999999999999999E-2</v>
      </c>
    </row>
    <row r="85" spans="1:11" x14ac:dyDescent="0.3">
      <c r="A85">
        <v>17</v>
      </c>
      <c r="B85">
        <v>3.3</v>
      </c>
      <c r="C85">
        <v>1.0999999999999999E-2</v>
      </c>
      <c r="D85" s="1">
        <v>8.7940000000000008E-6</v>
      </c>
      <c r="E85">
        <v>1.0999999999999999E-2</v>
      </c>
      <c r="G85">
        <v>17</v>
      </c>
      <c r="H85">
        <v>3.3</v>
      </c>
      <c r="I85">
        <v>8.9999999999999993E-3</v>
      </c>
      <c r="J85" s="1">
        <v>1.17E-5</v>
      </c>
      <c r="K85">
        <v>8.9999999999999993E-3</v>
      </c>
    </row>
    <row r="86" spans="1:11" x14ac:dyDescent="0.3">
      <c r="A86">
        <v>18</v>
      </c>
      <c r="B86">
        <v>3.5</v>
      </c>
      <c r="C86">
        <v>0.03</v>
      </c>
      <c r="D86" s="1">
        <v>1.7240000000000001E-5</v>
      </c>
      <c r="E86">
        <v>0.03</v>
      </c>
      <c r="G86">
        <v>18</v>
      </c>
      <c r="H86">
        <v>3.5</v>
      </c>
      <c r="I86">
        <v>2.9000000000000001E-2</v>
      </c>
      <c r="J86" s="1">
        <v>2.6769999999999999E-5</v>
      </c>
      <c r="K86">
        <v>2.9000000000000001E-2</v>
      </c>
    </row>
    <row r="87" spans="1:11" x14ac:dyDescent="0.3">
      <c r="A87">
        <v>19</v>
      </c>
      <c r="B87">
        <v>3.7</v>
      </c>
      <c r="C87">
        <v>5.0999999999999997E-2</v>
      </c>
      <c r="D87" s="1">
        <v>2.546E-5</v>
      </c>
      <c r="E87">
        <v>5.0999999999999997E-2</v>
      </c>
      <c r="G87">
        <v>19</v>
      </c>
      <c r="H87">
        <v>3.8</v>
      </c>
      <c r="I87">
        <v>5.8999999999999997E-2</v>
      </c>
      <c r="J87" s="1">
        <v>4.9089999999999999E-5</v>
      </c>
      <c r="K87">
        <v>5.8999999999999997E-2</v>
      </c>
    </row>
    <row r="88" spans="1:11" x14ac:dyDescent="0.3">
      <c r="A88">
        <v>20</v>
      </c>
      <c r="B88">
        <v>3.9</v>
      </c>
      <c r="C88">
        <v>7.0999999999999994E-2</v>
      </c>
      <c r="D88" s="1">
        <v>3.3389999999999997E-5</v>
      </c>
      <c r="E88">
        <v>7.0999999999999994E-2</v>
      </c>
      <c r="G88">
        <v>20</v>
      </c>
      <c r="H88">
        <v>4</v>
      </c>
      <c r="I88">
        <v>7.8E-2</v>
      </c>
      <c r="J88" s="1">
        <v>6.3830000000000004E-5</v>
      </c>
      <c r="K88">
        <v>7.8E-2</v>
      </c>
    </row>
    <row r="89" spans="1:11" x14ac:dyDescent="0.3">
      <c r="A89">
        <v>21</v>
      </c>
      <c r="B89">
        <v>4.2</v>
      </c>
      <c r="C89">
        <v>0.10199999999999999</v>
      </c>
      <c r="D89" s="1">
        <v>4.464E-5</v>
      </c>
      <c r="E89">
        <v>0.10199999999999999</v>
      </c>
      <c r="G89">
        <v>21</v>
      </c>
      <c r="H89">
        <v>4.2</v>
      </c>
      <c r="I89">
        <v>9.8000000000000004E-2</v>
      </c>
      <c r="J89" s="1">
        <v>7.8990000000000001E-5</v>
      </c>
      <c r="K89">
        <v>9.8000000000000004E-2</v>
      </c>
    </row>
    <row r="90" spans="1:11" x14ac:dyDescent="0.3">
      <c r="A90">
        <v>22</v>
      </c>
      <c r="B90">
        <v>4.4000000000000004</v>
      </c>
      <c r="C90">
        <v>0.121</v>
      </c>
      <c r="D90" s="1">
        <v>5.1220000000000001E-5</v>
      </c>
      <c r="E90">
        <v>0.121</v>
      </c>
      <c r="G90">
        <v>22</v>
      </c>
      <c r="H90">
        <v>4.4000000000000004</v>
      </c>
      <c r="I90">
        <v>0.11799999999999999</v>
      </c>
      <c r="J90" s="1">
        <v>9.4300000000000002E-5</v>
      </c>
      <c r="K90">
        <v>0.11799999999999999</v>
      </c>
    </row>
    <row r="91" spans="1:11" x14ac:dyDescent="0.3">
      <c r="A91">
        <v>23</v>
      </c>
      <c r="B91">
        <v>4.5999999999999996</v>
      </c>
      <c r="C91">
        <v>0.14099999999999999</v>
      </c>
      <c r="D91" s="1">
        <v>5.7550000000000003E-5</v>
      </c>
      <c r="E91">
        <v>0.14099999999999999</v>
      </c>
      <c r="G91">
        <v>23</v>
      </c>
      <c r="H91">
        <v>4.5999999999999996</v>
      </c>
      <c r="I91">
        <v>0.13800000000000001</v>
      </c>
      <c r="J91" s="1">
        <v>1.094E-4</v>
      </c>
      <c r="K91">
        <v>0.13800000000000001</v>
      </c>
    </row>
    <row r="92" spans="1:11" x14ac:dyDescent="0.3">
      <c r="A92">
        <v>24</v>
      </c>
      <c r="B92">
        <v>4.8</v>
      </c>
      <c r="C92">
        <v>0.161</v>
      </c>
      <c r="D92" s="1">
        <v>6.3289999999999999E-5</v>
      </c>
      <c r="E92">
        <v>0.161</v>
      </c>
      <c r="G92">
        <v>24</v>
      </c>
      <c r="H92">
        <v>4.8</v>
      </c>
      <c r="I92">
        <v>0.158</v>
      </c>
      <c r="J92" s="1">
        <v>1.247E-4</v>
      </c>
      <c r="K92">
        <v>0.158</v>
      </c>
    </row>
    <row r="93" spans="1:11" x14ac:dyDescent="0.3">
      <c r="A93">
        <v>25</v>
      </c>
      <c r="B93">
        <v>5</v>
      </c>
      <c r="C93">
        <v>0.18099999999999999</v>
      </c>
      <c r="D93" s="1">
        <v>6.8390000000000001E-5</v>
      </c>
      <c r="E93">
        <v>0.18099999999999999</v>
      </c>
      <c r="G93">
        <v>25</v>
      </c>
      <c r="H93">
        <v>5</v>
      </c>
      <c r="I93">
        <v>0.17799999999999999</v>
      </c>
      <c r="J93" s="1">
        <v>1.3980000000000001E-4</v>
      </c>
      <c r="K93">
        <v>0.17799999999999999</v>
      </c>
    </row>
    <row r="94" spans="1:11" x14ac:dyDescent="0.3">
      <c r="A94">
        <v>26</v>
      </c>
      <c r="B94">
        <v>5.2</v>
      </c>
      <c r="C94">
        <v>0.20200000000000001</v>
      </c>
      <c r="D94" s="1">
        <v>7.3159999999999997E-5</v>
      </c>
      <c r="E94">
        <v>0.20200000000000001</v>
      </c>
      <c r="G94">
        <v>26</v>
      </c>
      <c r="H94">
        <v>5.2</v>
      </c>
      <c r="I94">
        <v>0.19800000000000001</v>
      </c>
      <c r="J94" s="1">
        <v>1.548E-4</v>
      </c>
      <c r="K94">
        <v>0.19800000000000001</v>
      </c>
    </row>
    <row r="95" spans="1:11" x14ac:dyDescent="0.3">
      <c r="A95">
        <v>27</v>
      </c>
      <c r="B95">
        <v>5.4</v>
      </c>
      <c r="C95">
        <v>0.222</v>
      </c>
      <c r="D95" s="1">
        <v>7.7620000000000006E-5</v>
      </c>
      <c r="E95">
        <v>0.222</v>
      </c>
      <c r="G95">
        <v>27</v>
      </c>
      <c r="H95">
        <v>5.4</v>
      </c>
      <c r="I95">
        <v>0.218</v>
      </c>
      <c r="J95" s="1">
        <v>1.7000000000000001E-4</v>
      </c>
      <c r="K95">
        <v>0.218</v>
      </c>
    </row>
    <row r="96" spans="1:11" x14ac:dyDescent="0.3">
      <c r="A96">
        <v>28</v>
      </c>
      <c r="B96">
        <v>5.6</v>
      </c>
      <c r="C96">
        <v>0.24199999999999999</v>
      </c>
      <c r="D96" s="1">
        <v>8.1769999999999998E-5</v>
      </c>
      <c r="E96">
        <v>0.24199999999999999</v>
      </c>
      <c r="G96">
        <v>28</v>
      </c>
      <c r="H96">
        <v>5.6</v>
      </c>
      <c r="I96">
        <v>0.23799999999999999</v>
      </c>
      <c r="J96" s="1">
        <v>1.85E-4</v>
      </c>
      <c r="K96">
        <v>0.23799999999999999</v>
      </c>
    </row>
    <row r="97" spans="1:11" x14ac:dyDescent="0.3">
      <c r="A97">
        <v>29</v>
      </c>
      <c r="B97">
        <v>5.8</v>
      </c>
      <c r="C97">
        <v>0.26200000000000001</v>
      </c>
      <c r="D97" s="1">
        <v>8.5519999999999994E-5</v>
      </c>
      <c r="E97">
        <v>0.26200000000000001</v>
      </c>
      <c r="G97">
        <v>29</v>
      </c>
      <c r="H97">
        <v>5.8</v>
      </c>
      <c r="I97">
        <v>0.25800000000000001</v>
      </c>
      <c r="J97" s="1">
        <v>2.0010000000000001E-4</v>
      </c>
      <c r="K97">
        <v>0.25800000000000001</v>
      </c>
    </row>
    <row r="98" spans="1:11" x14ac:dyDescent="0.3">
      <c r="A98">
        <v>30</v>
      </c>
      <c r="B98">
        <v>6</v>
      </c>
      <c r="C98">
        <v>0.28199999999999997</v>
      </c>
      <c r="D98" s="1">
        <v>8.9149999999999999E-5</v>
      </c>
      <c r="E98">
        <v>0.28199999999999997</v>
      </c>
      <c r="G98">
        <v>30</v>
      </c>
      <c r="H98">
        <v>6</v>
      </c>
      <c r="I98">
        <v>0.27800000000000002</v>
      </c>
      <c r="J98" s="1">
        <v>2.1479999999999999E-4</v>
      </c>
      <c r="K98">
        <v>0.27800000000000002</v>
      </c>
    </row>
  </sheetData>
  <mergeCells count="6">
    <mergeCell ref="A1:E1"/>
    <mergeCell ref="G1:K1"/>
    <mergeCell ref="A34:E34"/>
    <mergeCell ref="G34:K34"/>
    <mergeCell ref="A67:E67"/>
    <mergeCell ref="G67:K67"/>
  </mergeCells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0B91B-90FF-45E9-BD67-FA6FDE2AC51B}">
  <dimension ref="A1:K98"/>
  <sheetViews>
    <sheetView topLeftCell="A14" workbookViewId="0">
      <selection activeCell="D3" sqref="D3:E32"/>
    </sheetView>
  </sheetViews>
  <sheetFormatPr defaultRowHeight="14" x14ac:dyDescent="0.3"/>
  <sheetData>
    <row r="1" spans="1:11" x14ac:dyDescent="0.3">
      <c r="A1" s="4" t="s">
        <v>38</v>
      </c>
      <c r="B1" s="4"/>
      <c r="C1" s="4"/>
      <c r="D1" s="4"/>
      <c r="E1" s="4"/>
      <c r="G1" s="4" t="s">
        <v>5</v>
      </c>
      <c r="H1" s="4"/>
      <c r="I1" s="4"/>
      <c r="J1" s="4"/>
      <c r="K1" s="4"/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-7.8819999999999994E-5</v>
      </c>
      <c r="E3">
        <v>-0.3</v>
      </c>
      <c r="G3">
        <v>1</v>
      </c>
      <c r="H3">
        <v>0</v>
      </c>
      <c r="I3">
        <v>-0.3</v>
      </c>
      <c r="J3" s="1">
        <v>-2.1379999999999999E-4</v>
      </c>
      <c r="K3">
        <v>-0.3</v>
      </c>
    </row>
    <row r="4" spans="1:11" x14ac:dyDescent="0.3">
      <c r="A4">
        <v>2</v>
      </c>
      <c r="B4">
        <v>0.3</v>
      </c>
      <c r="C4">
        <v>-0.29099999999999998</v>
      </c>
      <c r="D4" s="1">
        <v>-7.0309999999999996E-5</v>
      </c>
      <c r="E4">
        <v>-0.29099999999999998</v>
      </c>
      <c r="G4">
        <v>2</v>
      </c>
      <c r="H4">
        <v>0.3</v>
      </c>
      <c r="I4">
        <v>-0.28999999999999998</v>
      </c>
      <c r="J4" s="1">
        <v>-2.073E-4</v>
      </c>
      <c r="K4">
        <v>-0.28999999999999998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-6.5240000000000006E-5</v>
      </c>
      <c r="E5">
        <v>-0.27100000000000002</v>
      </c>
      <c r="G5">
        <v>3</v>
      </c>
      <c r="H5">
        <v>0.5</v>
      </c>
      <c r="I5">
        <v>-0.27100000000000002</v>
      </c>
      <c r="J5" s="1">
        <v>-1.928E-4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-6.1199999999999997E-5</v>
      </c>
      <c r="E6">
        <v>-0.251</v>
      </c>
      <c r="G6">
        <v>4</v>
      </c>
      <c r="H6">
        <v>0.7</v>
      </c>
      <c r="I6">
        <v>-0.251</v>
      </c>
      <c r="J6" s="1">
        <v>-1.7809999999999999E-4</v>
      </c>
      <c r="K6">
        <v>-0.251</v>
      </c>
    </row>
    <row r="7" spans="1:11" x14ac:dyDescent="0.3">
      <c r="A7">
        <v>5</v>
      </c>
      <c r="B7">
        <v>0.9</v>
      </c>
      <c r="C7">
        <v>-0.23100000000000001</v>
      </c>
      <c r="D7" s="1">
        <v>-5.7179999999999998E-5</v>
      </c>
      <c r="E7">
        <v>-0.23100000000000001</v>
      </c>
      <c r="G7">
        <v>5</v>
      </c>
      <c r="H7">
        <v>0.9</v>
      </c>
      <c r="I7">
        <v>-0.23100000000000001</v>
      </c>
      <c r="J7" s="1">
        <v>-1.6310000000000001E-4</v>
      </c>
      <c r="K7">
        <v>-0.23100000000000001</v>
      </c>
    </row>
    <row r="8" spans="1:11" x14ac:dyDescent="0.3">
      <c r="A8">
        <v>6</v>
      </c>
      <c r="B8">
        <v>1.1000000000000001</v>
      </c>
      <c r="C8">
        <v>-0.21099999999999999</v>
      </c>
      <c r="D8" s="1">
        <v>-5.3059999999999997E-5</v>
      </c>
      <c r="E8">
        <v>-0.21099999999999999</v>
      </c>
      <c r="G8">
        <v>6</v>
      </c>
      <c r="H8">
        <v>1.1000000000000001</v>
      </c>
      <c r="I8">
        <v>-0.21099999999999999</v>
      </c>
      <c r="J8" s="1">
        <v>-1.484E-4</v>
      </c>
      <c r="K8">
        <v>-0.21099999999999999</v>
      </c>
    </row>
    <row r="9" spans="1:11" x14ac:dyDescent="0.3">
      <c r="A9">
        <v>7</v>
      </c>
      <c r="B9">
        <v>1.3</v>
      </c>
      <c r="C9">
        <v>-0.191</v>
      </c>
      <c r="D9" s="1">
        <v>-4.8959999999999999E-5</v>
      </c>
      <c r="E9">
        <v>-0.191</v>
      </c>
      <c r="G9">
        <v>7</v>
      </c>
      <c r="H9">
        <v>1.3</v>
      </c>
      <c r="I9">
        <v>-0.191</v>
      </c>
      <c r="J9" s="1">
        <v>-1.3349999999999999E-4</v>
      </c>
      <c r="K9">
        <v>-0.191</v>
      </c>
    </row>
    <row r="10" spans="1:11" x14ac:dyDescent="0.3">
      <c r="A10">
        <v>8</v>
      </c>
      <c r="B10">
        <v>1.5</v>
      </c>
      <c r="C10">
        <v>-0.17100000000000001</v>
      </c>
      <c r="D10" s="1">
        <v>-4.4849999999999999E-5</v>
      </c>
      <c r="E10">
        <v>-0.17100000000000001</v>
      </c>
      <c r="G10">
        <v>8</v>
      </c>
      <c r="H10">
        <v>1.5</v>
      </c>
      <c r="I10">
        <v>-0.17100000000000001</v>
      </c>
      <c r="J10" s="1">
        <v>-1.188E-4</v>
      </c>
      <c r="K10">
        <v>-0.17100000000000001</v>
      </c>
    </row>
    <row r="11" spans="1:11" x14ac:dyDescent="0.3">
      <c r="A11">
        <v>9</v>
      </c>
      <c r="B11">
        <v>1.7</v>
      </c>
      <c r="C11">
        <v>-0.151</v>
      </c>
      <c r="D11" s="1">
        <v>-4.0439999999999999E-5</v>
      </c>
      <c r="E11">
        <v>-0.151</v>
      </c>
      <c r="G11">
        <v>9</v>
      </c>
      <c r="H11">
        <v>1.7</v>
      </c>
      <c r="I11">
        <v>-0.151</v>
      </c>
      <c r="J11" s="1">
        <v>-1.0399999999999999E-4</v>
      </c>
      <c r="K11">
        <v>-0.151</v>
      </c>
    </row>
    <row r="12" spans="1:11" x14ac:dyDescent="0.3">
      <c r="A12">
        <v>10</v>
      </c>
      <c r="B12">
        <v>1.9</v>
      </c>
      <c r="C12">
        <v>-0.13100000000000001</v>
      </c>
      <c r="D12" s="1">
        <v>-3.5660000000000001E-5</v>
      </c>
      <c r="E12">
        <v>-0.13100000000000001</v>
      </c>
      <c r="G12">
        <v>10</v>
      </c>
      <c r="H12">
        <v>1.9</v>
      </c>
      <c r="I12">
        <v>-0.13100000000000001</v>
      </c>
      <c r="J12" s="1">
        <v>-8.92E-5</v>
      </c>
      <c r="K12">
        <v>-0.13100000000000001</v>
      </c>
    </row>
    <row r="13" spans="1:11" x14ac:dyDescent="0.3">
      <c r="A13">
        <v>11</v>
      </c>
      <c r="B13">
        <v>2.1</v>
      </c>
      <c r="C13">
        <v>-0.111</v>
      </c>
      <c r="D13" s="1">
        <v>-3.0769999999999998E-5</v>
      </c>
      <c r="E13">
        <v>-0.111</v>
      </c>
      <c r="G13">
        <v>11</v>
      </c>
      <c r="H13">
        <v>2.1</v>
      </c>
      <c r="I13">
        <v>-0.111</v>
      </c>
      <c r="J13" s="1">
        <v>-7.436E-5</v>
      </c>
      <c r="K13">
        <v>-0.111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-2.5369999999999999E-5</v>
      </c>
      <c r="E14">
        <v>-9.0999999999999998E-2</v>
      </c>
      <c r="G14">
        <v>12</v>
      </c>
      <c r="H14">
        <v>2.2999999999999998</v>
      </c>
      <c r="I14">
        <v>-9.0999999999999998E-2</v>
      </c>
      <c r="J14" s="1">
        <v>-5.9740000000000001E-5</v>
      </c>
      <c r="K14">
        <v>-9.0999999999999998E-2</v>
      </c>
    </row>
    <row r="15" spans="1:11" x14ac:dyDescent="0.3">
      <c r="A15">
        <v>13</v>
      </c>
      <c r="B15">
        <v>2.5</v>
      </c>
      <c r="C15">
        <v>-7.0999999999999994E-2</v>
      </c>
      <c r="D15" s="1">
        <v>-1.9830000000000002E-5</v>
      </c>
      <c r="E15">
        <v>-7.0999999999999994E-2</v>
      </c>
      <c r="G15">
        <v>13</v>
      </c>
      <c r="H15">
        <v>2.5</v>
      </c>
      <c r="I15">
        <v>-7.0999999999999994E-2</v>
      </c>
      <c r="J15" s="1">
        <v>-4.4919999999999997E-5</v>
      </c>
      <c r="K15">
        <v>-7.0999999999999994E-2</v>
      </c>
    </row>
    <row r="16" spans="1:11" x14ac:dyDescent="0.3">
      <c r="A16">
        <v>14</v>
      </c>
      <c r="B16">
        <v>2.7</v>
      </c>
      <c r="C16">
        <v>-5.0999999999999997E-2</v>
      </c>
      <c r="D16" s="1">
        <v>-1.382E-5</v>
      </c>
      <c r="E16">
        <v>-5.0999999999999997E-2</v>
      </c>
      <c r="G16">
        <v>14</v>
      </c>
      <c r="H16">
        <v>2.7</v>
      </c>
      <c r="I16">
        <v>-5.0999999999999997E-2</v>
      </c>
      <c r="J16" s="1">
        <v>-3.0389999999999999E-5</v>
      </c>
      <c r="K16">
        <v>-5.0999999999999997E-2</v>
      </c>
    </row>
    <row r="17" spans="1:11" x14ac:dyDescent="0.3">
      <c r="A17">
        <v>15</v>
      </c>
      <c r="B17">
        <v>2.9</v>
      </c>
      <c r="C17">
        <v>-3.1E-2</v>
      </c>
      <c r="D17" s="1">
        <v>-7.5830000000000001E-6</v>
      </c>
      <c r="E17">
        <v>-3.1E-2</v>
      </c>
      <c r="G17">
        <v>15</v>
      </c>
      <c r="H17">
        <v>2.9</v>
      </c>
      <c r="I17">
        <v>-3.1E-2</v>
      </c>
      <c r="J17" s="1">
        <v>-1.562E-5</v>
      </c>
      <c r="K17">
        <v>-3.1E-2</v>
      </c>
    </row>
    <row r="18" spans="1:11" x14ac:dyDescent="0.3">
      <c r="A18">
        <v>16</v>
      </c>
      <c r="B18">
        <v>3.1</v>
      </c>
      <c r="C18">
        <v>-1.0999999999999999E-2</v>
      </c>
      <c r="D18" s="1">
        <v>-9.1620000000000001E-7</v>
      </c>
      <c r="E18">
        <v>-1.0999999999999999E-2</v>
      </c>
      <c r="G18">
        <v>16</v>
      </c>
      <c r="H18">
        <v>3.1</v>
      </c>
      <c r="I18">
        <v>-0.01</v>
      </c>
      <c r="J18" s="1">
        <v>-6.1829999999999997E-7</v>
      </c>
      <c r="K18">
        <v>-0.01</v>
      </c>
    </row>
    <row r="19" spans="1:11" x14ac:dyDescent="0.3">
      <c r="A19">
        <v>17</v>
      </c>
      <c r="B19">
        <v>3.4</v>
      </c>
      <c r="C19">
        <v>1.4E-2</v>
      </c>
      <c r="D19" s="1">
        <v>7.8509999999999999E-6</v>
      </c>
      <c r="E19">
        <v>1.4E-2</v>
      </c>
      <c r="G19">
        <v>17</v>
      </c>
      <c r="H19">
        <v>3.3</v>
      </c>
      <c r="I19">
        <v>1.0999999999999999E-2</v>
      </c>
      <c r="J19" s="1">
        <v>1.488E-5</v>
      </c>
      <c r="K19">
        <v>1.0999999999999999E-2</v>
      </c>
    </row>
    <row r="20" spans="1:11" x14ac:dyDescent="0.3">
      <c r="A20">
        <v>18</v>
      </c>
      <c r="B20">
        <v>3.6</v>
      </c>
      <c r="C20">
        <v>3.3000000000000002E-2</v>
      </c>
      <c r="D20" s="1">
        <v>1.5310000000000001E-5</v>
      </c>
      <c r="E20">
        <v>3.3000000000000002E-2</v>
      </c>
      <c r="G20">
        <v>18</v>
      </c>
      <c r="H20">
        <v>3.5</v>
      </c>
      <c r="I20">
        <v>0.03</v>
      </c>
      <c r="J20" s="1">
        <v>2.942E-5</v>
      </c>
      <c r="K20">
        <v>0.03</v>
      </c>
    </row>
    <row r="21" spans="1:11" x14ac:dyDescent="0.3">
      <c r="A21">
        <v>19</v>
      </c>
      <c r="B21">
        <v>3.8</v>
      </c>
      <c r="C21">
        <v>5.2999999999999999E-2</v>
      </c>
      <c r="D21" s="1">
        <v>2.3200000000000001E-5</v>
      </c>
      <c r="E21">
        <v>5.2999999999999999E-2</v>
      </c>
      <c r="G21">
        <v>19</v>
      </c>
      <c r="H21">
        <v>3.8</v>
      </c>
      <c r="I21">
        <v>5.6000000000000001E-2</v>
      </c>
      <c r="J21" s="1">
        <v>4.8109999999999998E-5</v>
      </c>
      <c r="K21">
        <v>5.6000000000000001E-2</v>
      </c>
    </row>
    <row r="22" spans="1:11" x14ac:dyDescent="0.3">
      <c r="A22">
        <v>20</v>
      </c>
      <c r="B22">
        <v>4</v>
      </c>
      <c r="C22">
        <v>7.2999999999999995E-2</v>
      </c>
      <c r="D22" s="1">
        <v>3.1470000000000002E-5</v>
      </c>
      <c r="E22">
        <v>7.2999999999999995E-2</v>
      </c>
      <c r="G22">
        <v>20</v>
      </c>
      <c r="H22">
        <v>4</v>
      </c>
      <c r="I22">
        <v>7.4999999999999997E-2</v>
      </c>
      <c r="J22" s="1">
        <v>6.2680000000000003E-5</v>
      </c>
      <c r="K22">
        <v>7.4999999999999997E-2</v>
      </c>
    </row>
    <row r="23" spans="1:11" x14ac:dyDescent="0.3">
      <c r="A23">
        <v>21</v>
      </c>
      <c r="B23">
        <v>4.3</v>
      </c>
      <c r="C23">
        <v>0.107</v>
      </c>
      <c r="D23" s="1">
        <v>4.5760000000000002E-5</v>
      </c>
      <c r="E23">
        <v>0.107</v>
      </c>
      <c r="G23">
        <v>21</v>
      </c>
      <c r="H23">
        <v>4.2</v>
      </c>
      <c r="I23">
        <v>9.5000000000000001E-2</v>
      </c>
      <c r="J23" s="1">
        <v>7.7449999999999999E-5</v>
      </c>
      <c r="K23">
        <v>9.5000000000000001E-2</v>
      </c>
    </row>
    <row r="24" spans="1:11" x14ac:dyDescent="0.3">
      <c r="A24">
        <v>22</v>
      </c>
      <c r="B24">
        <v>4.5</v>
      </c>
      <c r="C24">
        <v>0.126</v>
      </c>
      <c r="D24" s="1">
        <v>5.4979999999999999E-5</v>
      </c>
      <c r="E24">
        <v>0.126</v>
      </c>
      <c r="G24">
        <v>22</v>
      </c>
      <c r="H24">
        <v>4.4000000000000004</v>
      </c>
      <c r="I24">
        <v>0.115</v>
      </c>
      <c r="J24" s="1">
        <v>9.2349999999999995E-5</v>
      </c>
      <c r="K24">
        <v>0.115</v>
      </c>
    </row>
    <row r="25" spans="1:11" x14ac:dyDescent="0.3">
      <c r="A25">
        <v>23</v>
      </c>
      <c r="B25">
        <v>4.7</v>
      </c>
      <c r="C25">
        <v>0.14599999999999999</v>
      </c>
      <c r="D25" s="1">
        <v>6.4179999999999999E-5</v>
      </c>
      <c r="E25">
        <v>0.14599999999999999</v>
      </c>
      <c r="G25">
        <v>23</v>
      </c>
      <c r="H25">
        <v>4.5999999999999996</v>
      </c>
      <c r="I25">
        <v>0.13500000000000001</v>
      </c>
      <c r="J25" s="1">
        <v>1.0730000000000001E-4</v>
      </c>
      <c r="K25">
        <v>0.13500000000000001</v>
      </c>
    </row>
    <row r="26" spans="1:11" x14ac:dyDescent="0.3">
      <c r="A26">
        <v>24</v>
      </c>
      <c r="B26">
        <v>4.9000000000000004</v>
      </c>
      <c r="C26">
        <v>0.16600000000000001</v>
      </c>
      <c r="D26" s="1">
        <v>7.381E-5</v>
      </c>
      <c r="E26">
        <v>0.16600000000000001</v>
      </c>
      <c r="G26">
        <v>24</v>
      </c>
      <c r="H26">
        <v>4.8</v>
      </c>
      <c r="I26">
        <v>0.155</v>
      </c>
      <c r="J26" s="1">
        <v>1.22E-4</v>
      </c>
      <c r="K26">
        <v>0.155</v>
      </c>
    </row>
    <row r="27" spans="1:11" x14ac:dyDescent="0.3">
      <c r="A27">
        <v>25</v>
      </c>
      <c r="B27">
        <v>5.0999999999999996</v>
      </c>
      <c r="C27">
        <v>0.186</v>
      </c>
      <c r="D27" s="1">
        <v>8.3369999999999996E-5</v>
      </c>
      <c r="E27">
        <v>0.186</v>
      </c>
      <c r="G27">
        <v>25</v>
      </c>
      <c r="H27">
        <v>5</v>
      </c>
      <c r="I27">
        <v>0.17499999999999999</v>
      </c>
      <c r="J27" s="1">
        <v>1.3689999999999999E-4</v>
      </c>
      <c r="K27">
        <v>0.17499999999999999</v>
      </c>
    </row>
    <row r="28" spans="1:11" x14ac:dyDescent="0.3">
      <c r="A28">
        <v>26</v>
      </c>
      <c r="B28">
        <v>5.3</v>
      </c>
      <c r="C28">
        <v>0.20599999999999999</v>
      </c>
      <c r="D28" s="1">
        <v>9.3389999999999999E-5</v>
      </c>
      <c r="E28">
        <v>0.20599999999999999</v>
      </c>
      <c r="G28">
        <v>26</v>
      </c>
      <c r="H28">
        <v>5.2</v>
      </c>
      <c r="I28">
        <v>0.19500000000000001</v>
      </c>
      <c r="J28" s="1">
        <v>1.518E-4</v>
      </c>
      <c r="K28">
        <v>0.19500000000000001</v>
      </c>
    </row>
    <row r="29" spans="1:11" x14ac:dyDescent="0.3">
      <c r="A29">
        <v>27</v>
      </c>
      <c r="B29">
        <v>5.5</v>
      </c>
      <c r="C29">
        <v>0.22600000000000001</v>
      </c>
      <c r="D29" s="1">
        <v>1.037E-4</v>
      </c>
      <c r="E29">
        <v>0.22600000000000001</v>
      </c>
      <c r="G29">
        <v>27</v>
      </c>
      <c r="H29">
        <v>5.4</v>
      </c>
      <c r="I29">
        <v>0.215</v>
      </c>
      <c r="J29" s="1">
        <v>1.6640000000000001E-4</v>
      </c>
      <c r="K29">
        <v>0.215</v>
      </c>
    </row>
    <row r="30" spans="1:11" x14ac:dyDescent="0.3">
      <c r="A30">
        <v>28</v>
      </c>
      <c r="B30">
        <v>5.7</v>
      </c>
      <c r="C30">
        <v>0.246</v>
      </c>
      <c r="D30" s="1">
        <v>1.1400000000000001E-4</v>
      </c>
      <c r="E30">
        <v>0.246</v>
      </c>
      <c r="G30">
        <v>28</v>
      </c>
      <c r="H30">
        <v>5.6</v>
      </c>
      <c r="I30">
        <v>0.23499999999999999</v>
      </c>
      <c r="J30" s="1">
        <v>1.8100000000000001E-4</v>
      </c>
      <c r="K30">
        <v>0.23499999999999999</v>
      </c>
    </row>
    <row r="31" spans="1:11" x14ac:dyDescent="0.3">
      <c r="A31">
        <v>29</v>
      </c>
      <c r="B31">
        <v>5.9</v>
      </c>
      <c r="C31">
        <v>0.26600000000000001</v>
      </c>
      <c r="D31" s="1">
        <v>1.2420000000000001E-4</v>
      </c>
      <c r="E31">
        <v>0.26600000000000001</v>
      </c>
      <c r="G31">
        <v>29</v>
      </c>
      <c r="H31">
        <v>5.8</v>
      </c>
      <c r="I31">
        <v>0.255</v>
      </c>
      <c r="J31" s="1">
        <v>1.9570000000000001E-4</v>
      </c>
      <c r="K31">
        <v>0.255</v>
      </c>
    </row>
    <row r="32" spans="1:11" x14ac:dyDescent="0.3">
      <c r="A32">
        <v>30</v>
      </c>
      <c r="B32">
        <v>6.1</v>
      </c>
      <c r="C32">
        <v>0.28599999999999998</v>
      </c>
      <c r="D32" s="1">
        <v>1.349E-4</v>
      </c>
      <c r="E32">
        <v>0.28599999999999998</v>
      </c>
      <c r="G32">
        <v>30</v>
      </c>
      <c r="H32">
        <v>6</v>
      </c>
      <c r="I32">
        <v>0.27500000000000002</v>
      </c>
      <c r="J32" s="1">
        <v>2.1039999999999999E-4</v>
      </c>
      <c r="K32">
        <v>0.27500000000000002</v>
      </c>
    </row>
    <row r="34" spans="1:11" x14ac:dyDescent="0.3">
      <c r="A34" s="4" t="s">
        <v>37</v>
      </c>
      <c r="B34" s="4"/>
      <c r="C34" s="4"/>
      <c r="D34" s="4"/>
      <c r="E34" s="4"/>
      <c r="G34" s="4" t="s">
        <v>7</v>
      </c>
      <c r="H34" s="4"/>
      <c r="I34" s="4"/>
      <c r="J34" s="4"/>
      <c r="K34" s="4"/>
    </row>
    <row r="35" spans="1:11" x14ac:dyDescent="0.3">
      <c r="A35" t="s">
        <v>0</v>
      </c>
      <c r="B35" t="s">
        <v>1</v>
      </c>
      <c r="C35" t="s">
        <v>2</v>
      </c>
      <c r="D35" t="s">
        <v>3</v>
      </c>
      <c r="G35" t="s">
        <v>0</v>
      </c>
      <c r="H35" t="s">
        <v>1</v>
      </c>
      <c r="I35" t="s">
        <v>2</v>
      </c>
      <c r="J35" t="s">
        <v>3</v>
      </c>
    </row>
    <row r="36" spans="1:11" x14ac:dyDescent="0.3">
      <c r="A36">
        <v>1</v>
      </c>
      <c r="B36">
        <v>0</v>
      </c>
      <c r="C36">
        <v>-0.3</v>
      </c>
      <c r="D36" s="1">
        <v>-8.1520000000000006E-5</v>
      </c>
      <c r="E36">
        <v>-0.3</v>
      </c>
      <c r="G36">
        <v>1</v>
      </c>
      <c r="H36">
        <v>0</v>
      </c>
      <c r="I36">
        <v>-0.3</v>
      </c>
      <c r="J36" s="1">
        <v>-2.143E-4</v>
      </c>
      <c r="K36">
        <v>-0.3</v>
      </c>
    </row>
    <row r="37" spans="1:11" x14ac:dyDescent="0.3">
      <c r="A37">
        <v>2</v>
      </c>
      <c r="B37">
        <v>0.3</v>
      </c>
      <c r="C37">
        <v>-0.29099999999999998</v>
      </c>
      <c r="D37" s="1">
        <v>-7.2249999999999994E-5</v>
      </c>
      <c r="E37">
        <v>-0.29099999999999998</v>
      </c>
      <c r="G37">
        <v>2</v>
      </c>
      <c r="H37">
        <v>0.3</v>
      </c>
      <c r="I37">
        <v>-0.28999999999999998</v>
      </c>
      <c r="J37" s="1">
        <v>-2.0770000000000001E-4</v>
      </c>
      <c r="K37">
        <v>-0.28999999999999998</v>
      </c>
    </row>
    <row r="38" spans="1:11" x14ac:dyDescent="0.3">
      <c r="A38">
        <v>3</v>
      </c>
      <c r="B38">
        <v>0.5</v>
      </c>
      <c r="C38">
        <v>-0.27100000000000002</v>
      </c>
      <c r="D38" s="1">
        <v>-6.567E-5</v>
      </c>
      <c r="E38">
        <v>-0.27100000000000002</v>
      </c>
      <c r="G38">
        <v>3</v>
      </c>
      <c r="H38">
        <v>0.5</v>
      </c>
      <c r="I38">
        <v>-0.27100000000000002</v>
      </c>
      <c r="J38" s="1">
        <v>-1.9320000000000001E-4</v>
      </c>
      <c r="K38">
        <v>-0.27100000000000002</v>
      </c>
    </row>
    <row r="39" spans="1:11" x14ac:dyDescent="0.3">
      <c r="A39">
        <v>4</v>
      </c>
      <c r="B39">
        <v>0.7</v>
      </c>
      <c r="C39">
        <v>-0.251</v>
      </c>
      <c r="D39" s="1">
        <v>-6.0479999999999997E-5</v>
      </c>
      <c r="E39">
        <v>-0.251</v>
      </c>
      <c r="G39">
        <v>4</v>
      </c>
      <c r="H39">
        <v>0.7</v>
      </c>
      <c r="I39">
        <v>-0.251</v>
      </c>
      <c r="J39" s="1">
        <v>-1.784E-4</v>
      </c>
      <c r="K39">
        <v>-0.251</v>
      </c>
    </row>
    <row r="40" spans="1:11" x14ac:dyDescent="0.3">
      <c r="A40">
        <v>5</v>
      </c>
      <c r="B40">
        <v>0.9</v>
      </c>
      <c r="C40">
        <v>-0.23100000000000001</v>
      </c>
      <c r="D40" s="1">
        <v>-5.5930000000000002E-5</v>
      </c>
      <c r="E40">
        <v>-0.23100000000000001</v>
      </c>
      <c r="G40">
        <v>5</v>
      </c>
      <c r="H40">
        <v>0.9</v>
      </c>
      <c r="I40">
        <v>-0.23100000000000001</v>
      </c>
      <c r="J40" s="1">
        <v>-1.6349999999999999E-4</v>
      </c>
      <c r="K40">
        <v>-0.23100000000000001</v>
      </c>
    </row>
    <row r="41" spans="1:11" x14ac:dyDescent="0.3">
      <c r="A41">
        <v>6</v>
      </c>
      <c r="B41">
        <v>1.1000000000000001</v>
      </c>
      <c r="C41">
        <v>-0.21099999999999999</v>
      </c>
      <c r="D41" s="1">
        <v>-5.1400000000000003E-5</v>
      </c>
      <c r="E41">
        <v>-0.21099999999999999</v>
      </c>
      <c r="G41">
        <v>6</v>
      </c>
      <c r="H41">
        <v>1.1000000000000001</v>
      </c>
      <c r="I41">
        <v>-0.21099999999999999</v>
      </c>
      <c r="J41" s="1">
        <v>-1.4870000000000001E-4</v>
      </c>
      <c r="K41">
        <v>-0.21099999999999999</v>
      </c>
    </row>
    <row r="42" spans="1:11" x14ac:dyDescent="0.3">
      <c r="A42">
        <v>7</v>
      </c>
      <c r="B42">
        <v>1.3</v>
      </c>
      <c r="C42">
        <v>-0.191</v>
      </c>
      <c r="D42" s="1">
        <v>-4.6869999999999997E-5</v>
      </c>
      <c r="E42">
        <v>-0.191</v>
      </c>
      <c r="G42">
        <v>7</v>
      </c>
      <c r="H42">
        <v>1.3</v>
      </c>
      <c r="I42">
        <v>-0.191</v>
      </c>
      <c r="J42" s="1">
        <v>-1.339E-4</v>
      </c>
      <c r="K42">
        <v>-0.191</v>
      </c>
    </row>
    <row r="43" spans="1:11" x14ac:dyDescent="0.3">
      <c r="A43">
        <v>8</v>
      </c>
      <c r="B43">
        <v>1.5</v>
      </c>
      <c r="C43">
        <v>-0.17100000000000001</v>
      </c>
      <c r="D43" s="1">
        <v>-4.2230000000000001E-5</v>
      </c>
      <c r="E43">
        <v>-0.17100000000000001</v>
      </c>
      <c r="G43">
        <v>8</v>
      </c>
      <c r="H43">
        <v>1.5</v>
      </c>
      <c r="I43">
        <v>-0.17100000000000001</v>
      </c>
      <c r="J43" s="1">
        <v>-1.193E-4</v>
      </c>
      <c r="K43">
        <v>-0.17100000000000001</v>
      </c>
    </row>
    <row r="44" spans="1:11" x14ac:dyDescent="0.3">
      <c r="A44">
        <v>9</v>
      </c>
      <c r="B44">
        <v>1.7</v>
      </c>
      <c r="C44">
        <v>-0.151</v>
      </c>
      <c r="D44" s="1">
        <v>-3.7419999999999997E-5</v>
      </c>
      <c r="E44">
        <v>-0.151</v>
      </c>
      <c r="G44">
        <v>9</v>
      </c>
      <c r="H44">
        <v>1.7</v>
      </c>
      <c r="I44">
        <v>-0.151</v>
      </c>
      <c r="J44" s="1">
        <v>-1.044E-4</v>
      </c>
      <c r="K44">
        <v>-0.151</v>
      </c>
    </row>
    <row r="45" spans="1:11" x14ac:dyDescent="0.3">
      <c r="A45">
        <v>10</v>
      </c>
      <c r="B45">
        <v>1.9</v>
      </c>
      <c r="C45">
        <v>-0.13100000000000001</v>
      </c>
      <c r="D45" s="1">
        <v>-3.2400000000000001E-5</v>
      </c>
      <c r="E45">
        <v>-0.13100000000000001</v>
      </c>
      <c r="G45">
        <v>10</v>
      </c>
      <c r="H45">
        <v>1.9</v>
      </c>
      <c r="I45">
        <v>-0.13100000000000001</v>
      </c>
      <c r="J45" s="1">
        <v>-8.9599999999999996E-5</v>
      </c>
      <c r="K45">
        <v>-0.13100000000000001</v>
      </c>
    </row>
    <row r="46" spans="1:11" x14ac:dyDescent="0.3">
      <c r="A46">
        <v>11</v>
      </c>
      <c r="B46">
        <v>2.1</v>
      </c>
      <c r="C46">
        <v>-0.111</v>
      </c>
      <c r="D46" s="1">
        <v>-2.7059999999999998E-5</v>
      </c>
      <c r="E46">
        <v>-0.111</v>
      </c>
      <c r="G46">
        <v>11</v>
      </c>
      <c r="H46">
        <v>2.1</v>
      </c>
      <c r="I46">
        <v>-0.111</v>
      </c>
      <c r="J46" s="1">
        <v>-7.4540000000000001E-5</v>
      </c>
      <c r="K46">
        <v>-0.111</v>
      </c>
    </row>
    <row r="47" spans="1:11" x14ac:dyDescent="0.3">
      <c r="A47">
        <v>12</v>
      </c>
      <c r="B47">
        <v>2.2999999999999998</v>
      </c>
      <c r="C47">
        <v>-9.0999999999999998E-2</v>
      </c>
      <c r="D47" s="1">
        <v>-2.143E-5</v>
      </c>
      <c r="E47">
        <v>-9.0999999999999998E-2</v>
      </c>
      <c r="G47">
        <v>12</v>
      </c>
      <c r="H47">
        <v>2.2999999999999998</v>
      </c>
      <c r="I47">
        <v>-9.0999999999999998E-2</v>
      </c>
      <c r="J47" s="1">
        <v>-5.9700000000000001E-5</v>
      </c>
      <c r="K47">
        <v>-9.0999999999999998E-2</v>
      </c>
    </row>
    <row r="48" spans="1:11" x14ac:dyDescent="0.3">
      <c r="A48">
        <v>13</v>
      </c>
      <c r="B48">
        <v>2.5</v>
      </c>
      <c r="C48">
        <v>-7.0999999999999994E-2</v>
      </c>
      <c r="D48" s="1">
        <v>-1.5500000000000001E-5</v>
      </c>
      <c r="E48">
        <v>-7.0999999999999994E-2</v>
      </c>
      <c r="G48">
        <v>13</v>
      </c>
      <c r="H48">
        <v>2.5</v>
      </c>
      <c r="I48">
        <v>-7.0999999999999994E-2</v>
      </c>
      <c r="J48" s="1">
        <v>-4.5099999999999998E-5</v>
      </c>
      <c r="K48">
        <v>-7.0999999999999994E-2</v>
      </c>
    </row>
    <row r="49" spans="1:11" x14ac:dyDescent="0.3">
      <c r="A49">
        <v>14</v>
      </c>
      <c r="B49">
        <v>2.7</v>
      </c>
      <c r="C49">
        <v>-5.0999999999999997E-2</v>
      </c>
      <c r="D49" s="1">
        <v>-9.3430000000000002E-6</v>
      </c>
      <c r="E49">
        <v>-5.0999999999999997E-2</v>
      </c>
      <c r="G49">
        <v>14</v>
      </c>
      <c r="H49">
        <v>2.7</v>
      </c>
      <c r="I49">
        <v>-5.0999999999999997E-2</v>
      </c>
      <c r="J49" s="1">
        <v>-3.0170000000000001E-5</v>
      </c>
      <c r="K49">
        <v>-5.0999999999999997E-2</v>
      </c>
    </row>
    <row r="50" spans="1:11" x14ac:dyDescent="0.3">
      <c r="A50">
        <v>15</v>
      </c>
      <c r="B50">
        <v>2.9</v>
      </c>
      <c r="C50">
        <v>-3.1E-2</v>
      </c>
      <c r="D50" s="1">
        <v>-2.8430000000000001E-6</v>
      </c>
      <c r="E50">
        <v>-3.1E-2</v>
      </c>
      <c r="G50">
        <v>15</v>
      </c>
      <c r="H50">
        <v>2.9</v>
      </c>
      <c r="I50">
        <v>-3.1E-2</v>
      </c>
      <c r="J50" s="1">
        <v>-1.525E-5</v>
      </c>
      <c r="K50">
        <v>-3.1E-2</v>
      </c>
    </row>
    <row r="51" spans="1:11" x14ac:dyDescent="0.3">
      <c r="A51">
        <v>16</v>
      </c>
      <c r="B51">
        <v>3.1</v>
      </c>
      <c r="C51">
        <v>-1.0999999999999999E-2</v>
      </c>
      <c r="D51" s="1">
        <v>4.1030000000000004E-6</v>
      </c>
      <c r="E51">
        <v>-1.0999999999999999E-2</v>
      </c>
      <c r="G51">
        <v>16</v>
      </c>
      <c r="H51">
        <v>3.1</v>
      </c>
      <c r="I51">
        <v>-0.01</v>
      </c>
      <c r="J51" s="1">
        <v>-5.0090000000000004E-7</v>
      </c>
      <c r="K51">
        <v>-0.01</v>
      </c>
    </row>
    <row r="52" spans="1:11" x14ac:dyDescent="0.3">
      <c r="A52">
        <v>17</v>
      </c>
      <c r="B52">
        <v>3.3</v>
      </c>
      <c r="C52">
        <v>8.9999999999999993E-3</v>
      </c>
      <c r="D52" s="1">
        <v>1.1389999999999999E-5</v>
      </c>
      <c r="E52">
        <v>8.9999999999999993E-3</v>
      </c>
      <c r="G52">
        <v>17</v>
      </c>
      <c r="H52">
        <v>3.3</v>
      </c>
      <c r="I52">
        <v>1.0999999999999999E-2</v>
      </c>
      <c r="J52" s="1">
        <v>1.504E-5</v>
      </c>
      <c r="K52">
        <v>1.0999999999999999E-2</v>
      </c>
    </row>
    <row r="53" spans="1:11" x14ac:dyDescent="0.3">
      <c r="A53">
        <v>18</v>
      </c>
      <c r="B53">
        <v>3.5</v>
      </c>
      <c r="C53">
        <v>2.9000000000000001E-2</v>
      </c>
      <c r="D53" s="1">
        <v>1.9029999999999999E-5</v>
      </c>
      <c r="E53">
        <v>2.9000000000000001E-2</v>
      </c>
      <c r="G53">
        <v>18</v>
      </c>
      <c r="H53">
        <v>3.5</v>
      </c>
      <c r="I53">
        <v>0.03</v>
      </c>
      <c r="J53" s="1">
        <v>2.9640000000000001E-5</v>
      </c>
      <c r="K53">
        <v>0.03</v>
      </c>
    </row>
    <row r="54" spans="1:11" x14ac:dyDescent="0.3">
      <c r="A54">
        <v>19</v>
      </c>
      <c r="B54">
        <v>3.7</v>
      </c>
      <c r="C54">
        <v>4.9000000000000002E-2</v>
      </c>
      <c r="D54" s="1">
        <v>2.707E-5</v>
      </c>
      <c r="E54">
        <v>4.9000000000000002E-2</v>
      </c>
      <c r="G54">
        <v>19</v>
      </c>
      <c r="H54">
        <v>3.8</v>
      </c>
      <c r="I54">
        <v>5.6000000000000001E-2</v>
      </c>
      <c r="J54" s="1">
        <v>4.8399999999999997E-5</v>
      </c>
      <c r="K54">
        <v>5.6000000000000001E-2</v>
      </c>
    </row>
    <row r="55" spans="1:11" x14ac:dyDescent="0.3">
      <c r="A55">
        <v>20</v>
      </c>
      <c r="B55">
        <v>3.9</v>
      </c>
      <c r="C55">
        <v>6.9000000000000006E-2</v>
      </c>
      <c r="D55" s="1">
        <v>3.5290000000000003E-5</v>
      </c>
      <c r="E55">
        <v>6.9000000000000006E-2</v>
      </c>
      <c r="G55">
        <v>20</v>
      </c>
      <c r="H55">
        <v>4</v>
      </c>
      <c r="I55">
        <v>7.4999999999999997E-2</v>
      </c>
      <c r="J55" s="1">
        <v>6.2910000000000006E-5</v>
      </c>
      <c r="K55">
        <v>7.4999999999999997E-2</v>
      </c>
    </row>
    <row r="56" spans="1:11" x14ac:dyDescent="0.3">
      <c r="A56">
        <v>21</v>
      </c>
      <c r="B56">
        <v>4.2</v>
      </c>
      <c r="C56">
        <v>9.4E-2</v>
      </c>
      <c r="D56" s="1">
        <v>4.5550000000000003E-5</v>
      </c>
      <c r="E56">
        <v>9.4E-2</v>
      </c>
      <c r="G56">
        <v>21</v>
      </c>
      <c r="H56">
        <v>4.2</v>
      </c>
      <c r="I56">
        <v>9.5000000000000001E-2</v>
      </c>
      <c r="J56" s="1">
        <v>7.7769999999999996E-5</v>
      </c>
      <c r="K56">
        <v>9.5000000000000001E-2</v>
      </c>
    </row>
    <row r="57" spans="1:11" x14ac:dyDescent="0.3">
      <c r="A57">
        <v>22</v>
      </c>
      <c r="B57">
        <v>4.4000000000000004</v>
      </c>
      <c r="C57">
        <v>0.113</v>
      </c>
      <c r="D57" s="1">
        <v>5.4320000000000002E-5</v>
      </c>
      <c r="E57">
        <v>0.113</v>
      </c>
      <c r="G57">
        <v>22</v>
      </c>
      <c r="H57">
        <v>4.4000000000000004</v>
      </c>
      <c r="I57">
        <v>0.115</v>
      </c>
      <c r="J57" s="1">
        <v>9.2600000000000001E-5</v>
      </c>
      <c r="K57">
        <v>0.115</v>
      </c>
    </row>
    <row r="58" spans="1:11" x14ac:dyDescent="0.3">
      <c r="A58">
        <v>23</v>
      </c>
      <c r="B58">
        <v>4.5</v>
      </c>
      <c r="C58">
        <v>0.13300000000000001</v>
      </c>
      <c r="D58" s="1">
        <v>6.3479999999999995E-5</v>
      </c>
      <c r="E58">
        <v>0.13300000000000001</v>
      </c>
      <c r="G58">
        <v>23</v>
      </c>
      <c r="H58">
        <v>4.5999999999999996</v>
      </c>
      <c r="I58">
        <v>0.13500000000000001</v>
      </c>
      <c r="J58" s="1">
        <v>1.075E-4</v>
      </c>
      <c r="K58">
        <v>0.13500000000000001</v>
      </c>
    </row>
    <row r="59" spans="1:11" x14ac:dyDescent="0.3">
      <c r="A59">
        <v>24</v>
      </c>
      <c r="B59">
        <v>4.8</v>
      </c>
      <c r="C59">
        <v>0.153</v>
      </c>
      <c r="D59" s="1">
        <v>7.2899999999999997E-5</v>
      </c>
      <c r="E59">
        <v>0.153</v>
      </c>
      <c r="G59">
        <v>24</v>
      </c>
      <c r="H59">
        <v>4.8</v>
      </c>
      <c r="I59">
        <v>0.156</v>
      </c>
      <c r="J59" s="1">
        <v>1.2229999999999999E-4</v>
      </c>
      <c r="K59">
        <v>0.156</v>
      </c>
    </row>
    <row r="60" spans="1:11" x14ac:dyDescent="0.3">
      <c r="A60">
        <v>25</v>
      </c>
      <c r="B60">
        <v>5</v>
      </c>
      <c r="C60">
        <v>0.17299999999999999</v>
      </c>
      <c r="D60" s="1">
        <v>8.2509999999999994E-5</v>
      </c>
      <c r="E60">
        <v>0.17299999999999999</v>
      </c>
      <c r="G60">
        <v>25</v>
      </c>
      <c r="H60">
        <v>5</v>
      </c>
      <c r="I60">
        <v>0.17599999999999999</v>
      </c>
      <c r="J60" s="1">
        <v>1.373E-4</v>
      </c>
      <c r="K60">
        <v>0.17599999999999999</v>
      </c>
    </row>
    <row r="61" spans="1:11" x14ac:dyDescent="0.3">
      <c r="A61">
        <v>26</v>
      </c>
      <c r="B61">
        <v>5.2</v>
      </c>
      <c r="C61">
        <v>0.193</v>
      </c>
      <c r="D61" s="1">
        <v>9.2310000000000002E-5</v>
      </c>
      <c r="E61">
        <v>0.193</v>
      </c>
      <c r="G61">
        <v>26</v>
      </c>
      <c r="H61">
        <v>5.2</v>
      </c>
      <c r="I61">
        <v>0.19600000000000001</v>
      </c>
      <c r="J61" s="1">
        <v>1.5210000000000001E-4</v>
      </c>
      <c r="K61">
        <v>0.19600000000000001</v>
      </c>
    </row>
    <row r="62" spans="1:11" x14ac:dyDescent="0.3">
      <c r="A62">
        <v>27</v>
      </c>
      <c r="B62">
        <v>5.4</v>
      </c>
      <c r="C62">
        <v>0.21299999999999999</v>
      </c>
      <c r="D62" s="1">
        <v>1.0230000000000001E-4</v>
      </c>
      <c r="E62">
        <v>0.21299999999999999</v>
      </c>
      <c r="G62">
        <v>27</v>
      </c>
      <c r="H62">
        <v>5.4</v>
      </c>
      <c r="I62">
        <v>0.216</v>
      </c>
      <c r="J62" s="1">
        <v>1.6689999999999999E-4</v>
      </c>
      <c r="K62">
        <v>0.216</v>
      </c>
    </row>
    <row r="63" spans="1:11" x14ac:dyDescent="0.3">
      <c r="A63">
        <v>28</v>
      </c>
      <c r="B63">
        <v>5.6</v>
      </c>
      <c r="C63">
        <v>0.23300000000000001</v>
      </c>
      <c r="D63" s="1">
        <v>1.1230000000000001E-4</v>
      </c>
      <c r="E63">
        <v>0.23300000000000001</v>
      </c>
      <c r="G63">
        <v>28</v>
      </c>
      <c r="H63">
        <v>5.6</v>
      </c>
      <c r="I63">
        <v>0.23599999999999999</v>
      </c>
      <c r="J63" s="1">
        <v>1.818E-4</v>
      </c>
      <c r="K63">
        <v>0.23599999999999999</v>
      </c>
    </row>
    <row r="64" spans="1:11" x14ac:dyDescent="0.3">
      <c r="A64">
        <v>29</v>
      </c>
      <c r="B64">
        <v>5.8</v>
      </c>
      <c r="C64">
        <v>0.253</v>
      </c>
      <c r="D64" s="1">
        <v>1.226E-4</v>
      </c>
      <c r="E64">
        <v>0.253</v>
      </c>
      <c r="G64">
        <v>29</v>
      </c>
      <c r="H64">
        <v>5.8</v>
      </c>
      <c r="I64">
        <v>0.25600000000000001</v>
      </c>
      <c r="J64" s="1">
        <v>1.9650000000000001E-4</v>
      </c>
      <c r="K64">
        <v>0.25600000000000001</v>
      </c>
    </row>
    <row r="65" spans="1:11" x14ac:dyDescent="0.3">
      <c r="A65">
        <v>30</v>
      </c>
      <c r="B65">
        <v>6</v>
      </c>
      <c r="C65">
        <v>0.27300000000000002</v>
      </c>
      <c r="D65" s="1">
        <v>1.329E-4</v>
      </c>
      <c r="E65">
        <v>0.27300000000000002</v>
      </c>
      <c r="G65">
        <v>30</v>
      </c>
      <c r="H65">
        <v>6</v>
      </c>
      <c r="I65">
        <v>0.27600000000000002</v>
      </c>
      <c r="J65" s="1">
        <v>2.1120000000000001E-4</v>
      </c>
      <c r="K65">
        <v>0.27600000000000002</v>
      </c>
    </row>
    <row r="67" spans="1:11" x14ac:dyDescent="0.3">
      <c r="A67" s="4" t="s">
        <v>36</v>
      </c>
      <c r="B67" s="4"/>
      <c r="C67" s="4"/>
      <c r="D67" s="4"/>
      <c r="E67" s="4"/>
      <c r="G67" s="4" t="s">
        <v>9</v>
      </c>
      <c r="H67" s="4"/>
      <c r="I67" s="4"/>
      <c r="J67" s="4"/>
      <c r="K67" s="4"/>
    </row>
    <row r="68" spans="1:11" x14ac:dyDescent="0.3">
      <c r="A68" t="s">
        <v>0</v>
      </c>
      <c r="B68" t="s">
        <v>1</v>
      </c>
      <c r="C68" t="s">
        <v>2</v>
      </c>
      <c r="D68" t="s">
        <v>3</v>
      </c>
      <c r="G68" t="s">
        <v>0</v>
      </c>
      <c r="H68" t="s">
        <v>1</v>
      </c>
      <c r="I68" t="s">
        <v>2</v>
      </c>
      <c r="J68" t="s">
        <v>3</v>
      </c>
    </row>
    <row r="69" spans="1:11" x14ac:dyDescent="0.3">
      <c r="A69">
        <v>1</v>
      </c>
      <c r="B69">
        <v>0</v>
      </c>
      <c r="C69">
        <v>-0.3</v>
      </c>
      <c r="D69" s="1">
        <v>-7.203E-5</v>
      </c>
      <c r="E69">
        <v>-0.3</v>
      </c>
      <c r="G69">
        <v>1</v>
      </c>
      <c r="H69">
        <v>0</v>
      </c>
      <c r="I69">
        <v>-0.3</v>
      </c>
      <c r="J69" s="1">
        <v>-2.1269999999999999E-4</v>
      </c>
      <c r="K69">
        <v>-0.3</v>
      </c>
    </row>
    <row r="70" spans="1:11" x14ac:dyDescent="0.3">
      <c r="A70">
        <v>2</v>
      </c>
      <c r="B70">
        <v>0.3</v>
      </c>
      <c r="C70">
        <v>-0.29099999999999998</v>
      </c>
      <c r="D70" s="1">
        <v>-6.4120000000000003E-5</v>
      </c>
      <c r="E70">
        <v>-0.29099999999999998</v>
      </c>
      <c r="G70">
        <v>2</v>
      </c>
      <c r="H70">
        <v>0.3</v>
      </c>
      <c r="I70">
        <v>-0.29099999999999998</v>
      </c>
      <c r="J70" s="1">
        <v>-2.064E-4</v>
      </c>
      <c r="K70">
        <v>-0.29099999999999998</v>
      </c>
    </row>
    <row r="71" spans="1:11" x14ac:dyDescent="0.3">
      <c r="A71">
        <v>3</v>
      </c>
      <c r="B71">
        <v>0.5</v>
      </c>
      <c r="C71">
        <v>-0.27100000000000002</v>
      </c>
      <c r="D71" s="1">
        <v>-5.9129999999999998E-5</v>
      </c>
      <c r="E71">
        <v>-0.27100000000000002</v>
      </c>
      <c r="G71">
        <v>3</v>
      </c>
      <c r="H71">
        <v>0.5</v>
      </c>
      <c r="I71">
        <v>-0.27100000000000002</v>
      </c>
      <c r="J71" s="1">
        <v>-1.919E-4</v>
      </c>
      <c r="K71">
        <v>-0.27100000000000002</v>
      </c>
    </row>
    <row r="72" spans="1:11" x14ac:dyDescent="0.3">
      <c r="A72">
        <v>4</v>
      </c>
      <c r="B72">
        <v>0.7</v>
      </c>
      <c r="C72">
        <v>-0.251</v>
      </c>
      <c r="D72" s="1">
        <v>-5.5170000000000002E-5</v>
      </c>
      <c r="E72">
        <v>-0.251</v>
      </c>
      <c r="G72">
        <v>4</v>
      </c>
      <c r="H72">
        <v>0.7</v>
      </c>
      <c r="I72">
        <v>-0.251</v>
      </c>
      <c r="J72" s="1">
        <v>-1.771E-4</v>
      </c>
      <c r="K72">
        <v>-0.251</v>
      </c>
    </row>
    <row r="73" spans="1:11" x14ac:dyDescent="0.3">
      <c r="A73">
        <v>5</v>
      </c>
      <c r="B73">
        <v>0.9</v>
      </c>
      <c r="C73">
        <v>-0.23100000000000001</v>
      </c>
      <c r="D73" s="1">
        <v>-5.1589999999999999E-5</v>
      </c>
      <c r="E73">
        <v>-0.23100000000000001</v>
      </c>
      <c r="G73">
        <v>5</v>
      </c>
      <c r="H73">
        <v>0.9</v>
      </c>
      <c r="I73">
        <v>-0.23100000000000001</v>
      </c>
      <c r="J73" s="1">
        <v>-1.6229999999999999E-4</v>
      </c>
      <c r="K73">
        <v>-0.23100000000000001</v>
      </c>
    </row>
    <row r="74" spans="1:11" x14ac:dyDescent="0.3">
      <c r="A74">
        <v>6</v>
      </c>
      <c r="B74">
        <v>1.1000000000000001</v>
      </c>
      <c r="C74">
        <v>-0.21099999999999999</v>
      </c>
      <c r="D74" s="1">
        <v>-4.7830000000000001E-5</v>
      </c>
      <c r="E74">
        <v>-0.21099999999999999</v>
      </c>
      <c r="G74">
        <v>6</v>
      </c>
      <c r="H74">
        <v>1.1000000000000001</v>
      </c>
      <c r="I74">
        <v>-0.21099999999999999</v>
      </c>
      <c r="J74" s="1">
        <v>-1.4750000000000001E-4</v>
      </c>
      <c r="K74">
        <v>-0.21099999999999999</v>
      </c>
    </row>
    <row r="75" spans="1:11" x14ac:dyDescent="0.3">
      <c r="A75">
        <v>7</v>
      </c>
      <c r="B75">
        <v>1.3</v>
      </c>
      <c r="C75">
        <v>-0.191</v>
      </c>
      <c r="D75" s="1">
        <v>-4.3980000000000002E-5</v>
      </c>
      <c r="E75">
        <v>-0.191</v>
      </c>
      <c r="G75">
        <v>7</v>
      </c>
      <c r="H75">
        <v>1.3</v>
      </c>
      <c r="I75">
        <v>-0.191</v>
      </c>
      <c r="J75" s="1">
        <v>-1.328E-4</v>
      </c>
      <c r="K75">
        <v>-0.191</v>
      </c>
    </row>
    <row r="76" spans="1:11" x14ac:dyDescent="0.3">
      <c r="A76">
        <v>8</v>
      </c>
      <c r="B76">
        <v>1.5</v>
      </c>
      <c r="C76">
        <v>-0.17100000000000001</v>
      </c>
      <c r="D76" s="1">
        <v>-4.0009999999999998E-5</v>
      </c>
      <c r="E76">
        <v>-0.17100000000000001</v>
      </c>
      <c r="G76">
        <v>8</v>
      </c>
      <c r="H76">
        <v>1.5</v>
      </c>
      <c r="I76">
        <v>-0.17100000000000001</v>
      </c>
      <c r="J76" s="1">
        <v>-1.182E-4</v>
      </c>
      <c r="K76">
        <v>-0.17100000000000001</v>
      </c>
    </row>
    <row r="77" spans="1:11" x14ac:dyDescent="0.3">
      <c r="A77">
        <v>9</v>
      </c>
      <c r="B77">
        <v>1.7</v>
      </c>
      <c r="C77">
        <v>-0.151</v>
      </c>
      <c r="D77" s="1">
        <v>-3.5989999999999999E-5</v>
      </c>
      <c r="E77">
        <v>-0.151</v>
      </c>
      <c r="G77">
        <v>9</v>
      </c>
      <c r="H77">
        <v>1.7</v>
      </c>
      <c r="I77">
        <v>-0.151</v>
      </c>
      <c r="J77" s="1">
        <v>-1.0340000000000001E-4</v>
      </c>
      <c r="K77">
        <v>-0.151</v>
      </c>
    </row>
    <row r="78" spans="1:11" x14ac:dyDescent="0.3">
      <c r="A78">
        <v>10</v>
      </c>
      <c r="B78">
        <v>1.9</v>
      </c>
      <c r="C78">
        <v>-0.13100000000000001</v>
      </c>
      <c r="D78" s="1">
        <v>-3.1649999999999997E-5</v>
      </c>
      <c r="E78">
        <v>-0.13100000000000001</v>
      </c>
      <c r="G78">
        <v>10</v>
      </c>
      <c r="H78">
        <v>1.9</v>
      </c>
      <c r="I78">
        <v>-0.13100000000000001</v>
      </c>
      <c r="J78" s="1">
        <v>-8.8900000000000006E-5</v>
      </c>
      <c r="K78">
        <v>-0.13100000000000001</v>
      </c>
    </row>
    <row r="79" spans="1:11" x14ac:dyDescent="0.3">
      <c r="A79">
        <v>11</v>
      </c>
      <c r="B79">
        <v>2.1</v>
      </c>
      <c r="C79">
        <v>-0.111</v>
      </c>
      <c r="D79" s="1">
        <v>-2.7270000000000001E-5</v>
      </c>
      <c r="E79">
        <v>-0.111</v>
      </c>
      <c r="G79">
        <v>11</v>
      </c>
      <c r="H79">
        <v>2.1</v>
      </c>
      <c r="I79">
        <v>-0.111</v>
      </c>
      <c r="J79" s="1">
        <v>-7.4129999999999997E-5</v>
      </c>
      <c r="K79">
        <v>-0.111</v>
      </c>
    </row>
    <row r="80" spans="1:11" x14ac:dyDescent="0.3">
      <c r="A80">
        <v>12</v>
      </c>
      <c r="B80">
        <v>2.2999999999999998</v>
      </c>
      <c r="C80">
        <v>-9.0999999999999998E-2</v>
      </c>
      <c r="D80" s="1">
        <v>-2.2439999999999999E-5</v>
      </c>
      <c r="E80">
        <v>-9.0999999999999998E-2</v>
      </c>
      <c r="G80">
        <v>12</v>
      </c>
      <c r="H80">
        <v>2.2999999999999998</v>
      </c>
      <c r="I80">
        <v>-9.0999999999999998E-2</v>
      </c>
      <c r="J80" s="1">
        <v>-5.9630000000000003E-5</v>
      </c>
      <c r="K80">
        <v>-9.0999999999999998E-2</v>
      </c>
    </row>
    <row r="81" spans="1:11" x14ac:dyDescent="0.3">
      <c r="A81">
        <v>13</v>
      </c>
      <c r="B81">
        <v>2.5</v>
      </c>
      <c r="C81">
        <v>-7.0999999999999994E-2</v>
      </c>
      <c r="D81" s="1">
        <v>-1.73E-5</v>
      </c>
      <c r="E81">
        <v>-7.0999999999999994E-2</v>
      </c>
      <c r="G81">
        <v>13</v>
      </c>
      <c r="H81">
        <v>2.5</v>
      </c>
      <c r="I81">
        <v>-7.0999999999999994E-2</v>
      </c>
      <c r="J81" s="1">
        <v>-4.5009999999999998E-5</v>
      </c>
      <c r="K81">
        <v>-7.0999999999999994E-2</v>
      </c>
    </row>
    <row r="82" spans="1:11" x14ac:dyDescent="0.3">
      <c r="A82">
        <v>14</v>
      </c>
      <c r="B82">
        <v>2.7</v>
      </c>
      <c r="C82">
        <v>-5.0999999999999997E-2</v>
      </c>
      <c r="D82" s="1">
        <v>-1.1929999999999999E-5</v>
      </c>
      <c r="E82">
        <v>-5.0999999999999997E-2</v>
      </c>
      <c r="G82">
        <v>14</v>
      </c>
      <c r="H82">
        <v>2.7</v>
      </c>
      <c r="I82">
        <v>-5.0999999999999997E-2</v>
      </c>
      <c r="J82" s="1">
        <v>-3.01E-5</v>
      </c>
      <c r="K82">
        <v>-5.0999999999999997E-2</v>
      </c>
    </row>
    <row r="83" spans="1:11" x14ac:dyDescent="0.3">
      <c r="A83">
        <v>15</v>
      </c>
      <c r="B83">
        <v>2.9</v>
      </c>
      <c r="C83">
        <v>-3.1E-2</v>
      </c>
      <c r="D83" s="1">
        <v>-6.1979999999999998E-6</v>
      </c>
      <c r="E83">
        <v>-3.1E-2</v>
      </c>
      <c r="G83">
        <v>15</v>
      </c>
      <c r="H83">
        <v>2.9</v>
      </c>
      <c r="I83">
        <v>-3.1E-2</v>
      </c>
      <c r="J83" s="1">
        <v>-1.5310000000000001E-5</v>
      </c>
      <c r="K83">
        <v>-3.1E-2</v>
      </c>
    </row>
    <row r="84" spans="1:11" x14ac:dyDescent="0.3">
      <c r="A84">
        <v>16</v>
      </c>
      <c r="B84">
        <v>3.1</v>
      </c>
      <c r="C84">
        <v>-1.0999999999999999E-2</v>
      </c>
      <c r="D84" s="1">
        <v>-6.6560000000000002E-9</v>
      </c>
      <c r="E84">
        <v>-1.0999999999999999E-2</v>
      </c>
      <c r="G84">
        <v>16</v>
      </c>
      <c r="H84">
        <v>3.1</v>
      </c>
      <c r="I84">
        <v>-1.0999999999999999E-2</v>
      </c>
      <c r="J84" s="1">
        <v>-6.8670000000000003E-7</v>
      </c>
      <c r="K84">
        <v>-1.0999999999999999E-2</v>
      </c>
    </row>
    <row r="85" spans="1:11" x14ac:dyDescent="0.3">
      <c r="A85">
        <v>17</v>
      </c>
      <c r="B85">
        <v>3.3</v>
      </c>
      <c r="C85">
        <v>1.2999999999999999E-2</v>
      </c>
      <c r="D85" s="1">
        <v>7.6739999999999997E-6</v>
      </c>
      <c r="E85">
        <v>1.2999999999999999E-2</v>
      </c>
      <c r="G85">
        <v>17</v>
      </c>
      <c r="H85">
        <v>3.3</v>
      </c>
      <c r="I85">
        <v>1.0999999999999999E-2</v>
      </c>
      <c r="J85" s="1">
        <v>1.4759999999999999E-5</v>
      </c>
      <c r="K85">
        <v>1.0999999999999999E-2</v>
      </c>
    </row>
    <row r="86" spans="1:11" x14ac:dyDescent="0.3">
      <c r="A86">
        <v>18</v>
      </c>
      <c r="B86">
        <v>3.5</v>
      </c>
      <c r="C86">
        <v>3.2000000000000001E-2</v>
      </c>
      <c r="D86" s="1">
        <v>1.4569999999999999E-5</v>
      </c>
      <c r="E86">
        <v>3.2000000000000001E-2</v>
      </c>
      <c r="G86">
        <v>18</v>
      </c>
      <c r="H86">
        <v>3.5</v>
      </c>
      <c r="I86">
        <v>0.03</v>
      </c>
      <c r="J86" s="1">
        <v>2.9200000000000002E-5</v>
      </c>
      <c r="K86">
        <v>0.03</v>
      </c>
    </row>
    <row r="87" spans="1:11" x14ac:dyDescent="0.3">
      <c r="A87">
        <v>19</v>
      </c>
      <c r="B87">
        <v>3.7</v>
      </c>
      <c r="C87">
        <v>5.1999999999999998E-2</v>
      </c>
      <c r="D87" s="1">
        <v>2.1929999999999998E-5</v>
      </c>
      <c r="E87">
        <v>5.1999999999999998E-2</v>
      </c>
      <c r="G87">
        <v>19</v>
      </c>
      <c r="H87">
        <v>3.8</v>
      </c>
      <c r="I87">
        <v>5.7000000000000002E-2</v>
      </c>
      <c r="J87" s="1">
        <v>4.8609999999999997E-5</v>
      </c>
      <c r="K87">
        <v>5.7000000000000002E-2</v>
      </c>
    </row>
    <row r="88" spans="1:11" x14ac:dyDescent="0.3">
      <c r="A88">
        <v>20</v>
      </c>
      <c r="B88">
        <v>3.9</v>
      </c>
      <c r="C88">
        <v>7.1999999999999995E-2</v>
      </c>
      <c r="D88" s="1">
        <v>2.9660000000000001E-5</v>
      </c>
      <c r="E88">
        <v>7.1999999999999995E-2</v>
      </c>
      <c r="G88">
        <v>20</v>
      </c>
      <c r="H88">
        <v>4</v>
      </c>
      <c r="I88">
        <v>7.5999999999999998E-2</v>
      </c>
      <c r="J88" s="1">
        <v>6.3059999999999996E-5</v>
      </c>
      <c r="K88">
        <v>7.5999999999999998E-2</v>
      </c>
    </row>
    <row r="89" spans="1:11" x14ac:dyDescent="0.3">
      <c r="A89">
        <v>21</v>
      </c>
      <c r="B89">
        <v>4.3</v>
      </c>
      <c r="C89">
        <v>0.111</v>
      </c>
      <c r="D89" s="1">
        <v>4.5559999999999997E-5</v>
      </c>
      <c r="E89">
        <v>0.111</v>
      </c>
      <c r="G89">
        <v>21</v>
      </c>
      <c r="H89">
        <v>4.2</v>
      </c>
      <c r="I89">
        <v>9.6000000000000002E-2</v>
      </c>
      <c r="J89" s="1">
        <v>7.7799999999999994E-5</v>
      </c>
      <c r="K89">
        <v>9.6000000000000002E-2</v>
      </c>
    </row>
    <row r="90" spans="1:11" x14ac:dyDescent="0.3">
      <c r="A90">
        <v>22</v>
      </c>
      <c r="B90">
        <v>4.5</v>
      </c>
      <c r="C90">
        <v>0.13</v>
      </c>
      <c r="D90" s="1">
        <v>5.4079999999999997E-5</v>
      </c>
      <c r="E90">
        <v>0.13</v>
      </c>
      <c r="G90">
        <v>22</v>
      </c>
      <c r="H90">
        <v>4.4000000000000004</v>
      </c>
      <c r="I90">
        <v>0.11600000000000001</v>
      </c>
      <c r="J90" s="1">
        <v>9.2440000000000003E-5</v>
      </c>
      <c r="K90">
        <v>0.11600000000000001</v>
      </c>
    </row>
    <row r="91" spans="1:11" x14ac:dyDescent="0.3">
      <c r="A91">
        <v>23</v>
      </c>
      <c r="B91">
        <v>4.7</v>
      </c>
      <c r="C91">
        <v>0.15</v>
      </c>
      <c r="D91" s="1">
        <v>6.3050000000000001E-5</v>
      </c>
      <c r="E91">
        <v>0.15</v>
      </c>
      <c r="G91">
        <v>23</v>
      </c>
      <c r="H91">
        <v>4.5999999999999996</v>
      </c>
      <c r="I91">
        <v>0.13600000000000001</v>
      </c>
      <c r="J91" s="1">
        <v>1.072E-4</v>
      </c>
      <c r="K91">
        <v>0.13600000000000001</v>
      </c>
    </row>
    <row r="92" spans="1:11" x14ac:dyDescent="0.3">
      <c r="A92">
        <v>24</v>
      </c>
      <c r="B92">
        <v>4.9000000000000004</v>
      </c>
      <c r="C92">
        <v>0.17</v>
      </c>
      <c r="D92" s="1">
        <v>7.2319999999999999E-5</v>
      </c>
      <c r="E92">
        <v>0.17</v>
      </c>
      <c r="G92">
        <v>24</v>
      </c>
      <c r="H92">
        <v>4.8</v>
      </c>
      <c r="I92">
        <v>0.156</v>
      </c>
      <c r="J92" s="1">
        <v>1.2180000000000001E-4</v>
      </c>
      <c r="K92">
        <v>0.156</v>
      </c>
    </row>
    <row r="93" spans="1:11" x14ac:dyDescent="0.3">
      <c r="A93">
        <v>25</v>
      </c>
      <c r="B93">
        <v>5.0999999999999996</v>
      </c>
      <c r="C93">
        <v>0.19</v>
      </c>
      <c r="D93" s="1">
        <v>8.1669999999999996E-5</v>
      </c>
      <c r="E93">
        <v>0.19</v>
      </c>
      <c r="G93">
        <v>25</v>
      </c>
      <c r="H93">
        <v>5</v>
      </c>
      <c r="I93">
        <v>0.17599999999999999</v>
      </c>
      <c r="J93" s="1">
        <v>1.3660000000000001E-4</v>
      </c>
      <c r="K93">
        <v>0.17599999999999999</v>
      </c>
    </row>
    <row r="94" spans="1:11" x14ac:dyDescent="0.3">
      <c r="A94">
        <v>26</v>
      </c>
      <c r="B94">
        <v>5.3</v>
      </c>
      <c r="C94">
        <v>0.21</v>
      </c>
      <c r="D94" s="1">
        <v>9.1370000000000001E-5</v>
      </c>
      <c r="E94">
        <v>0.21</v>
      </c>
      <c r="G94">
        <v>26</v>
      </c>
      <c r="H94">
        <v>5.2</v>
      </c>
      <c r="I94">
        <v>0.19600000000000001</v>
      </c>
      <c r="J94" s="1">
        <v>1.516E-4</v>
      </c>
      <c r="K94">
        <v>0.19600000000000001</v>
      </c>
    </row>
    <row r="95" spans="1:11" x14ac:dyDescent="0.3">
      <c r="A95">
        <v>27</v>
      </c>
      <c r="B95">
        <v>5.5</v>
      </c>
      <c r="C95">
        <v>0.23</v>
      </c>
      <c r="D95" s="1">
        <v>1.015E-4</v>
      </c>
      <c r="E95">
        <v>0.23</v>
      </c>
      <c r="G95">
        <v>27</v>
      </c>
      <c r="H95">
        <v>5.4</v>
      </c>
      <c r="I95">
        <v>0.216</v>
      </c>
      <c r="J95" s="1">
        <v>1.661E-4</v>
      </c>
      <c r="K95">
        <v>0.216</v>
      </c>
    </row>
    <row r="96" spans="1:11" x14ac:dyDescent="0.3">
      <c r="A96">
        <v>28</v>
      </c>
      <c r="B96">
        <v>5.7</v>
      </c>
      <c r="C96">
        <v>0.25</v>
      </c>
      <c r="D96" s="1">
        <v>1.116E-4</v>
      </c>
      <c r="E96">
        <v>0.25</v>
      </c>
      <c r="G96">
        <v>28</v>
      </c>
      <c r="H96">
        <v>5.6</v>
      </c>
      <c r="I96">
        <v>0.23599999999999999</v>
      </c>
      <c r="J96" s="1">
        <v>1.8090000000000001E-4</v>
      </c>
      <c r="K96">
        <v>0.23599999999999999</v>
      </c>
    </row>
    <row r="97" spans="1:11" x14ac:dyDescent="0.3">
      <c r="A97">
        <v>29</v>
      </c>
      <c r="B97">
        <v>5.9</v>
      </c>
      <c r="C97">
        <v>0.27</v>
      </c>
      <c r="D97" s="1">
        <v>1.2210000000000001E-4</v>
      </c>
      <c r="E97">
        <v>0.27</v>
      </c>
      <c r="G97">
        <v>29</v>
      </c>
      <c r="H97">
        <v>5.8</v>
      </c>
      <c r="I97">
        <v>0.25600000000000001</v>
      </c>
      <c r="J97" s="1">
        <v>1.9560000000000001E-4</v>
      </c>
      <c r="K97">
        <v>0.25600000000000001</v>
      </c>
    </row>
    <row r="98" spans="1:11" x14ac:dyDescent="0.3">
      <c r="A98">
        <v>30</v>
      </c>
      <c r="B98">
        <v>6.1</v>
      </c>
      <c r="C98">
        <v>0.28999999999999998</v>
      </c>
      <c r="D98" s="1">
        <v>1.3239999999999999E-4</v>
      </c>
      <c r="E98">
        <v>0.28999999999999998</v>
      </c>
      <c r="G98">
        <v>30</v>
      </c>
      <c r="H98">
        <v>6</v>
      </c>
      <c r="I98">
        <v>0.27600000000000002</v>
      </c>
      <c r="J98" s="1">
        <v>2.1029999999999999E-4</v>
      </c>
      <c r="K98">
        <v>0.27600000000000002</v>
      </c>
    </row>
  </sheetData>
  <mergeCells count="6">
    <mergeCell ref="A1:E1"/>
    <mergeCell ref="G1:K1"/>
    <mergeCell ref="A34:E34"/>
    <mergeCell ref="G34:K34"/>
    <mergeCell ref="A67:E67"/>
    <mergeCell ref="G67:K67"/>
  </mergeCells>
  <phoneticPr fontId="1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1912A-2BE4-47A2-8057-9BE8F3E8DA7F}">
  <dimension ref="A1:K98"/>
  <sheetViews>
    <sheetView workbookViewId="0">
      <selection activeCell="D3" sqref="D3:E32"/>
    </sheetView>
  </sheetViews>
  <sheetFormatPr defaultRowHeight="14" x14ac:dyDescent="0.3"/>
  <sheetData>
    <row r="1" spans="1:11" x14ac:dyDescent="0.3">
      <c r="A1" s="4" t="s">
        <v>39</v>
      </c>
      <c r="B1" s="4"/>
      <c r="C1" s="4"/>
      <c r="D1" s="4"/>
      <c r="E1" s="4"/>
      <c r="G1" s="4" t="s">
        <v>5</v>
      </c>
      <c r="H1" s="4"/>
      <c r="I1" s="4"/>
      <c r="J1" s="4"/>
      <c r="K1" s="4"/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G2" t="s">
        <v>0</v>
      </c>
      <c r="H2" t="s">
        <v>1</v>
      </c>
      <c r="I2" t="s">
        <v>2</v>
      </c>
      <c r="J2" t="s">
        <v>3</v>
      </c>
    </row>
    <row r="3" spans="1:11" x14ac:dyDescent="0.3">
      <c r="A3">
        <v>1</v>
      </c>
      <c r="B3">
        <v>0</v>
      </c>
      <c r="C3">
        <v>-0.3</v>
      </c>
      <c r="D3" s="1">
        <v>-7.0949999999999998E-6</v>
      </c>
      <c r="E3">
        <v>-0.3</v>
      </c>
      <c r="G3">
        <v>1</v>
      </c>
      <c r="H3">
        <v>0</v>
      </c>
      <c r="I3">
        <v>-0.3</v>
      </c>
      <c r="J3" s="1">
        <v>-2.128E-4</v>
      </c>
      <c r="K3">
        <v>-0.3</v>
      </c>
    </row>
    <row r="4" spans="1:11" x14ac:dyDescent="0.3">
      <c r="A4">
        <v>2</v>
      </c>
      <c r="B4">
        <v>0.3</v>
      </c>
      <c r="C4">
        <v>-0.28999999999999998</v>
      </c>
      <c r="D4" s="1">
        <v>-7.1380000000000001E-6</v>
      </c>
      <c r="E4">
        <v>-0.28999999999999998</v>
      </c>
      <c r="G4">
        <v>2</v>
      </c>
      <c r="H4">
        <v>0.3</v>
      </c>
      <c r="I4">
        <v>-0.29099999999999998</v>
      </c>
      <c r="J4" s="1">
        <v>-2.065E-4</v>
      </c>
      <c r="K4">
        <v>-0.29099999999999998</v>
      </c>
    </row>
    <row r="5" spans="1:11" x14ac:dyDescent="0.3">
      <c r="A5">
        <v>3</v>
      </c>
      <c r="B5">
        <v>0.5</v>
      </c>
      <c r="C5">
        <v>-0.27100000000000002</v>
      </c>
      <c r="D5" s="1">
        <v>-6.737E-6</v>
      </c>
      <c r="E5">
        <v>-0.27100000000000002</v>
      </c>
      <c r="G5">
        <v>3</v>
      </c>
      <c r="H5">
        <v>0.5</v>
      </c>
      <c r="I5">
        <v>-0.27100000000000002</v>
      </c>
      <c r="J5" s="1">
        <v>-1.919E-4</v>
      </c>
      <c r="K5">
        <v>-0.27100000000000002</v>
      </c>
    </row>
    <row r="6" spans="1:11" x14ac:dyDescent="0.3">
      <c r="A6">
        <v>4</v>
      </c>
      <c r="B6">
        <v>0.7</v>
      </c>
      <c r="C6">
        <v>-0.251</v>
      </c>
      <c r="D6" s="1">
        <v>-6.2389999999999999E-6</v>
      </c>
      <c r="E6">
        <v>-0.251</v>
      </c>
      <c r="G6">
        <v>4</v>
      </c>
      <c r="H6">
        <v>0.7</v>
      </c>
      <c r="I6">
        <v>-0.251</v>
      </c>
      <c r="J6" s="1">
        <v>-1.772E-4</v>
      </c>
      <c r="K6">
        <v>-0.251</v>
      </c>
    </row>
    <row r="7" spans="1:11" x14ac:dyDescent="0.3">
      <c r="A7">
        <v>5</v>
      </c>
      <c r="B7">
        <v>0.9</v>
      </c>
      <c r="C7">
        <v>-0.23100000000000001</v>
      </c>
      <c r="D7" s="1">
        <v>-5.6659999999999996E-6</v>
      </c>
      <c r="E7">
        <v>-0.23100000000000001</v>
      </c>
      <c r="G7">
        <v>5</v>
      </c>
      <c r="H7">
        <v>0.9</v>
      </c>
      <c r="I7">
        <v>-0.23100000000000001</v>
      </c>
      <c r="J7" s="1">
        <v>-1.6229999999999999E-4</v>
      </c>
      <c r="K7">
        <v>-0.23100000000000001</v>
      </c>
    </row>
    <row r="8" spans="1:11" x14ac:dyDescent="0.3">
      <c r="A8">
        <v>6</v>
      </c>
      <c r="B8">
        <v>1.1000000000000001</v>
      </c>
      <c r="C8">
        <v>-0.21099999999999999</v>
      </c>
      <c r="D8" s="1">
        <v>-5.0880000000000002E-6</v>
      </c>
      <c r="E8">
        <v>-0.21099999999999999</v>
      </c>
      <c r="G8">
        <v>6</v>
      </c>
      <c r="H8">
        <v>1.1000000000000001</v>
      </c>
      <c r="I8">
        <v>-0.21099999999999999</v>
      </c>
      <c r="J8" s="1">
        <v>-1.4760000000000001E-4</v>
      </c>
      <c r="K8">
        <v>-0.21099999999999999</v>
      </c>
    </row>
    <row r="9" spans="1:11" x14ac:dyDescent="0.3">
      <c r="A9">
        <v>7</v>
      </c>
      <c r="B9">
        <v>1.3</v>
      </c>
      <c r="C9">
        <v>-0.191</v>
      </c>
      <c r="D9" s="1">
        <v>-4.5029999999999999E-6</v>
      </c>
      <c r="E9">
        <v>-0.191</v>
      </c>
      <c r="G9">
        <v>7</v>
      </c>
      <c r="H9">
        <v>1.3</v>
      </c>
      <c r="I9">
        <v>-0.191</v>
      </c>
      <c r="J9" s="1">
        <v>-1.329E-4</v>
      </c>
      <c r="K9">
        <v>-0.191</v>
      </c>
    </row>
    <row r="10" spans="1:11" x14ac:dyDescent="0.3">
      <c r="A10">
        <v>8</v>
      </c>
      <c r="B10">
        <v>1.5</v>
      </c>
      <c r="C10">
        <v>-0.17100000000000001</v>
      </c>
      <c r="D10" s="1">
        <v>-3.9469999999999996E-6</v>
      </c>
      <c r="E10">
        <v>-0.17100000000000001</v>
      </c>
      <c r="G10">
        <v>8</v>
      </c>
      <c r="H10">
        <v>1.5</v>
      </c>
      <c r="I10">
        <v>-0.17100000000000001</v>
      </c>
      <c r="J10" s="1">
        <v>-1.182E-4</v>
      </c>
      <c r="K10">
        <v>-0.17100000000000001</v>
      </c>
    </row>
    <row r="11" spans="1:11" x14ac:dyDescent="0.3">
      <c r="A11">
        <v>9</v>
      </c>
      <c r="B11">
        <v>1.7</v>
      </c>
      <c r="C11">
        <v>-0.151</v>
      </c>
      <c r="D11" s="1">
        <v>-3.4020000000000002E-6</v>
      </c>
      <c r="E11">
        <v>-0.151</v>
      </c>
      <c r="G11">
        <v>9</v>
      </c>
      <c r="H11">
        <v>1.7</v>
      </c>
      <c r="I11">
        <v>-0.151</v>
      </c>
      <c r="J11" s="1">
        <v>-1.0340000000000001E-4</v>
      </c>
      <c r="K11">
        <v>-0.151</v>
      </c>
    </row>
    <row r="12" spans="1:11" x14ac:dyDescent="0.3">
      <c r="A12">
        <v>10</v>
      </c>
      <c r="B12">
        <v>1.9</v>
      </c>
      <c r="C12">
        <v>-0.13100000000000001</v>
      </c>
      <c r="D12" s="1">
        <v>-2.835E-6</v>
      </c>
      <c r="E12">
        <v>-0.13100000000000001</v>
      </c>
      <c r="G12">
        <v>10</v>
      </c>
      <c r="H12">
        <v>1.9</v>
      </c>
      <c r="I12">
        <v>-0.13100000000000001</v>
      </c>
      <c r="J12" s="1">
        <v>-8.8939999999999999E-5</v>
      </c>
      <c r="K12">
        <v>-0.13100000000000001</v>
      </c>
    </row>
    <row r="13" spans="1:11" x14ac:dyDescent="0.3">
      <c r="A13">
        <v>11</v>
      </c>
      <c r="B13">
        <v>2.1</v>
      </c>
      <c r="C13">
        <v>-0.111</v>
      </c>
      <c r="D13" s="1">
        <v>-2.34E-6</v>
      </c>
      <c r="E13">
        <v>-0.111</v>
      </c>
      <c r="G13">
        <v>11</v>
      </c>
      <c r="H13">
        <v>2.1</v>
      </c>
      <c r="I13">
        <v>-0.111</v>
      </c>
      <c r="J13" s="1">
        <v>-7.4220000000000004E-5</v>
      </c>
      <c r="K13">
        <v>-0.111</v>
      </c>
    </row>
    <row r="14" spans="1:11" x14ac:dyDescent="0.3">
      <c r="A14">
        <v>12</v>
      </c>
      <c r="B14">
        <v>2.2999999999999998</v>
      </c>
      <c r="C14">
        <v>-9.0999999999999998E-2</v>
      </c>
      <c r="D14" s="1">
        <v>-1.827E-6</v>
      </c>
      <c r="E14">
        <v>-9.0999999999999998E-2</v>
      </c>
      <c r="G14">
        <v>12</v>
      </c>
      <c r="H14">
        <v>2.2999999999999998</v>
      </c>
      <c r="I14">
        <v>-9.0999999999999998E-2</v>
      </c>
      <c r="J14" s="1">
        <v>-5.9670000000000003E-5</v>
      </c>
      <c r="K14">
        <v>-9.0999999999999998E-2</v>
      </c>
    </row>
    <row r="15" spans="1:11" x14ac:dyDescent="0.3">
      <c r="A15">
        <v>13</v>
      </c>
      <c r="B15">
        <v>2.5</v>
      </c>
      <c r="C15">
        <v>-7.0000000000000007E-2</v>
      </c>
      <c r="D15" s="1">
        <v>-1.3340000000000001E-6</v>
      </c>
      <c r="E15">
        <v>-7.0000000000000007E-2</v>
      </c>
      <c r="G15">
        <v>13</v>
      </c>
      <c r="H15">
        <v>2.5</v>
      </c>
      <c r="I15">
        <v>-7.0999999999999994E-2</v>
      </c>
      <c r="J15" s="1">
        <v>-4.4910000000000002E-5</v>
      </c>
      <c r="K15">
        <v>-7.0999999999999994E-2</v>
      </c>
    </row>
    <row r="16" spans="1:11" x14ac:dyDescent="0.3">
      <c r="A16">
        <v>14</v>
      </c>
      <c r="B16">
        <v>2.7</v>
      </c>
      <c r="C16">
        <v>-5.0999999999999997E-2</v>
      </c>
      <c r="D16" s="1">
        <v>-8.6179999999999995E-7</v>
      </c>
      <c r="E16">
        <v>-5.0999999999999997E-2</v>
      </c>
      <c r="G16">
        <v>14</v>
      </c>
      <c r="H16">
        <v>2.7</v>
      </c>
      <c r="I16">
        <v>-5.0999999999999997E-2</v>
      </c>
      <c r="J16" s="1">
        <v>-3.0130000000000001E-5</v>
      </c>
      <c r="K16">
        <v>-5.0999999999999997E-2</v>
      </c>
    </row>
    <row r="17" spans="1:11" x14ac:dyDescent="0.3">
      <c r="A17">
        <v>15</v>
      </c>
      <c r="B17">
        <v>2.9</v>
      </c>
      <c r="C17">
        <v>-3.1E-2</v>
      </c>
      <c r="D17" s="1">
        <v>-4.1609999999999997E-7</v>
      </c>
      <c r="E17">
        <v>-3.1E-2</v>
      </c>
      <c r="G17">
        <v>15</v>
      </c>
      <c r="H17">
        <v>2.9</v>
      </c>
      <c r="I17">
        <v>-3.1E-2</v>
      </c>
      <c r="J17" s="1">
        <v>-1.525E-5</v>
      </c>
      <c r="K17">
        <v>-3.1E-2</v>
      </c>
    </row>
    <row r="18" spans="1:11" x14ac:dyDescent="0.3">
      <c r="A18">
        <v>16</v>
      </c>
      <c r="B18">
        <v>3.1</v>
      </c>
      <c r="C18">
        <v>-1.0999999999999999E-2</v>
      </c>
      <c r="D18" s="1">
        <v>8.6689999999999997E-9</v>
      </c>
      <c r="E18">
        <v>-1.0999999999999999E-2</v>
      </c>
      <c r="G18">
        <v>16</v>
      </c>
      <c r="H18">
        <v>3.1</v>
      </c>
      <c r="I18">
        <v>-1.0999999999999999E-2</v>
      </c>
      <c r="J18" s="1">
        <v>-6.9220000000000002E-7</v>
      </c>
      <c r="K18">
        <v>-1.0999999999999999E-2</v>
      </c>
    </row>
    <row r="19" spans="1:11" x14ac:dyDescent="0.3">
      <c r="A19">
        <v>17</v>
      </c>
      <c r="B19">
        <v>3.4</v>
      </c>
      <c r="C19">
        <v>1.4999999999999999E-2</v>
      </c>
      <c r="D19" s="1">
        <v>4.9930000000000003E-7</v>
      </c>
      <c r="E19">
        <v>1.4999999999999999E-2</v>
      </c>
      <c r="G19">
        <v>17</v>
      </c>
      <c r="H19">
        <v>3.3</v>
      </c>
      <c r="I19">
        <v>1.0999999999999999E-2</v>
      </c>
      <c r="J19" s="1">
        <v>1.49E-5</v>
      </c>
      <c r="K19">
        <v>1.0999999999999999E-2</v>
      </c>
    </row>
    <row r="20" spans="1:11" x14ac:dyDescent="0.3">
      <c r="A20">
        <v>18</v>
      </c>
      <c r="B20">
        <v>3.6</v>
      </c>
      <c r="C20">
        <v>3.4000000000000002E-2</v>
      </c>
      <c r="D20" s="1">
        <v>8.7779999999999999E-7</v>
      </c>
      <c r="E20">
        <v>3.4000000000000002E-2</v>
      </c>
      <c r="G20">
        <v>18</v>
      </c>
      <c r="H20">
        <v>3.5</v>
      </c>
      <c r="I20">
        <v>0.03</v>
      </c>
      <c r="J20" s="1">
        <v>2.9369999999999998E-5</v>
      </c>
      <c r="K20">
        <v>0.03</v>
      </c>
    </row>
    <row r="21" spans="1:11" x14ac:dyDescent="0.3">
      <c r="A21">
        <v>19</v>
      </c>
      <c r="B21">
        <v>3.8</v>
      </c>
      <c r="C21">
        <v>5.3999999999999999E-2</v>
      </c>
      <c r="D21" s="1">
        <v>1.2300000000000001E-6</v>
      </c>
      <c r="E21">
        <v>5.3999999999999999E-2</v>
      </c>
      <c r="G21">
        <v>19</v>
      </c>
      <c r="H21">
        <v>3.8</v>
      </c>
      <c r="I21">
        <v>5.7000000000000002E-2</v>
      </c>
      <c r="J21" s="1">
        <v>4.8749999999999999E-5</v>
      </c>
      <c r="K21">
        <v>5.7000000000000002E-2</v>
      </c>
    </row>
    <row r="22" spans="1:11" x14ac:dyDescent="0.3">
      <c r="A22">
        <v>20</v>
      </c>
      <c r="B22">
        <v>4</v>
      </c>
      <c r="C22">
        <v>7.3999999999999996E-2</v>
      </c>
      <c r="D22" s="1">
        <v>1.561E-6</v>
      </c>
      <c r="E22">
        <v>7.3999999999999996E-2</v>
      </c>
      <c r="G22">
        <v>20</v>
      </c>
      <c r="H22">
        <v>4</v>
      </c>
      <c r="I22">
        <v>7.5999999999999998E-2</v>
      </c>
      <c r="J22" s="1">
        <v>6.3189999999999996E-5</v>
      </c>
      <c r="K22">
        <v>7.5999999999999998E-2</v>
      </c>
    </row>
    <row r="23" spans="1:11" x14ac:dyDescent="0.3">
      <c r="A23">
        <v>21</v>
      </c>
      <c r="B23">
        <v>4.2</v>
      </c>
      <c r="C23">
        <v>9.4E-2</v>
      </c>
      <c r="D23" s="1">
        <v>1.8759999999999999E-6</v>
      </c>
      <c r="E23">
        <v>9.4E-2</v>
      </c>
      <c r="G23">
        <v>21</v>
      </c>
      <c r="H23">
        <v>4.2</v>
      </c>
      <c r="I23">
        <v>9.6000000000000002E-2</v>
      </c>
      <c r="J23" s="1">
        <v>7.8009999999999993E-5</v>
      </c>
      <c r="K23">
        <v>9.6000000000000002E-2</v>
      </c>
    </row>
    <row r="24" spans="1:11" x14ac:dyDescent="0.3">
      <c r="A24">
        <v>22</v>
      </c>
      <c r="B24">
        <v>4.4000000000000004</v>
      </c>
      <c r="C24">
        <v>0.114</v>
      </c>
      <c r="D24" s="1">
        <v>2.1789999999999998E-6</v>
      </c>
      <c r="E24">
        <v>0.114</v>
      </c>
      <c r="G24">
        <v>22</v>
      </c>
      <c r="H24">
        <v>4.4000000000000004</v>
      </c>
      <c r="I24">
        <v>0.11600000000000001</v>
      </c>
      <c r="J24" s="1">
        <v>9.2659999999999997E-5</v>
      </c>
      <c r="K24">
        <v>0.11600000000000001</v>
      </c>
    </row>
    <row r="25" spans="1:11" x14ac:dyDescent="0.3">
      <c r="A25">
        <v>23</v>
      </c>
      <c r="B25">
        <v>4.5999999999999996</v>
      </c>
      <c r="C25">
        <v>0.13400000000000001</v>
      </c>
      <c r="D25" s="1">
        <v>2.4779999999999998E-6</v>
      </c>
      <c r="E25">
        <v>0.13400000000000001</v>
      </c>
      <c r="G25">
        <v>23</v>
      </c>
      <c r="H25">
        <v>4.5999999999999996</v>
      </c>
      <c r="I25">
        <v>0.13600000000000001</v>
      </c>
      <c r="J25" s="1">
        <v>1.071E-4</v>
      </c>
      <c r="K25">
        <v>0.13600000000000001</v>
      </c>
    </row>
    <row r="26" spans="1:11" x14ac:dyDescent="0.3">
      <c r="A26">
        <v>24</v>
      </c>
      <c r="B26">
        <v>4.8</v>
      </c>
      <c r="C26">
        <v>0.154</v>
      </c>
      <c r="D26" s="1">
        <v>2.768E-6</v>
      </c>
      <c r="E26">
        <v>0.154</v>
      </c>
      <c r="G26">
        <v>24</v>
      </c>
      <c r="H26">
        <v>4.8</v>
      </c>
      <c r="I26">
        <v>0.156</v>
      </c>
      <c r="J26" s="1">
        <v>1.219E-4</v>
      </c>
      <c r="K26">
        <v>0.156</v>
      </c>
    </row>
    <row r="27" spans="1:11" x14ac:dyDescent="0.3">
      <c r="A27">
        <v>25</v>
      </c>
      <c r="B27">
        <v>5</v>
      </c>
      <c r="C27">
        <v>0.17399999999999999</v>
      </c>
      <c r="D27" s="1">
        <v>3.0469999999999998E-6</v>
      </c>
      <c r="E27">
        <v>0.17399999999999999</v>
      </c>
      <c r="G27">
        <v>25</v>
      </c>
      <c r="H27">
        <v>5</v>
      </c>
      <c r="I27">
        <v>0.17599999999999999</v>
      </c>
      <c r="J27" s="1">
        <v>1.3660000000000001E-4</v>
      </c>
      <c r="K27">
        <v>0.17599999999999999</v>
      </c>
    </row>
    <row r="28" spans="1:11" x14ac:dyDescent="0.3">
      <c r="A28">
        <v>26</v>
      </c>
      <c r="B28">
        <v>5.2</v>
      </c>
      <c r="C28">
        <v>0.19400000000000001</v>
      </c>
      <c r="D28" s="1">
        <v>3.3189999999999999E-6</v>
      </c>
      <c r="E28">
        <v>0.19400000000000001</v>
      </c>
      <c r="G28">
        <v>26</v>
      </c>
      <c r="H28">
        <v>5.2</v>
      </c>
      <c r="I28">
        <v>0.19600000000000001</v>
      </c>
      <c r="J28" s="1">
        <v>1.5119999999999999E-4</v>
      </c>
      <c r="K28">
        <v>0.19600000000000001</v>
      </c>
    </row>
    <row r="29" spans="1:11" x14ac:dyDescent="0.3">
      <c r="A29">
        <v>27</v>
      </c>
      <c r="B29">
        <v>5.4</v>
      </c>
      <c r="C29">
        <v>0.214</v>
      </c>
      <c r="D29" s="1">
        <v>3.585E-6</v>
      </c>
      <c r="E29">
        <v>0.214</v>
      </c>
      <c r="G29">
        <v>27</v>
      </c>
      <c r="H29">
        <v>5.4</v>
      </c>
      <c r="I29">
        <v>0.216</v>
      </c>
      <c r="J29" s="1">
        <v>1.66E-4</v>
      </c>
      <c r="K29">
        <v>0.216</v>
      </c>
    </row>
    <row r="30" spans="1:11" x14ac:dyDescent="0.3">
      <c r="A30">
        <v>28</v>
      </c>
      <c r="B30">
        <v>5.6</v>
      </c>
      <c r="C30">
        <v>0.23400000000000001</v>
      </c>
      <c r="D30" s="1">
        <v>3.8489999999999999E-6</v>
      </c>
      <c r="E30">
        <v>0.23400000000000001</v>
      </c>
      <c r="G30">
        <v>28</v>
      </c>
      <c r="H30">
        <v>5.6</v>
      </c>
      <c r="I30">
        <v>0.23599999999999999</v>
      </c>
      <c r="J30" s="1">
        <v>1.807E-4</v>
      </c>
      <c r="K30">
        <v>0.23599999999999999</v>
      </c>
    </row>
    <row r="31" spans="1:11" x14ac:dyDescent="0.3">
      <c r="A31">
        <v>29</v>
      </c>
      <c r="B31">
        <v>5.8</v>
      </c>
      <c r="C31">
        <v>0.255</v>
      </c>
      <c r="D31" s="1">
        <v>4.0969999999999999E-6</v>
      </c>
      <c r="E31">
        <v>0.255</v>
      </c>
      <c r="G31">
        <v>29</v>
      </c>
      <c r="H31">
        <v>5.8</v>
      </c>
      <c r="I31">
        <v>0.25600000000000001</v>
      </c>
      <c r="J31" s="1">
        <v>1.9540000000000001E-4</v>
      </c>
      <c r="K31">
        <v>0.25600000000000001</v>
      </c>
    </row>
    <row r="32" spans="1:11" x14ac:dyDescent="0.3">
      <c r="A32">
        <v>30</v>
      </c>
      <c r="B32">
        <v>6</v>
      </c>
      <c r="C32">
        <v>0.27400000000000002</v>
      </c>
      <c r="D32" s="1">
        <v>4.3540000000000002E-6</v>
      </c>
      <c r="E32">
        <v>0.27400000000000002</v>
      </c>
      <c r="G32">
        <v>30</v>
      </c>
      <c r="H32">
        <v>6</v>
      </c>
      <c r="I32">
        <v>0.27600000000000002</v>
      </c>
      <c r="J32" s="1">
        <v>2.1039999999999999E-4</v>
      </c>
      <c r="K32">
        <v>0.27600000000000002</v>
      </c>
    </row>
    <row r="34" spans="1:11" x14ac:dyDescent="0.3">
      <c r="A34" s="4" t="s">
        <v>40</v>
      </c>
      <c r="B34" s="4"/>
      <c r="C34" s="4"/>
      <c r="D34" s="4"/>
      <c r="E34" s="4"/>
      <c r="G34" s="4" t="s">
        <v>7</v>
      </c>
      <c r="H34" s="4"/>
      <c r="I34" s="4"/>
      <c r="J34" s="4"/>
      <c r="K34" s="4"/>
    </row>
    <row r="35" spans="1:11" x14ac:dyDescent="0.3">
      <c r="A35" t="s">
        <v>0</v>
      </c>
      <c r="B35" t="s">
        <v>1</v>
      </c>
      <c r="C35" t="s">
        <v>2</v>
      </c>
      <c r="D35" t="s">
        <v>3</v>
      </c>
      <c r="G35" t="s">
        <v>0</v>
      </c>
      <c r="H35" t="s">
        <v>1</v>
      </c>
      <c r="I35" t="s">
        <v>2</v>
      </c>
      <c r="J35" t="s">
        <v>3</v>
      </c>
    </row>
    <row r="36" spans="1:11" x14ac:dyDescent="0.3">
      <c r="A36">
        <v>1</v>
      </c>
      <c r="B36">
        <v>0</v>
      </c>
      <c r="C36">
        <v>-0.3</v>
      </c>
      <c r="D36" s="1">
        <v>-6.8959999999999997E-6</v>
      </c>
      <c r="E36">
        <v>-0.3</v>
      </c>
      <c r="G36">
        <v>1</v>
      </c>
      <c r="H36">
        <v>0</v>
      </c>
      <c r="I36">
        <v>-0.3</v>
      </c>
      <c r="J36" s="1">
        <v>-2.153E-4</v>
      </c>
      <c r="K36">
        <v>-0.3</v>
      </c>
    </row>
    <row r="37" spans="1:11" x14ac:dyDescent="0.3">
      <c r="A37">
        <v>2</v>
      </c>
      <c r="B37">
        <v>0.3</v>
      </c>
      <c r="C37">
        <v>-0.28999999999999998</v>
      </c>
      <c r="D37" s="1">
        <v>-6.9909999999999996E-6</v>
      </c>
      <c r="E37">
        <v>-0.28999999999999998</v>
      </c>
      <c r="G37">
        <v>2</v>
      </c>
      <c r="H37">
        <v>0.3</v>
      </c>
      <c r="I37">
        <v>-0.28999999999999998</v>
      </c>
      <c r="J37" s="1">
        <v>-2.086E-4</v>
      </c>
      <c r="K37">
        <v>-0.28999999999999998</v>
      </c>
    </row>
    <row r="38" spans="1:11" x14ac:dyDescent="0.3">
      <c r="A38">
        <v>3</v>
      </c>
      <c r="B38">
        <v>0.5</v>
      </c>
      <c r="C38">
        <v>-0.27100000000000002</v>
      </c>
      <c r="D38" s="1">
        <v>-6.5459999999999997E-6</v>
      </c>
      <c r="E38">
        <v>-0.27100000000000002</v>
      </c>
      <c r="G38">
        <v>3</v>
      </c>
      <c r="H38">
        <v>0.5</v>
      </c>
      <c r="I38">
        <v>-0.27100000000000002</v>
      </c>
      <c r="J38" s="1">
        <v>-1.941E-4</v>
      </c>
      <c r="K38">
        <v>-0.27100000000000002</v>
      </c>
    </row>
    <row r="39" spans="1:11" x14ac:dyDescent="0.3">
      <c r="A39">
        <v>4</v>
      </c>
      <c r="B39">
        <v>0.7</v>
      </c>
      <c r="C39">
        <v>-0.251</v>
      </c>
      <c r="D39" s="1">
        <v>-6.0589999999999999E-6</v>
      </c>
      <c r="E39">
        <v>-0.251</v>
      </c>
      <c r="G39">
        <v>4</v>
      </c>
      <c r="H39">
        <v>0.7</v>
      </c>
      <c r="I39">
        <v>-0.251</v>
      </c>
      <c r="J39" s="1">
        <v>-1.7909999999999999E-4</v>
      </c>
      <c r="K39">
        <v>-0.251</v>
      </c>
    </row>
    <row r="40" spans="1:11" x14ac:dyDescent="0.3">
      <c r="A40">
        <v>5</v>
      </c>
      <c r="B40">
        <v>0.9</v>
      </c>
      <c r="C40">
        <v>-0.23100000000000001</v>
      </c>
      <c r="D40" s="1">
        <v>-5.5289999999999999E-6</v>
      </c>
      <c r="E40">
        <v>-0.23100000000000001</v>
      </c>
      <c r="G40">
        <v>5</v>
      </c>
      <c r="H40">
        <v>0.9</v>
      </c>
      <c r="I40">
        <v>-0.23100000000000001</v>
      </c>
      <c r="J40" s="1">
        <v>-1.6420000000000001E-4</v>
      </c>
      <c r="K40">
        <v>-0.23100000000000001</v>
      </c>
    </row>
    <row r="41" spans="1:11" x14ac:dyDescent="0.3">
      <c r="A41">
        <v>6</v>
      </c>
      <c r="B41">
        <v>1.1000000000000001</v>
      </c>
      <c r="C41">
        <v>-0.21099999999999999</v>
      </c>
      <c r="D41" s="1">
        <v>-4.9540000000000003E-6</v>
      </c>
      <c r="E41">
        <v>-0.21099999999999999</v>
      </c>
      <c r="G41">
        <v>6</v>
      </c>
      <c r="H41">
        <v>1.1000000000000001</v>
      </c>
      <c r="I41">
        <v>-0.21</v>
      </c>
      <c r="J41" s="1">
        <v>-1.494E-4</v>
      </c>
      <c r="K41">
        <v>-0.21</v>
      </c>
    </row>
    <row r="42" spans="1:11" x14ac:dyDescent="0.3">
      <c r="A42">
        <v>7</v>
      </c>
      <c r="B42">
        <v>1.3</v>
      </c>
      <c r="C42">
        <v>-0.191</v>
      </c>
      <c r="D42" s="1">
        <v>-4.4109999999999998E-6</v>
      </c>
      <c r="E42">
        <v>-0.191</v>
      </c>
      <c r="G42">
        <v>7</v>
      </c>
      <c r="H42">
        <v>1.3</v>
      </c>
      <c r="I42">
        <v>-0.19</v>
      </c>
      <c r="J42" s="1">
        <v>-1.3420000000000001E-4</v>
      </c>
      <c r="K42">
        <v>-0.19</v>
      </c>
    </row>
    <row r="43" spans="1:11" x14ac:dyDescent="0.3">
      <c r="A43">
        <v>8</v>
      </c>
      <c r="B43">
        <v>1.5</v>
      </c>
      <c r="C43">
        <v>-0.17100000000000001</v>
      </c>
      <c r="D43" s="1">
        <v>-3.878E-6</v>
      </c>
      <c r="E43">
        <v>-0.17100000000000001</v>
      </c>
      <c r="G43">
        <v>8</v>
      </c>
      <c r="H43">
        <v>1.5</v>
      </c>
      <c r="I43">
        <v>-0.17</v>
      </c>
      <c r="J43" s="1">
        <v>-1.195E-4</v>
      </c>
      <c r="K43">
        <v>-0.17</v>
      </c>
    </row>
    <row r="44" spans="1:11" x14ac:dyDescent="0.3">
      <c r="A44">
        <v>9</v>
      </c>
      <c r="B44">
        <v>1.7</v>
      </c>
      <c r="C44">
        <v>-0.151</v>
      </c>
      <c r="D44" s="1">
        <v>-3.3270000000000001E-6</v>
      </c>
      <c r="E44">
        <v>-0.151</v>
      </c>
      <c r="G44">
        <v>9</v>
      </c>
      <c r="H44">
        <v>1.7</v>
      </c>
      <c r="I44">
        <v>-0.15</v>
      </c>
      <c r="J44" s="1">
        <v>-1.0450000000000001E-4</v>
      </c>
      <c r="K44">
        <v>-0.15</v>
      </c>
    </row>
    <row r="45" spans="1:11" x14ac:dyDescent="0.3">
      <c r="A45">
        <v>10</v>
      </c>
      <c r="B45">
        <v>1.9</v>
      </c>
      <c r="C45">
        <v>-0.13100000000000001</v>
      </c>
      <c r="D45" s="1">
        <v>-2.7999999999999999E-6</v>
      </c>
      <c r="E45">
        <v>-0.13100000000000001</v>
      </c>
      <c r="G45">
        <v>10</v>
      </c>
      <c r="H45">
        <v>1.9</v>
      </c>
      <c r="I45">
        <v>-0.13</v>
      </c>
      <c r="J45" s="1">
        <v>-8.9599999999999996E-5</v>
      </c>
      <c r="K45">
        <v>-0.13</v>
      </c>
    </row>
    <row r="46" spans="1:11" x14ac:dyDescent="0.3">
      <c r="A46">
        <v>11</v>
      </c>
      <c r="B46">
        <v>2.1</v>
      </c>
      <c r="C46">
        <v>-0.111</v>
      </c>
      <c r="D46" s="1">
        <v>-2.2759999999999999E-6</v>
      </c>
      <c r="E46">
        <v>-0.111</v>
      </c>
      <c r="G46">
        <v>11</v>
      </c>
      <c r="H46">
        <v>2.1</v>
      </c>
      <c r="I46">
        <v>-0.11</v>
      </c>
      <c r="J46" s="1">
        <v>-7.4870000000000007E-5</v>
      </c>
      <c r="K46">
        <v>-0.11</v>
      </c>
    </row>
    <row r="47" spans="1:11" x14ac:dyDescent="0.3">
      <c r="A47">
        <v>12</v>
      </c>
      <c r="B47">
        <v>2.2999999999999998</v>
      </c>
      <c r="C47">
        <v>-9.0999999999999998E-2</v>
      </c>
      <c r="D47" s="1">
        <v>-1.77E-6</v>
      </c>
      <c r="E47">
        <v>-9.0999999999999998E-2</v>
      </c>
      <c r="G47">
        <v>12</v>
      </c>
      <c r="H47">
        <v>2.2999999999999998</v>
      </c>
      <c r="I47">
        <v>-9.0999999999999998E-2</v>
      </c>
      <c r="J47" s="1">
        <v>-6.0090000000000002E-5</v>
      </c>
      <c r="K47">
        <v>-9.0999999999999998E-2</v>
      </c>
    </row>
    <row r="48" spans="1:11" x14ac:dyDescent="0.3">
      <c r="A48">
        <v>13</v>
      </c>
      <c r="B48">
        <v>2.5</v>
      </c>
      <c r="C48">
        <v>-7.0000000000000007E-2</v>
      </c>
      <c r="D48" s="1">
        <v>-1.285E-6</v>
      </c>
      <c r="E48">
        <v>-7.0000000000000007E-2</v>
      </c>
      <c r="G48">
        <v>13</v>
      </c>
      <c r="H48">
        <v>2.5</v>
      </c>
      <c r="I48">
        <v>-7.0999999999999994E-2</v>
      </c>
      <c r="J48" s="1">
        <v>-4.5309999999999998E-5</v>
      </c>
      <c r="K48">
        <v>-7.0999999999999994E-2</v>
      </c>
    </row>
    <row r="49" spans="1:11" x14ac:dyDescent="0.3">
      <c r="A49">
        <v>14</v>
      </c>
      <c r="B49">
        <v>2.7</v>
      </c>
      <c r="C49">
        <v>-5.0999999999999997E-2</v>
      </c>
      <c r="D49" s="1">
        <v>-8.4580000000000002E-7</v>
      </c>
      <c r="E49">
        <v>-5.0999999999999997E-2</v>
      </c>
      <c r="G49">
        <v>14</v>
      </c>
      <c r="H49">
        <v>2.7</v>
      </c>
      <c r="I49">
        <v>-5.0999999999999997E-2</v>
      </c>
      <c r="J49" s="1">
        <v>-3.061E-5</v>
      </c>
      <c r="K49">
        <v>-5.0999999999999997E-2</v>
      </c>
    </row>
    <row r="50" spans="1:11" x14ac:dyDescent="0.3">
      <c r="A50">
        <v>15</v>
      </c>
      <c r="B50">
        <v>2.9</v>
      </c>
      <c r="C50">
        <v>-3.1E-2</v>
      </c>
      <c r="D50" s="1">
        <v>-4.0330000000000002E-7</v>
      </c>
      <c r="E50">
        <v>-3.1E-2</v>
      </c>
      <c r="G50">
        <v>15</v>
      </c>
      <c r="H50">
        <v>2.9</v>
      </c>
      <c r="I50">
        <v>-3.1E-2</v>
      </c>
      <c r="J50" s="1">
        <v>-1.5659999999999999E-5</v>
      </c>
      <c r="K50">
        <v>-3.1E-2</v>
      </c>
    </row>
    <row r="51" spans="1:11" x14ac:dyDescent="0.3">
      <c r="A51">
        <v>16</v>
      </c>
      <c r="B51">
        <v>3.1</v>
      </c>
      <c r="C51">
        <v>-1.0999999999999999E-2</v>
      </c>
      <c r="D51" s="1">
        <v>1.8130000000000001E-8</v>
      </c>
      <c r="E51">
        <v>-1.0999999999999999E-2</v>
      </c>
      <c r="G51">
        <v>16</v>
      </c>
      <c r="H51">
        <v>3.1</v>
      </c>
      <c r="I51">
        <v>-0.01</v>
      </c>
      <c r="J51" s="1">
        <v>-6.2040000000000002E-7</v>
      </c>
      <c r="K51">
        <v>-0.01</v>
      </c>
    </row>
    <row r="52" spans="1:11" x14ac:dyDescent="0.3">
      <c r="A52">
        <v>17</v>
      </c>
      <c r="B52">
        <v>3.4</v>
      </c>
      <c r="C52">
        <v>1.6E-2</v>
      </c>
      <c r="D52" s="1">
        <v>5.101E-7</v>
      </c>
      <c r="E52">
        <v>1.6E-2</v>
      </c>
      <c r="G52">
        <v>17</v>
      </c>
      <c r="H52">
        <v>3.3</v>
      </c>
      <c r="I52">
        <v>1.0999999999999999E-2</v>
      </c>
      <c r="J52" s="1">
        <v>1.499E-5</v>
      </c>
      <c r="K52">
        <v>1.0999999999999999E-2</v>
      </c>
    </row>
    <row r="53" spans="1:11" x14ac:dyDescent="0.3">
      <c r="A53">
        <v>18</v>
      </c>
      <c r="B53">
        <v>3.6</v>
      </c>
      <c r="C53">
        <v>3.5000000000000003E-2</v>
      </c>
      <c r="D53" s="1">
        <v>8.7349999999999998E-7</v>
      </c>
      <c r="E53">
        <v>3.5000000000000003E-2</v>
      </c>
      <c r="G53">
        <v>18</v>
      </c>
      <c r="H53">
        <v>3.5</v>
      </c>
      <c r="I53">
        <v>0.03</v>
      </c>
      <c r="J53" s="1">
        <v>2.9629999999999999E-5</v>
      </c>
      <c r="K53">
        <v>0.03</v>
      </c>
    </row>
    <row r="54" spans="1:11" x14ac:dyDescent="0.3">
      <c r="A54">
        <v>19</v>
      </c>
      <c r="B54">
        <v>3.8</v>
      </c>
      <c r="C54">
        <v>5.5E-2</v>
      </c>
      <c r="D54" s="1">
        <v>1.218E-6</v>
      </c>
      <c r="E54">
        <v>5.5E-2</v>
      </c>
      <c r="G54">
        <v>19</v>
      </c>
      <c r="H54">
        <v>3.8</v>
      </c>
      <c r="I54">
        <v>5.6000000000000001E-2</v>
      </c>
      <c r="J54" s="1">
        <v>4.8550000000000001E-5</v>
      </c>
      <c r="K54">
        <v>5.6000000000000001E-2</v>
      </c>
    </row>
    <row r="55" spans="1:11" x14ac:dyDescent="0.3">
      <c r="A55">
        <v>20</v>
      </c>
      <c r="B55">
        <v>4</v>
      </c>
      <c r="C55">
        <v>7.4999999999999997E-2</v>
      </c>
      <c r="D55" s="1">
        <v>1.542E-6</v>
      </c>
      <c r="E55">
        <v>7.4999999999999997E-2</v>
      </c>
      <c r="G55">
        <v>20</v>
      </c>
      <c r="H55">
        <v>4</v>
      </c>
      <c r="I55">
        <v>7.4999999999999997E-2</v>
      </c>
      <c r="J55" s="1">
        <v>6.3109999999999997E-5</v>
      </c>
      <c r="K55">
        <v>7.4999999999999997E-2</v>
      </c>
    </row>
    <row r="56" spans="1:11" x14ac:dyDescent="0.3">
      <c r="A56">
        <v>21</v>
      </c>
      <c r="B56">
        <v>4.2</v>
      </c>
      <c r="C56">
        <v>9.5000000000000001E-2</v>
      </c>
      <c r="D56" s="1">
        <v>1.8530000000000001E-6</v>
      </c>
      <c r="E56">
        <v>9.5000000000000001E-2</v>
      </c>
      <c r="G56">
        <v>21</v>
      </c>
      <c r="H56">
        <v>4.2</v>
      </c>
      <c r="I56">
        <v>9.5000000000000001E-2</v>
      </c>
      <c r="J56" s="1">
        <v>7.8070000000000003E-5</v>
      </c>
      <c r="K56">
        <v>9.5000000000000001E-2</v>
      </c>
    </row>
    <row r="57" spans="1:11" x14ac:dyDescent="0.3">
      <c r="A57">
        <v>22</v>
      </c>
      <c r="B57">
        <v>4.4000000000000004</v>
      </c>
      <c r="C57">
        <v>0.115</v>
      </c>
      <c r="D57" s="1">
        <v>2.159E-6</v>
      </c>
      <c r="E57">
        <v>0.115</v>
      </c>
      <c r="G57">
        <v>22</v>
      </c>
      <c r="H57">
        <v>4.4000000000000004</v>
      </c>
      <c r="I57">
        <v>0.115</v>
      </c>
      <c r="J57" s="1">
        <v>9.2990000000000002E-5</v>
      </c>
      <c r="K57">
        <v>0.115</v>
      </c>
    </row>
    <row r="58" spans="1:11" x14ac:dyDescent="0.3">
      <c r="A58">
        <v>23</v>
      </c>
      <c r="B58">
        <v>4.5999999999999996</v>
      </c>
      <c r="C58">
        <v>0.13500000000000001</v>
      </c>
      <c r="D58" s="1">
        <v>2.452E-6</v>
      </c>
      <c r="E58">
        <v>0.13500000000000001</v>
      </c>
      <c r="G58">
        <v>23</v>
      </c>
      <c r="H58">
        <v>4.5999999999999996</v>
      </c>
      <c r="I58">
        <v>0.13500000000000001</v>
      </c>
      <c r="J58" s="1">
        <v>1.081E-4</v>
      </c>
      <c r="K58">
        <v>0.13500000000000001</v>
      </c>
    </row>
    <row r="59" spans="1:11" x14ac:dyDescent="0.3">
      <c r="A59">
        <v>24</v>
      </c>
      <c r="B59">
        <v>4.8</v>
      </c>
      <c r="C59">
        <v>0.155</v>
      </c>
      <c r="D59" s="1">
        <v>2.728E-6</v>
      </c>
      <c r="E59">
        <v>0.155</v>
      </c>
      <c r="G59">
        <v>24</v>
      </c>
      <c r="H59">
        <v>4.8</v>
      </c>
      <c r="I59">
        <v>0.155</v>
      </c>
      <c r="J59" s="1">
        <v>1.2290000000000001E-4</v>
      </c>
      <c r="K59">
        <v>0.155</v>
      </c>
    </row>
    <row r="60" spans="1:11" x14ac:dyDescent="0.3">
      <c r="A60">
        <v>25</v>
      </c>
      <c r="B60">
        <v>5</v>
      </c>
      <c r="C60">
        <v>0.17499999999999999</v>
      </c>
      <c r="D60" s="1">
        <v>3.0010000000000002E-6</v>
      </c>
      <c r="E60">
        <v>0.17499999999999999</v>
      </c>
      <c r="G60">
        <v>25</v>
      </c>
      <c r="H60">
        <v>5</v>
      </c>
      <c r="I60">
        <v>0.17499999999999999</v>
      </c>
      <c r="J60" s="1">
        <v>1.3779999999999999E-4</v>
      </c>
      <c r="K60">
        <v>0.17499999999999999</v>
      </c>
    </row>
    <row r="61" spans="1:11" x14ac:dyDescent="0.3">
      <c r="A61">
        <v>26</v>
      </c>
      <c r="B61">
        <v>5.2</v>
      </c>
      <c r="C61">
        <v>0.19500000000000001</v>
      </c>
      <c r="D61" s="1">
        <v>3.2710000000000001E-6</v>
      </c>
      <c r="E61">
        <v>0.19500000000000001</v>
      </c>
      <c r="G61">
        <v>26</v>
      </c>
      <c r="H61">
        <v>5.2</v>
      </c>
      <c r="I61">
        <v>0.19500000000000001</v>
      </c>
      <c r="J61" s="1">
        <v>1.527E-4</v>
      </c>
      <c r="K61">
        <v>0.19500000000000001</v>
      </c>
    </row>
    <row r="62" spans="1:11" x14ac:dyDescent="0.3">
      <c r="A62">
        <v>27</v>
      </c>
      <c r="B62">
        <v>5.4</v>
      </c>
      <c r="C62">
        <v>0.215</v>
      </c>
      <c r="D62" s="1">
        <v>3.534E-6</v>
      </c>
      <c r="E62">
        <v>0.215</v>
      </c>
      <c r="G62">
        <v>27</v>
      </c>
      <c r="H62">
        <v>5.4</v>
      </c>
      <c r="I62">
        <v>0.215</v>
      </c>
      <c r="J62" s="1">
        <v>1.6750000000000001E-4</v>
      </c>
      <c r="K62">
        <v>0.215</v>
      </c>
    </row>
    <row r="63" spans="1:11" x14ac:dyDescent="0.3">
      <c r="A63">
        <v>28</v>
      </c>
      <c r="B63">
        <v>5.6</v>
      </c>
      <c r="C63">
        <v>0.23499999999999999</v>
      </c>
      <c r="D63" s="1">
        <v>3.7890000000000001E-6</v>
      </c>
      <c r="E63">
        <v>0.23499999999999999</v>
      </c>
      <c r="G63">
        <v>28</v>
      </c>
      <c r="H63">
        <v>5.6</v>
      </c>
      <c r="I63">
        <v>0.23499999999999999</v>
      </c>
      <c r="J63" s="1">
        <v>1.8220000000000001E-4</v>
      </c>
      <c r="K63">
        <v>0.23499999999999999</v>
      </c>
    </row>
    <row r="64" spans="1:11" x14ac:dyDescent="0.3">
      <c r="A64">
        <v>29</v>
      </c>
      <c r="B64">
        <v>5.9</v>
      </c>
      <c r="C64">
        <v>0.26400000000000001</v>
      </c>
      <c r="D64" s="1">
        <v>4.1579999999999998E-6</v>
      </c>
      <c r="E64">
        <v>0.26400000000000001</v>
      </c>
      <c r="G64">
        <v>29</v>
      </c>
      <c r="H64">
        <v>5.8</v>
      </c>
      <c r="I64">
        <v>0.255</v>
      </c>
      <c r="J64" s="1">
        <v>1.9709999999999999E-4</v>
      </c>
      <c r="K64">
        <v>0.255</v>
      </c>
    </row>
    <row r="65" spans="1:11" x14ac:dyDescent="0.3">
      <c r="A65">
        <v>30</v>
      </c>
      <c r="B65">
        <v>6.1</v>
      </c>
      <c r="C65">
        <v>0.28299999999999997</v>
      </c>
      <c r="D65" s="1">
        <v>4.4129999999999999E-6</v>
      </c>
      <c r="E65">
        <v>0.28299999999999997</v>
      </c>
      <c r="G65">
        <v>30</v>
      </c>
      <c r="H65">
        <v>6</v>
      </c>
      <c r="I65">
        <v>0.27500000000000002</v>
      </c>
      <c r="J65" s="1">
        <v>2.118E-4</v>
      </c>
      <c r="K65">
        <v>0.27500000000000002</v>
      </c>
    </row>
    <row r="67" spans="1:11" x14ac:dyDescent="0.3">
      <c r="A67" s="4" t="s">
        <v>41</v>
      </c>
      <c r="B67" s="4"/>
      <c r="C67" s="4"/>
      <c r="D67" s="4"/>
      <c r="E67" s="4"/>
      <c r="G67" s="4" t="s">
        <v>9</v>
      </c>
      <c r="H67" s="4"/>
      <c r="I67" s="4"/>
      <c r="J67" s="4"/>
      <c r="K67" s="4"/>
    </row>
    <row r="68" spans="1:11" x14ac:dyDescent="0.3">
      <c r="A68" t="s">
        <v>0</v>
      </c>
      <c r="B68" t="s">
        <v>1</v>
      </c>
      <c r="C68" t="s">
        <v>2</v>
      </c>
      <c r="D68" t="s">
        <v>3</v>
      </c>
      <c r="G68" t="s">
        <v>0</v>
      </c>
      <c r="H68" t="s">
        <v>1</v>
      </c>
      <c r="I68" t="s">
        <v>2</v>
      </c>
      <c r="J68" t="s">
        <v>3</v>
      </c>
    </row>
    <row r="69" spans="1:11" x14ac:dyDescent="0.3">
      <c r="A69">
        <v>1</v>
      </c>
      <c r="B69">
        <v>0</v>
      </c>
      <c r="C69">
        <v>-0.3</v>
      </c>
      <c r="D69" s="1">
        <v>-6.8430000000000004E-6</v>
      </c>
      <c r="E69">
        <v>-0.3</v>
      </c>
      <c r="G69">
        <v>1</v>
      </c>
      <c r="H69">
        <v>0</v>
      </c>
      <c r="I69">
        <v>-0.3</v>
      </c>
      <c r="J69" s="1">
        <v>-2.153E-4</v>
      </c>
      <c r="K69">
        <v>-0.3</v>
      </c>
    </row>
    <row r="70" spans="1:11" x14ac:dyDescent="0.3">
      <c r="A70">
        <v>2</v>
      </c>
      <c r="B70">
        <v>0.3</v>
      </c>
      <c r="C70">
        <v>-0.28999999999999998</v>
      </c>
      <c r="D70" s="1">
        <v>-6.9550000000000003E-6</v>
      </c>
      <c r="E70">
        <v>-0.28999999999999998</v>
      </c>
      <c r="G70">
        <v>2</v>
      </c>
      <c r="H70">
        <v>0.3</v>
      </c>
      <c r="I70">
        <v>-0.28999999999999998</v>
      </c>
      <c r="J70" s="1">
        <v>-2.0880000000000001E-4</v>
      </c>
      <c r="K70">
        <v>-0.28999999999999998</v>
      </c>
    </row>
    <row r="71" spans="1:11" x14ac:dyDescent="0.3">
      <c r="A71">
        <v>3</v>
      </c>
      <c r="B71">
        <v>0.5</v>
      </c>
      <c r="C71">
        <v>-0.27100000000000002</v>
      </c>
      <c r="D71" s="1">
        <v>-6.4740000000000002E-6</v>
      </c>
      <c r="E71">
        <v>-0.27100000000000002</v>
      </c>
      <c r="G71">
        <v>3</v>
      </c>
      <c r="H71">
        <v>0.5</v>
      </c>
      <c r="I71">
        <v>-0.27100000000000002</v>
      </c>
      <c r="J71" s="1">
        <v>-1.941E-4</v>
      </c>
      <c r="K71">
        <v>-0.27100000000000002</v>
      </c>
    </row>
    <row r="72" spans="1:11" x14ac:dyDescent="0.3">
      <c r="A72">
        <v>4</v>
      </c>
      <c r="B72">
        <v>0.7</v>
      </c>
      <c r="C72">
        <v>-0.251</v>
      </c>
      <c r="D72" s="1">
        <v>-5.9939999999999997E-6</v>
      </c>
      <c r="E72">
        <v>-0.251</v>
      </c>
      <c r="G72">
        <v>4</v>
      </c>
      <c r="H72">
        <v>0.7</v>
      </c>
      <c r="I72">
        <v>-0.251</v>
      </c>
      <c r="J72" s="1">
        <v>-1.7929999999999999E-4</v>
      </c>
      <c r="K72">
        <v>-0.251</v>
      </c>
    </row>
    <row r="73" spans="1:11" x14ac:dyDescent="0.3">
      <c r="A73">
        <v>5</v>
      </c>
      <c r="B73">
        <v>0.9</v>
      </c>
      <c r="C73">
        <v>-0.23100000000000001</v>
      </c>
      <c r="D73" s="1">
        <v>-5.4500000000000003E-6</v>
      </c>
      <c r="E73">
        <v>-0.23100000000000001</v>
      </c>
      <c r="G73">
        <v>5</v>
      </c>
      <c r="H73">
        <v>0.9</v>
      </c>
      <c r="I73">
        <v>-0.23100000000000001</v>
      </c>
      <c r="J73" s="1">
        <v>-1.641E-4</v>
      </c>
      <c r="K73">
        <v>-0.23100000000000001</v>
      </c>
    </row>
    <row r="74" spans="1:11" x14ac:dyDescent="0.3">
      <c r="A74">
        <v>6</v>
      </c>
      <c r="B74">
        <v>1.1000000000000001</v>
      </c>
      <c r="C74">
        <v>-0.21099999999999999</v>
      </c>
      <c r="D74" s="1">
        <v>-4.9139999999999999E-6</v>
      </c>
      <c r="E74">
        <v>-0.21099999999999999</v>
      </c>
      <c r="G74">
        <v>6</v>
      </c>
      <c r="H74">
        <v>1.1000000000000001</v>
      </c>
      <c r="I74">
        <v>-0.21099999999999999</v>
      </c>
      <c r="J74" s="1">
        <v>-1.4919999999999999E-4</v>
      </c>
      <c r="K74">
        <v>-0.21099999999999999</v>
      </c>
    </row>
    <row r="75" spans="1:11" x14ac:dyDescent="0.3">
      <c r="A75">
        <v>7</v>
      </c>
      <c r="B75">
        <v>1.3</v>
      </c>
      <c r="C75">
        <v>-0.191</v>
      </c>
      <c r="D75" s="1">
        <v>-4.3640000000000001E-6</v>
      </c>
      <c r="E75">
        <v>-0.191</v>
      </c>
      <c r="G75">
        <v>7</v>
      </c>
      <c r="H75">
        <v>1.3</v>
      </c>
      <c r="I75">
        <v>-0.191</v>
      </c>
      <c r="J75" s="1">
        <v>-1.3439999999999999E-4</v>
      </c>
      <c r="K75">
        <v>-0.191</v>
      </c>
    </row>
    <row r="76" spans="1:11" x14ac:dyDescent="0.3">
      <c r="A76">
        <v>8</v>
      </c>
      <c r="B76">
        <v>1.5</v>
      </c>
      <c r="C76">
        <v>-0.17100000000000001</v>
      </c>
      <c r="D76" s="1">
        <v>-3.8430000000000003E-6</v>
      </c>
      <c r="E76">
        <v>-0.17100000000000001</v>
      </c>
      <c r="G76">
        <v>8</v>
      </c>
      <c r="H76">
        <v>1.5</v>
      </c>
      <c r="I76">
        <v>-0.17100000000000001</v>
      </c>
      <c r="J76" s="1">
        <v>-1.195E-4</v>
      </c>
      <c r="K76">
        <v>-0.17100000000000001</v>
      </c>
    </row>
    <row r="77" spans="1:11" x14ac:dyDescent="0.3">
      <c r="A77">
        <v>9</v>
      </c>
      <c r="B77">
        <v>1.7</v>
      </c>
      <c r="C77">
        <v>-0.151</v>
      </c>
      <c r="D77" s="1">
        <v>-3.2799999999999999E-6</v>
      </c>
      <c r="E77">
        <v>-0.151</v>
      </c>
      <c r="G77">
        <v>9</v>
      </c>
      <c r="H77">
        <v>1.7</v>
      </c>
      <c r="I77">
        <v>-0.151</v>
      </c>
      <c r="J77" s="1">
        <v>-1.0459999999999999E-4</v>
      </c>
      <c r="K77">
        <v>-0.151</v>
      </c>
    </row>
    <row r="78" spans="1:11" x14ac:dyDescent="0.3">
      <c r="A78">
        <v>10</v>
      </c>
      <c r="B78">
        <v>1.9</v>
      </c>
      <c r="C78">
        <v>-0.13100000000000001</v>
      </c>
      <c r="D78" s="1">
        <v>-2.7640000000000001E-6</v>
      </c>
      <c r="E78">
        <v>-0.13100000000000001</v>
      </c>
      <c r="G78">
        <v>10</v>
      </c>
      <c r="H78">
        <v>1.9</v>
      </c>
      <c r="I78">
        <v>-0.13100000000000001</v>
      </c>
      <c r="J78" s="1">
        <v>-8.9870000000000005E-5</v>
      </c>
      <c r="K78">
        <v>-0.13100000000000001</v>
      </c>
    </row>
    <row r="79" spans="1:11" x14ac:dyDescent="0.3">
      <c r="A79">
        <v>11</v>
      </c>
      <c r="B79">
        <v>2.1</v>
      </c>
      <c r="C79">
        <v>-0.111</v>
      </c>
      <c r="D79" s="1">
        <v>-2.2500000000000001E-6</v>
      </c>
      <c r="E79">
        <v>-0.111</v>
      </c>
      <c r="G79">
        <v>11</v>
      </c>
      <c r="H79">
        <v>2.1</v>
      </c>
      <c r="I79">
        <v>-0.111</v>
      </c>
      <c r="J79" s="1">
        <v>-7.5030000000000005E-5</v>
      </c>
      <c r="K79">
        <v>-0.111</v>
      </c>
    </row>
    <row r="80" spans="1:11" x14ac:dyDescent="0.3">
      <c r="A80">
        <v>12</v>
      </c>
      <c r="B80">
        <v>2.2999999999999998</v>
      </c>
      <c r="C80">
        <v>-9.0999999999999998E-2</v>
      </c>
      <c r="D80" s="1">
        <v>-1.7630000000000001E-6</v>
      </c>
      <c r="E80">
        <v>-9.0999999999999998E-2</v>
      </c>
      <c r="G80">
        <v>12</v>
      </c>
      <c r="H80">
        <v>2.2999999999999998</v>
      </c>
      <c r="I80">
        <v>-9.0999999999999998E-2</v>
      </c>
      <c r="J80" s="1">
        <v>-6.029E-5</v>
      </c>
      <c r="K80">
        <v>-9.0999999999999998E-2</v>
      </c>
    </row>
    <row r="81" spans="1:11" x14ac:dyDescent="0.3">
      <c r="A81">
        <v>13</v>
      </c>
      <c r="B81">
        <v>2.5</v>
      </c>
      <c r="C81">
        <v>-7.0000000000000007E-2</v>
      </c>
      <c r="D81" s="1">
        <v>-1.2759999999999999E-6</v>
      </c>
      <c r="E81">
        <v>-7.0000000000000007E-2</v>
      </c>
      <c r="G81">
        <v>13</v>
      </c>
      <c r="H81">
        <v>2.5</v>
      </c>
      <c r="I81">
        <v>-7.0999999999999994E-2</v>
      </c>
      <c r="J81" s="1">
        <v>-4.5550000000000003E-5</v>
      </c>
      <c r="K81">
        <v>-7.0999999999999994E-2</v>
      </c>
    </row>
    <row r="82" spans="1:11" x14ac:dyDescent="0.3">
      <c r="A82">
        <v>14</v>
      </c>
      <c r="B82">
        <v>2.7</v>
      </c>
      <c r="C82">
        <v>-5.0999999999999997E-2</v>
      </c>
      <c r="D82" s="1">
        <v>-8.2959999999999996E-7</v>
      </c>
      <c r="E82">
        <v>-5.0999999999999997E-2</v>
      </c>
      <c r="G82">
        <v>14</v>
      </c>
      <c r="H82">
        <v>2.7</v>
      </c>
      <c r="I82">
        <v>-5.0999999999999997E-2</v>
      </c>
      <c r="J82" s="1">
        <v>-3.0470000000000001E-5</v>
      </c>
      <c r="K82">
        <v>-5.0999999999999997E-2</v>
      </c>
    </row>
    <row r="83" spans="1:11" x14ac:dyDescent="0.3">
      <c r="A83">
        <v>15</v>
      </c>
      <c r="B83">
        <v>2.9</v>
      </c>
      <c r="C83">
        <v>-3.1E-2</v>
      </c>
      <c r="D83" s="1">
        <v>-3.8949999999999999E-7</v>
      </c>
      <c r="E83">
        <v>-3.1E-2</v>
      </c>
      <c r="G83">
        <v>15</v>
      </c>
      <c r="H83">
        <v>2.9</v>
      </c>
      <c r="I83">
        <v>-3.1E-2</v>
      </c>
      <c r="J83" s="1">
        <v>-1.539E-5</v>
      </c>
      <c r="K83">
        <v>-3.1E-2</v>
      </c>
    </row>
    <row r="84" spans="1:11" x14ac:dyDescent="0.3">
      <c r="A84">
        <v>16</v>
      </c>
      <c r="B84">
        <v>3.1</v>
      </c>
      <c r="C84">
        <v>-1.0999999999999999E-2</v>
      </c>
      <c r="D84" s="1">
        <v>2.152E-8</v>
      </c>
      <c r="E84">
        <v>-1.0999999999999999E-2</v>
      </c>
      <c r="G84">
        <v>16</v>
      </c>
      <c r="H84">
        <v>3.1</v>
      </c>
      <c r="I84">
        <v>-0.01</v>
      </c>
      <c r="J84" s="1">
        <v>-6.1859999999999999E-7</v>
      </c>
      <c r="K84">
        <v>-0.01</v>
      </c>
    </row>
    <row r="85" spans="1:11" x14ac:dyDescent="0.3">
      <c r="A85">
        <v>17</v>
      </c>
      <c r="B85">
        <v>3.4</v>
      </c>
      <c r="C85">
        <v>1.6E-2</v>
      </c>
      <c r="D85" s="1">
        <v>5.0790000000000004E-7</v>
      </c>
      <c r="E85">
        <v>1.6E-2</v>
      </c>
      <c r="G85">
        <v>17</v>
      </c>
      <c r="H85">
        <v>3.3</v>
      </c>
      <c r="I85">
        <v>1.0999999999999999E-2</v>
      </c>
      <c r="J85" s="1">
        <v>1.502E-5</v>
      </c>
      <c r="K85">
        <v>1.0999999999999999E-2</v>
      </c>
    </row>
    <row r="86" spans="1:11" x14ac:dyDescent="0.3">
      <c r="A86">
        <v>18</v>
      </c>
      <c r="B86">
        <v>3.6</v>
      </c>
      <c r="C86">
        <v>3.5000000000000003E-2</v>
      </c>
      <c r="D86" s="1">
        <v>8.7250000000000001E-7</v>
      </c>
      <c r="E86">
        <v>3.5000000000000003E-2</v>
      </c>
      <c r="G86">
        <v>18</v>
      </c>
      <c r="H86">
        <v>3.5</v>
      </c>
      <c r="I86">
        <v>0.03</v>
      </c>
      <c r="J86" s="1">
        <v>2.9640000000000001E-5</v>
      </c>
      <c r="K86">
        <v>0.03</v>
      </c>
    </row>
    <row r="87" spans="1:11" x14ac:dyDescent="0.3">
      <c r="A87">
        <v>19</v>
      </c>
      <c r="B87">
        <v>3.8</v>
      </c>
      <c r="C87">
        <v>5.5E-2</v>
      </c>
      <c r="D87" s="1">
        <v>1.212E-6</v>
      </c>
      <c r="E87">
        <v>5.5E-2</v>
      </c>
      <c r="G87">
        <v>19</v>
      </c>
      <c r="H87">
        <v>3.8</v>
      </c>
      <c r="I87">
        <v>5.6000000000000001E-2</v>
      </c>
      <c r="J87" s="1">
        <v>4.846E-5</v>
      </c>
      <c r="K87">
        <v>5.6000000000000001E-2</v>
      </c>
    </row>
    <row r="88" spans="1:11" x14ac:dyDescent="0.3">
      <c r="A88">
        <v>20</v>
      </c>
      <c r="B88">
        <v>4</v>
      </c>
      <c r="C88">
        <v>7.4999999999999997E-2</v>
      </c>
      <c r="D88" s="1">
        <v>1.5379999999999999E-6</v>
      </c>
      <c r="E88">
        <v>7.4999999999999997E-2</v>
      </c>
      <c r="G88">
        <v>20</v>
      </c>
      <c r="H88">
        <v>4</v>
      </c>
      <c r="I88">
        <v>7.4999999999999997E-2</v>
      </c>
      <c r="J88" s="1">
        <v>6.3230000000000003E-5</v>
      </c>
      <c r="K88">
        <v>7.4999999999999997E-2</v>
      </c>
    </row>
    <row r="89" spans="1:11" x14ac:dyDescent="0.3">
      <c r="A89">
        <v>21</v>
      </c>
      <c r="B89">
        <v>4.2</v>
      </c>
      <c r="C89">
        <v>9.5000000000000001E-2</v>
      </c>
      <c r="D89" s="1">
        <v>1.849E-6</v>
      </c>
      <c r="E89">
        <v>9.5000000000000001E-2</v>
      </c>
      <c r="G89">
        <v>21</v>
      </c>
      <c r="H89">
        <v>4.2</v>
      </c>
      <c r="I89">
        <v>9.5000000000000001E-2</v>
      </c>
      <c r="J89" s="1">
        <v>7.8090000000000006E-5</v>
      </c>
      <c r="K89">
        <v>9.5000000000000001E-2</v>
      </c>
    </row>
    <row r="90" spans="1:11" x14ac:dyDescent="0.3">
      <c r="A90">
        <v>22</v>
      </c>
      <c r="B90">
        <v>4.4000000000000004</v>
      </c>
      <c r="C90">
        <v>0.115</v>
      </c>
      <c r="D90" s="1">
        <v>2.1519999999999999E-6</v>
      </c>
      <c r="E90">
        <v>0.115</v>
      </c>
      <c r="G90">
        <v>22</v>
      </c>
      <c r="H90">
        <v>4.4000000000000004</v>
      </c>
      <c r="I90">
        <v>0.115</v>
      </c>
      <c r="J90" s="1">
        <v>9.3209999999999997E-5</v>
      </c>
      <c r="K90">
        <v>0.115</v>
      </c>
    </row>
    <row r="91" spans="1:11" x14ac:dyDescent="0.3">
      <c r="A91">
        <v>23</v>
      </c>
      <c r="B91">
        <v>4.5999999999999996</v>
      </c>
      <c r="C91">
        <v>0.13500000000000001</v>
      </c>
      <c r="D91" s="1">
        <v>2.4380000000000002E-6</v>
      </c>
      <c r="E91">
        <v>0.13500000000000001</v>
      </c>
      <c r="G91">
        <v>23</v>
      </c>
      <c r="H91">
        <v>4.5999999999999996</v>
      </c>
      <c r="I91">
        <v>0.13500000000000001</v>
      </c>
      <c r="J91" s="1">
        <v>1.081E-4</v>
      </c>
      <c r="K91">
        <v>0.13500000000000001</v>
      </c>
    </row>
    <row r="92" spans="1:11" x14ac:dyDescent="0.3">
      <c r="A92">
        <v>24</v>
      </c>
      <c r="B92">
        <v>4.8</v>
      </c>
      <c r="C92">
        <v>0.155</v>
      </c>
      <c r="D92" s="1">
        <v>2.7209999999999999E-6</v>
      </c>
      <c r="E92">
        <v>0.155</v>
      </c>
      <c r="G92">
        <v>24</v>
      </c>
      <c r="H92">
        <v>4.8</v>
      </c>
      <c r="I92">
        <v>0.155</v>
      </c>
      <c r="J92" s="1">
        <v>1.2300000000000001E-4</v>
      </c>
      <c r="K92">
        <v>0.155</v>
      </c>
    </row>
    <row r="93" spans="1:11" x14ac:dyDescent="0.3">
      <c r="A93">
        <v>25</v>
      </c>
      <c r="B93">
        <v>5</v>
      </c>
      <c r="C93">
        <v>0.17499999999999999</v>
      </c>
      <c r="D93" s="1">
        <v>2.993E-6</v>
      </c>
      <c r="E93">
        <v>0.17499999999999999</v>
      </c>
      <c r="G93">
        <v>25</v>
      </c>
      <c r="H93">
        <v>5</v>
      </c>
      <c r="I93">
        <v>0.17499999999999999</v>
      </c>
      <c r="J93" s="1">
        <v>1.3789999999999999E-4</v>
      </c>
      <c r="K93">
        <v>0.17499999999999999</v>
      </c>
    </row>
    <row r="94" spans="1:11" x14ac:dyDescent="0.3">
      <c r="A94">
        <v>26</v>
      </c>
      <c r="B94">
        <v>5.2</v>
      </c>
      <c r="C94">
        <v>0.19500000000000001</v>
      </c>
      <c r="D94" s="1">
        <v>3.258E-6</v>
      </c>
      <c r="E94">
        <v>0.19500000000000001</v>
      </c>
      <c r="G94">
        <v>26</v>
      </c>
      <c r="H94">
        <v>5.2</v>
      </c>
      <c r="I94">
        <v>0.19500000000000001</v>
      </c>
      <c r="J94" s="1">
        <v>1.527E-4</v>
      </c>
      <c r="K94">
        <v>0.19500000000000001</v>
      </c>
    </row>
    <row r="95" spans="1:11" x14ac:dyDescent="0.3">
      <c r="A95">
        <v>27</v>
      </c>
      <c r="B95">
        <v>5.4</v>
      </c>
      <c r="C95">
        <v>0.215</v>
      </c>
      <c r="D95" s="1">
        <v>3.5159999999999999E-6</v>
      </c>
      <c r="E95">
        <v>0.215</v>
      </c>
      <c r="G95">
        <v>27</v>
      </c>
      <c r="H95">
        <v>5.4</v>
      </c>
      <c r="I95">
        <v>0.215</v>
      </c>
      <c r="J95" s="1">
        <v>1.6750000000000001E-4</v>
      </c>
      <c r="K95">
        <v>0.215</v>
      </c>
    </row>
    <row r="96" spans="1:11" x14ac:dyDescent="0.3">
      <c r="A96">
        <v>28</v>
      </c>
      <c r="B96">
        <v>5.6</v>
      </c>
      <c r="C96">
        <v>0.23499999999999999</v>
      </c>
      <c r="D96" s="1">
        <v>3.7740000000000002E-6</v>
      </c>
      <c r="E96">
        <v>0.23499999999999999</v>
      </c>
      <c r="G96">
        <v>28</v>
      </c>
      <c r="H96">
        <v>5.6</v>
      </c>
      <c r="I96">
        <v>0.23499999999999999</v>
      </c>
      <c r="J96" s="1">
        <v>1.8220000000000001E-4</v>
      </c>
      <c r="K96">
        <v>0.23499999999999999</v>
      </c>
    </row>
    <row r="97" spans="1:11" x14ac:dyDescent="0.3">
      <c r="A97">
        <v>29</v>
      </c>
      <c r="B97">
        <v>5.9</v>
      </c>
      <c r="C97">
        <v>0.26600000000000001</v>
      </c>
      <c r="D97" s="1">
        <v>4.1529999999999999E-6</v>
      </c>
      <c r="E97">
        <v>0.26600000000000001</v>
      </c>
      <c r="G97">
        <v>29</v>
      </c>
      <c r="H97">
        <v>5.8</v>
      </c>
      <c r="I97">
        <v>0.255</v>
      </c>
      <c r="J97" s="1">
        <v>1.9709999999999999E-4</v>
      </c>
      <c r="K97">
        <v>0.255</v>
      </c>
    </row>
    <row r="98" spans="1:11" x14ac:dyDescent="0.3">
      <c r="A98">
        <v>30</v>
      </c>
      <c r="B98">
        <v>6.1</v>
      </c>
      <c r="C98">
        <v>0.28499999999999998</v>
      </c>
      <c r="D98" s="1">
        <v>4.3970000000000004E-6</v>
      </c>
      <c r="E98">
        <v>0.28499999999999998</v>
      </c>
      <c r="G98">
        <v>30</v>
      </c>
      <c r="H98">
        <v>6</v>
      </c>
      <c r="I98">
        <v>0.27500000000000002</v>
      </c>
      <c r="J98" s="1">
        <v>2.119E-4</v>
      </c>
      <c r="K98">
        <v>0.27500000000000002</v>
      </c>
    </row>
  </sheetData>
  <mergeCells count="6">
    <mergeCell ref="A1:E1"/>
    <mergeCell ref="G1:K1"/>
    <mergeCell ref="A34:E34"/>
    <mergeCell ref="G34:K34"/>
    <mergeCell ref="A67:E67"/>
    <mergeCell ref="G67:K67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 of all M in CaCl2</vt:lpstr>
      <vt:lpstr>CMV</vt:lpstr>
      <vt:lpstr>PIP 0.03%</vt:lpstr>
      <vt:lpstr>PIP 0.05%</vt:lpstr>
      <vt:lpstr>PIP 0.1%</vt:lpstr>
      <vt:lpstr>PIP 0.2%</vt:lpstr>
      <vt:lpstr>PIP 0.3%</vt:lpstr>
      <vt:lpstr>MPD 2%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Shenghua Zhou</dc:creator>
  <cp:lastModifiedBy>Shenghua Zhou</cp:lastModifiedBy>
  <dcterms:created xsi:type="dcterms:W3CDTF">2015-06-05T18:17:20Z</dcterms:created>
  <dcterms:modified xsi:type="dcterms:W3CDTF">2023-07-07T12:12:06Z</dcterms:modified>
</cp:coreProperties>
</file>