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7/"/>
    </mc:Choice>
  </mc:AlternateContent>
  <xr:revisionPtr revIDLastSave="335" documentId="13_ncr:1_{627E1B8C-F4D4-4BCB-BCDC-58BE40169815}" xr6:coauthVersionLast="47" xr6:coauthVersionMax="47" xr10:uidLastSave="{A8875792-34FD-4885-90BB-BDB0FA452382}"/>
  <bookViews>
    <workbookView xWindow="-110" yWindow="-110" windowWidth="19420" windowHeight="11620" xr2:uid="{00000000-000D-0000-FFFF-FFFF00000000}"/>
  </bookViews>
  <sheets>
    <sheet name="Summ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D19" i="1"/>
  <c r="C22" i="1"/>
  <c r="D22" i="1"/>
  <c r="C25" i="1"/>
  <c r="D25" i="1"/>
  <c r="D16" i="1"/>
  <c r="C16" i="1"/>
  <c r="C5" i="1"/>
  <c r="D5" i="1"/>
  <c r="C8" i="1"/>
  <c r="D8" i="1"/>
  <c r="C11" i="1"/>
  <c r="D11" i="1"/>
  <c r="D2" i="1"/>
  <c r="C2" i="1"/>
</calcChain>
</file>

<file path=xl/sharedStrings.xml><?xml version="1.0" encoding="utf-8"?>
<sst xmlns="http://schemas.openxmlformats.org/spreadsheetml/2006/main" count="12" uniqueCount="9">
  <si>
    <t>P</t>
    <phoneticPr fontId="1" type="noConversion"/>
  </si>
  <si>
    <t>Membrane (PIP: 0.1%; TMC: 0.05%) H2SO4 Concentration(0.1M) Base Concentration (0.01M)</t>
  </si>
  <si>
    <t>Potential Corrected (V)</t>
  </si>
  <si>
    <t>Average Potential (V)</t>
  </si>
  <si>
    <t>Cao</t>
  </si>
  <si>
    <t>CaCO3</t>
  </si>
  <si>
    <t>NaOH</t>
  </si>
  <si>
    <t>Na2CO3</t>
  </si>
  <si>
    <t>Ca(OH)2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</si>
</sst>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zoomScale="85" zoomScaleNormal="85" workbookViewId="0">
      <selection activeCell="F12" sqref="F12"/>
    </sheetView>
  </sheetViews>
  <sheetFormatPr defaultRowHeight="15.5" x14ac:dyDescent="0.35"/>
  <cols>
    <col min="1" max="1" width="30.33203125" style="4" customWidth="1"/>
    <col min="2" max="2" width="21" style="1" bestFit="1" customWidth="1"/>
    <col min="3" max="3" width="20.58203125" style="1" bestFit="1" customWidth="1"/>
    <col min="4" max="4" width="19.5" style="2" bestFit="1" customWidth="1"/>
    <col min="5" max="5" width="12.75" style="1" bestFit="1" customWidth="1"/>
    <col min="6" max="6" width="28.83203125" style="1" bestFit="1" customWidth="1"/>
    <col min="7" max="16384" width="8.6640625" style="1"/>
  </cols>
  <sheetData>
    <row r="1" spans="1:4" x14ac:dyDescent="0.35">
      <c r="A1" s="4" t="s">
        <v>1</v>
      </c>
      <c r="B1" s="1" t="s">
        <v>2</v>
      </c>
      <c r="C1" s="2" t="s">
        <v>3</v>
      </c>
    </row>
    <row r="2" spans="1:4" x14ac:dyDescent="0.35">
      <c r="A2" s="4" t="s">
        <v>4</v>
      </c>
      <c r="B2" s="1">
        <v>0.159</v>
      </c>
      <c r="C2" s="3">
        <f>AVERAGE(B2:B4)</f>
        <v>0.16266666666666665</v>
      </c>
      <c r="D2" s="3">
        <f>STDEV(B2:B4)</f>
        <v>8.1445278152470681E-3</v>
      </c>
    </row>
    <row r="3" spans="1:4" x14ac:dyDescent="0.35">
      <c r="B3" s="1">
        <v>0.17199999999999999</v>
      </c>
      <c r="C3" s="3"/>
      <c r="D3" s="3"/>
    </row>
    <row r="4" spans="1:4" x14ac:dyDescent="0.35">
      <c r="B4" s="1">
        <v>0.157</v>
      </c>
      <c r="C4" s="3"/>
      <c r="D4" s="3"/>
    </row>
    <row r="5" spans="1:4" x14ac:dyDescent="0.35">
      <c r="A5" s="4" t="s">
        <v>5</v>
      </c>
      <c r="B5" s="1">
        <v>0.11700000000000001</v>
      </c>
      <c r="C5" s="3">
        <f t="shared" ref="C5" si="0">AVERAGE(B5:B7)</f>
        <v>0.113</v>
      </c>
      <c r="D5" s="3">
        <f t="shared" ref="D5" si="1">STDEV(B5:B7)</f>
        <v>5.2915026221291859E-3</v>
      </c>
    </row>
    <row r="6" spans="1:4" x14ac:dyDescent="0.35">
      <c r="B6" s="1">
        <v>0.107</v>
      </c>
      <c r="C6" s="3"/>
      <c r="D6" s="3"/>
    </row>
    <row r="7" spans="1:4" x14ac:dyDescent="0.35">
      <c r="B7" s="1">
        <v>0.115</v>
      </c>
      <c r="C7" s="3"/>
      <c r="D7" s="3"/>
    </row>
    <row r="8" spans="1:4" x14ac:dyDescent="0.35">
      <c r="A8" s="4" t="s">
        <v>6</v>
      </c>
      <c r="B8" s="1">
        <v>6.2E-2</v>
      </c>
      <c r="C8" s="3">
        <f t="shared" ref="C8" si="2">AVERAGE(B8:B10)</f>
        <v>6.5000000000000002E-2</v>
      </c>
      <c r="D8" s="3">
        <f t="shared" ref="D8" si="3">STDEV(B8:B10)</f>
        <v>7.9372539331937705E-3</v>
      </c>
    </row>
    <row r="9" spans="1:4" x14ac:dyDescent="0.35">
      <c r="B9" s="1">
        <v>5.8999999999999997E-2</v>
      </c>
      <c r="C9" s="3"/>
      <c r="D9" s="3"/>
    </row>
    <row r="10" spans="1:4" x14ac:dyDescent="0.35">
      <c r="B10" s="1">
        <v>7.3999999999999996E-2</v>
      </c>
      <c r="C10" s="3"/>
      <c r="D10" s="3"/>
    </row>
    <row r="11" spans="1:4" x14ac:dyDescent="0.35">
      <c r="A11" s="4" t="s">
        <v>7</v>
      </c>
      <c r="B11" s="1">
        <v>4.4999999999999998E-2</v>
      </c>
      <c r="C11" s="3">
        <f t="shared" ref="C11" si="4">AVERAGE(B11:B13)</f>
        <v>4.8000000000000008E-2</v>
      </c>
      <c r="D11" s="3">
        <f t="shared" ref="D11" si="5">STDEV(B11:B13)</f>
        <v>2.6457513110645929E-3</v>
      </c>
    </row>
    <row r="12" spans="1:4" x14ac:dyDescent="0.35">
      <c r="B12" s="1">
        <v>4.9000000000000002E-2</v>
      </c>
      <c r="C12" s="3"/>
      <c r="D12" s="3"/>
    </row>
    <row r="13" spans="1:4" x14ac:dyDescent="0.35">
      <c r="B13" s="1">
        <v>0.05</v>
      </c>
      <c r="C13" s="3"/>
      <c r="D13" s="3"/>
    </row>
    <row r="15" spans="1:4" x14ac:dyDescent="0.35">
      <c r="B15" s="1" t="s">
        <v>0</v>
      </c>
    </row>
    <row r="16" spans="1:4" x14ac:dyDescent="0.35">
      <c r="A16" s="4" t="s">
        <v>5</v>
      </c>
      <c r="B16" s="1">
        <v>0.15361656100000001</v>
      </c>
      <c r="C16" s="3">
        <f>AVERAGE(B16:B18)</f>
        <v>0.14247048833333334</v>
      </c>
      <c r="D16" s="3">
        <f>STDEV(B16:B18)</f>
        <v>3.1829543830006309E-2</v>
      </c>
    </row>
    <row r="17" spans="1:4" x14ac:dyDescent="0.35">
      <c r="B17" s="1">
        <v>0.167228025</v>
      </c>
      <c r="C17" s="3"/>
      <c r="D17" s="3"/>
    </row>
    <row r="18" spans="1:4" x14ac:dyDescent="0.35">
      <c r="B18" s="1">
        <v>0.106566879</v>
      </c>
      <c r="C18" s="3"/>
      <c r="D18" s="3"/>
    </row>
    <row r="19" spans="1:4" x14ac:dyDescent="0.35">
      <c r="A19" s="4" t="s">
        <v>6</v>
      </c>
      <c r="B19" s="1">
        <v>1.4989681530000001</v>
      </c>
      <c r="C19" s="3">
        <f t="shared" ref="C19" si="6">AVERAGE(B19:B21)</f>
        <v>1.3656220809999999</v>
      </c>
      <c r="D19" s="3">
        <f t="shared" ref="D19" si="7">STDEV(B19:B21)</f>
        <v>0.15451260788455581</v>
      </c>
    </row>
    <row r="20" spans="1:4" x14ac:dyDescent="0.35">
      <c r="B20" s="1">
        <v>1.4016050959999999</v>
      </c>
      <c r="C20" s="3"/>
      <c r="D20" s="3"/>
    </row>
    <row r="21" spans="1:4" x14ac:dyDescent="0.35">
      <c r="B21" s="1">
        <v>1.196292994</v>
      </c>
      <c r="C21" s="3"/>
      <c r="D21" s="3"/>
    </row>
    <row r="22" spans="1:4" x14ac:dyDescent="0.35">
      <c r="A22" s="4" t="s">
        <v>7</v>
      </c>
      <c r="B22" s="1">
        <v>0.20909044600000001</v>
      </c>
      <c r="C22" s="3">
        <f t="shared" ref="C22" si="8">AVERAGE(B22:B24)</f>
        <v>0.24546029733333333</v>
      </c>
      <c r="D22" s="3">
        <f t="shared" ref="D22" si="9">STDEV(B22:B24)</f>
        <v>3.5824522485833607E-2</v>
      </c>
    </row>
    <row r="23" spans="1:4" x14ac:dyDescent="0.35">
      <c r="B23" s="1">
        <v>0.24657707000000001</v>
      </c>
      <c r="C23" s="3"/>
      <c r="D23" s="3"/>
    </row>
    <row r="24" spans="1:4" x14ac:dyDescent="0.35">
      <c r="B24" s="1">
        <v>0.28071337600000001</v>
      </c>
      <c r="C24" s="3"/>
      <c r="D24" s="3"/>
    </row>
    <row r="25" spans="1:4" x14ac:dyDescent="0.35">
      <c r="A25" s="4" t="s">
        <v>8</v>
      </c>
      <c r="B25" s="1">
        <v>3.1856599999999999</v>
      </c>
      <c r="C25" s="3">
        <f t="shared" ref="C25" si="10">AVERAGE(B25:B27)</f>
        <v>3.1052072609999999</v>
      </c>
      <c r="D25" s="3">
        <f t="shared" ref="D25" si="11">STDEV(B25:B27)</f>
        <v>9.7812377435082379E-2</v>
      </c>
    </row>
    <row r="26" spans="1:4" x14ac:dyDescent="0.35">
      <c r="B26" s="1">
        <v>2.9963312100000001</v>
      </c>
      <c r="C26" s="3"/>
      <c r="D26" s="3"/>
    </row>
    <row r="27" spans="1:4" x14ac:dyDescent="0.35">
      <c r="B27" s="1">
        <v>3.133630573</v>
      </c>
      <c r="C27" s="3"/>
      <c r="D27" s="3"/>
    </row>
  </sheetData>
  <mergeCells count="16">
    <mergeCell ref="C25:C27"/>
    <mergeCell ref="D25:D27"/>
    <mergeCell ref="C16:C18"/>
    <mergeCell ref="D16:D18"/>
    <mergeCell ref="C19:C21"/>
    <mergeCell ref="D19:D21"/>
    <mergeCell ref="C22:C24"/>
    <mergeCell ref="D22:D24"/>
    <mergeCell ref="D8:D10"/>
    <mergeCell ref="C11:C13"/>
    <mergeCell ref="D11:D13"/>
    <mergeCell ref="C2:C4"/>
    <mergeCell ref="D2:D4"/>
    <mergeCell ref="C5:C7"/>
    <mergeCell ref="D5:D7"/>
    <mergeCell ref="C8:C10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2023-07-07T12:10:14Z</dcterms:modified>
</cp:coreProperties>
</file>