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6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6/Figure 6.3/"/>
    </mc:Choice>
  </mc:AlternateContent>
  <xr:revisionPtr revIDLastSave="346" documentId="11_F25DC773A252ABDACC10483C711D40045ADE58EB" xr6:coauthVersionLast="47" xr6:coauthVersionMax="47" xr10:uidLastSave="{AF5A132B-A072-465E-98F9-BECD565E1416}"/>
  <bookViews>
    <workbookView xWindow="-110" yWindow="-110" windowWidth="19420" windowHeight="11620" xr2:uid="{00000000-000D-0000-FFFF-FFFF00000000}"/>
  </bookViews>
  <sheets>
    <sheet name="R of all M in NaCl" sheetId="2" r:id="rId1"/>
    <sheet name="CMV" sheetId="1" r:id="rId2"/>
    <sheet name="P 0.03% T 0.015%" sheetId="3" r:id="rId3"/>
    <sheet name="P 0.05% T 0.025%" sheetId="4" r:id="rId4"/>
    <sheet name="P 0.1% T 0.05%" sheetId="5" r:id="rId5"/>
    <sheet name="P 0.2% T 0.1%" sheetId="6" r:id="rId6"/>
    <sheet name="P 0.3% T 0.15%" sheetId="7" r:id="rId7"/>
    <sheet name="M 2% T 0.1%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2" l="1"/>
  <c r="M5" i="2"/>
  <c r="L8" i="2"/>
  <c r="M8" i="2"/>
  <c r="L11" i="2"/>
  <c r="M11" i="2"/>
  <c r="L14" i="2"/>
  <c r="M14" i="2"/>
  <c r="L17" i="2"/>
  <c r="M17" i="2"/>
  <c r="L20" i="2"/>
  <c r="M20" i="2"/>
  <c r="M2" i="2"/>
  <c r="L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" i="2"/>
  <c r="H2" i="2"/>
  <c r="H3" i="2"/>
  <c r="H4" i="2"/>
  <c r="H11" i="2"/>
  <c r="H12" i="2"/>
  <c r="H15" i="2"/>
  <c r="H19" i="2"/>
  <c r="H20" i="2"/>
  <c r="J20" i="2" s="1"/>
  <c r="D22" i="2"/>
  <c r="H22" i="2" s="1"/>
  <c r="E22" i="2"/>
  <c r="D21" i="2"/>
  <c r="H21" i="2" s="1"/>
  <c r="D20" i="2"/>
  <c r="E20" i="2" s="1"/>
  <c r="D19" i="2"/>
  <c r="E19" i="2"/>
  <c r="D18" i="2"/>
  <c r="H18" i="2" s="1"/>
  <c r="E18" i="2"/>
  <c r="F17" i="2" s="1"/>
  <c r="D17" i="2"/>
  <c r="E17" i="2" s="1"/>
  <c r="G17" i="2" s="1"/>
  <c r="G14" i="2"/>
  <c r="D16" i="2"/>
  <c r="E16" i="2" s="1"/>
  <c r="D15" i="2"/>
  <c r="E15" i="2" s="1"/>
  <c r="D14" i="2"/>
  <c r="E14" i="2" s="1"/>
  <c r="F14" i="2" s="1"/>
  <c r="F11" i="2"/>
  <c r="G11" i="2"/>
  <c r="D13" i="2"/>
  <c r="E13" i="2" s="1"/>
  <c r="D12" i="2"/>
  <c r="E12" i="2" s="1"/>
  <c r="D11" i="2"/>
  <c r="E11" i="2" s="1"/>
  <c r="D8" i="2"/>
  <c r="H8" i="2" s="1"/>
  <c r="D9" i="2"/>
  <c r="H9" i="2" s="1"/>
  <c r="E9" i="2"/>
  <c r="D10" i="2"/>
  <c r="H10" i="2" s="1"/>
  <c r="E10" i="2"/>
  <c r="D5" i="2"/>
  <c r="H5" i="2" s="1"/>
  <c r="D6" i="2"/>
  <c r="H6" i="2" s="1"/>
  <c r="E6" i="2"/>
  <c r="D7" i="2"/>
  <c r="H7" i="2" s="1"/>
  <c r="E7" i="2"/>
  <c r="E3" i="2"/>
  <c r="D3" i="2"/>
  <c r="D4" i="2"/>
  <c r="E4" i="2" s="1"/>
  <c r="D2" i="2"/>
  <c r="J2" i="2" l="1"/>
  <c r="I2" i="2"/>
  <c r="J5" i="2"/>
  <c r="I5" i="2"/>
  <c r="J11" i="2"/>
  <c r="F20" i="2"/>
  <c r="J8" i="2"/>
  <c r="I8" i="2"/>
  <c r="E2" i="2"/>
  <c r="E8" i="2"/>
  <c r="H17" i="2"/>
  <c r="E5" i="2"/>
  <c r="F5" i="2" s="1"/>
  <c r="H16" i="2"/>
  <c r="H14" i="2"/>
  <c r="I20" i="2"/>
  <c r="E21" i="2"/>
  <c r="G20" i="2" s="1"/>
  <c r="H13" i="2"/>
  <c r="I11" i="2" s="1"/>
  <c r="G5" i="2" l="1"/>
  <c r="J17" i="2"/>
  <c r="I17" i="2"/>
  <c r="G2" i="2"/>
  <c r="F2" i="2"/>
  <c r="F8" i="2"/>
  <c r="G8" i="2"/>
  <c r="J14" i="2"/>
  <c r="I14" i="2"/>
</calcChain>
</file>

<file path=xl/sharedStrings.xml><?xml version="1.0" encoding="utf-8"?>
<sst xmlns="http://schemas.openxmlformats.org/spreadsheetml/2006/main" count="228" uniqueCount="46">
  <si>
    <t>Number</t>
  </si>
  <si>
    <t>Time/s</t>
  </si>
  <si>
    <t>Potential/V</t>
  </si>
  <si>
    <t>Current/A</t>
  </si>
  <si>
    <t>CMV in 0.1M NaCl-1</t>
    <phoneticPr fontId="1" type="noConversion"/>
  </si>
  <si>
    <t>0.1M NaCl-1</t>
    <phoneticPr fontId="1" type="noConversion"/>
  </si>
  <si>
    <t>CMV in 0.1M NaCl-2</t>
    <phoneticPr fontId="1" type="noConversion"/>
  </si>
  <si>
    <t>0.1M NaCl-2</t>
    <phoneticPr fontId="1" type="noConversion"/>
  </si>
  <si>
    <t>CMV in 0.1M NaCl-3</t>
    <phoneticPr fontId="1" type="noConversion"/>
  </si>
  <si>
    <t>0.1M NaCl-3</t>
    <phoneticPr fontId="1" type="noConversion"/>
  </si>
  <si>
    <t>CMV</t>
    <phoneticPr fontId="1" type="noConversion"/>
  </si>
  <si>
    <t>Membranes</t>
  </si>
  <si>
    <t>Total R</t>
  </si>
  <si>
    <t>Solution R</t>
  </si>
  <si>
    <t>Membrane R</t>
  </si>
  <si>
    <t xml:space="preserve">Error Bar </t>
  </si>
  <si>
    <t>Average R</t>
    <phoneticPr fontId="1" type="noConversion"/>
  </si>
  <si>
    <t>Area R</t>
    <phoneticPr fontId="1" type="noConversion"/>
  </si>
  <si>
    <t>PIP: 0.03% TMC: 0.015% in 0.1M NaCl-1</t>
    <phoneticPr fontId="1" type="noConversion"/>
  </si>
  <si>
    <t>PIP: 0.03% TMC: 0.015% in 0.1M NaCl-2</t>
    <phoneticPr fontId="1" type="noConversion"/>
  </si>
  <si>
    <t>PIP: 0.03% TMC: 0.015% in 0.1M NaCl-3</t>
    <phoneticPr fontId="1" type="noConversion"/>
  </si>
  <si>
    <t xml:space="preserve">PIP: 0.03% TMC: 0.015% </t>
    <phoneticPr fontId="1" type="noConversion"/>
  </si>
  <si>
    <t xml:space="preserve">PIP: 0.05% TMC: 0.025% </t>
    <phoneticPr fontId="1" type="noConversion"/>
  </si>
  <si>
    <t>PIP: 0.05% TMC: 0.025% in 0.1M NaCl-1</t>
    <phoneticPr fontId="1" type="noConversion"/>
  </si>
  <si>
    <t>PIP: 0.05% TMC: 0.025% in 0.1M NaCl-2</t>
    <phoneticPr fontId="1" type="noConversion"/>
  </si>
  <si>
    <t>PIP: 0.05% TMC: 0.025% in 0.1M NaCl-3</t>
    <phoneticPr fontId="1" type="noConversion"/>
  </si>
  <si>
    <t>PIP: 0.1% TMC: 0.05% in 0.1M NaCl-1</t>
    <phoneticPr fontId="1" type="noConversion"/>
  </si>
  <si>
    <t>PIP: 0.1% TMC: 0.05% in 0.1M NaCl-2</t>
    <phoneticPr fontId="1" type="noConversion"/>
  </si>
  <si>
    <t>PIP: 0.1% TMC: 0.05% in 0.1M NaCl-3</t>
    <phoneticPr fontId="1" type="noConversion"/>
  </si>
  <si>
    <t xml:space="preserve">PIP: 0.1% TMC: 0.05% </t>
    <phoneticPr fontId="1" type="noConversion"/>
  </si>
  <si>
    <t>PIP: 0.2% TMC: 0.1% in 0.1M NaCl-1</t>
    <phoneticPr fontId="1" type="noConversion"/>
  </si>
  <si>
    <t>PIP: 0.2% TMC: 0.1% in 0.1M NaCl-2</t>
    <phoneticPr fontId="1" type="noConversion"/>
  </si>
  <si>
    <t>PIP: 0.2% TMC: 0.1% in 0.1M NaCl-3</t>
    <phoneticPr fontId="1" type="noConversion"/>
  </si>
  <si>
    <t xml:space="preserve">PIP: 0.2% TMC: 0.1% </t>
    <phoneticPr fontId="1" type="noConversion"/>
  </si>
  <si>
    <t>PIP: 0.3% TMC: 0.15% in 0.1M NaCl-1</t>
    <phoneticPr fontId="1" type="noConversion"/>
  </si>
  <si>
    <t>PIP: 0.3% TMC: 0.15% in 0.1M NaCl-2</t>
    <phoneticPr fontId="1" type="noConversion"/>
  </si>
  <si>
    <t>PIP: 0.3% TMC: 0.15% in 0.1M NaCl-3</t>
    <phoneticPr fontId="1" type="noConversion"/>
  </si>
  <si>
    <t xml:space="preserve">PIP: 0.3% TMC: 0.15% </t>
    <phoneticPr fontId="1" type="noConversion"/>
  </si>
  <si>
    <t xml:space="preserve">MPD: 2% TMC: 0.1% </t>
    <phoneticPr fontId="1" type="noConversion"/>
  </si>
  <si>
    <t>MPD: 2% TMC: 0.1% in 0.1M NaCl-1</t>
    <phoneticPr fontId="1" type="noConversion"/>
  </si>
  <si>
    <t>MPD: 2% TMC: 0.1% in 0.1M NaCl-2</t>
    <phoneticPr fontId="1" type="noConversion"/>
  </si>
  <si>
    <t>MPD: 2% TMC: 0.1% in 0.1M NaCl-3</t>
    <phoneticPr fontId="1" type="noConversion"/>
  </si>
  <si>
    <t>Electrical conductance</t>
  </si>
  <si>
    <t>Electrical conductance over area</t>
    <phoneticPr fontId="1" type="noConversion"/>
  </si>
  <si>
    <t>Average</t>
    <phoneticPr fontId="1" type="noConversion"/>
  </si>
  <si>
    <t>Error bar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</si>
</sst>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rgb="FF20212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CMV in 0.1M NaCl-1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CMV!$D$3:$D$33</c:f>
              <c:numCache>
                <c:formatCode>0.00E+00</c:formatCode>
                <c:ptCount val="31"/>
                <c:pt idx="0">
                  <c:v>-1.027E-4</c:v>
                </c:pt>
                <c:pt idx="1">
                  <c:v>-1.004E-4</c:v>
                </c:pt>
                <c:pt idx="2">
                  <c:v>-9.3999999999999994E-5</c:v>
                </c:pt>
                <c:pt idx="3">
                  <c:v>-8.6030000000000001E-5</c:v>
                </c:pt>
                <c:pt idx="4">
                  <c:v>-8.0430000000000001E-5</c:v>
                </c:pt>
                <c:pt idx="5">
                  <c:v>-7.2600000000000003E-5</c:v>
                </c:pt>
                <c:pt idx="6">
                  <c:v>-6.7310000000000004E-5</c:v>
                </c:pt>
                <c:pt idx="7">
                  <c:v>-5.9530000000000001E-5</c:v>
                </c:pt>
                <c:pt idx="8">
                  <c:v>-5.2349999999999999E-5</c:v>
                </c:pt>
                <c:pt idx="9">
                  <c:v>-4.5519999999999998E-5</c:v>
                </c:pt>
                <c:pt idx="10">
                  <c:v>-3.9570000000000002E-5</c:v>
                </c:pt>
                <c:pt idx="11">
                  <c:v>-3.2780000000000001E-5</c:v>
                </c:pt>
                <c:pt idx="12">
                  <c:v>-2.6290000000000001E-5</c:v>
                </c:pt>
                <c:pt idx="13">
                  <c:v>-1.965E-5</c:v>
                </c:pt>
                <c:pt idx="14">
                  <c:v>-1.2799999999999999E-5</c:v>
                </c:pt>
                <c:pt idx="15">
                  <c:v>-5.7250000000000002E-6</c:v>
                </c:pt>
                <c:pt idx="16">
                  <c:v>1.142E-6</c:v>
                </c:pt>
                <c:pt idx="17">
                  <c:v>8.2849999999999995E-6</c:v>
                </c:pt>
                <c:pt idx="18">
                  <c:v>1.524E-5</c:v>
                </c:pt>
                <c:pt idx="19">
                  <c:v>2.2039999999999999E-5</c:v>
                </c:pt>
                <c:pt idx="20">
                  <c:v>2.889E-5</c:v>
                </c:pt>
                <c:pt idx="21">
                  <c:v>3.5670000000000002E-5</c:v>
                </c:pt>
                <c:pt idx="22">
                  <c:v>4.3099999999999997E-5</c:v>
                </c:pt>
                <c:pt idx="23">
                  <c:v>5.0330000000000001E-5</c:v>
                </c:pt>
                <c:pt idx="24">
                  <c:v>5.6369999999999997E-5</c:v>
                </c:pt>
                <c:pt idx="25">
                  <c:v>6.3830000000000004E-5</c:v>
                </c:pt>
                <c:pt idx="26">
                  <c:v>7.046E-5</c:v>
                </c:pt>
                <c:pt idx="27">
                  <c:v>7.6719999999999997E-5</c:v>
                </c:pt>
                <c:pt idx="28">
                  <c:v>8.3430000000000006E-5</c:v>
                </c:pt>
                <c:pt idx="29">
                  <c:v>8.9969999999999994E-5</c:v>
                </c:pt>
                <c:pt idx="30">
                  <c:v>9.7670000000000005E-5</c:v>
                </c:pt>
              </c:numCache>
            </c:numRef>
          </c:xVal>
          <c:yVal>
            <c:numRef>
              <c:f>CMV!$E$3:$E$33</c:f>
              <c:numCache>
                <c:formatCode>General</c:formatCode>
                <c:ptCount val="31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0.03</c:v>
                </c:pt>
                <c:pt idx="18">
                  <c:v>0.05</c:v>
                </c:pt>
                <c:pt idx="19">
                  <c:v>7.0000000000000007E-2</c:v>
                </c:pt>
                <c:pt idx="20">
                  <c:v>0.09</c:v>
                </c:pt>
                <c:pt idx="21">
                  <c:v>0.11</c:v>
                </c:pt>
                <c:pt idx="22">
                  <c:v>0.13</c:v>
                </c:pt>
                <c:pt idx="23">
                  <c:v>0.15</c:v>
                </c:pt>
                <c:pt idx="24">
                  <c:v>0.17</c:v>
                </c:pt>
                <c:pt idx="25">
                  <c:v>0.19</c:v>
                </c:pt>
                <c:pt idx="26">
                  <c:v>0.21</c:v>
                </c:pt>
                <c:pt idx="27">
                  <c:v>0.23</c:v>
                </c:pt>
                <c:pt idx="28">
                  <c:v>0.25</c:v>
                </c:pt>
                <c:pt idx="29">
                  <c:v>0.27</c:v>
                </c:pt>
                <c:pt idx="30">
                  <c:v>0.28999999999999998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D9-4B03-8074-DC60B51295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4438991"/>
        <c:axId val="1944447727"/>
      </c:scatterChart>
      <c:valAx>
        <c:axId val="1944438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44447727"/>
        <c:crosses val="autoZero"/>
        <c:crossBetween val="midCat"/>
      </c:valAx>
      <c:valAx>
        <c:axId val="1944447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444389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0.03% T 0.015%'!$J$36:$J$65</c:f>
              <c:numCache>
                <c:formatCode>0.00E+00</c:formatCode>
                <c:ptCount val="30"/>
                <c:pt idx="0">
                  <c:v>-1.238E-4</c:v>
                </c:pt>
                <c:pt idx="1">
                  <c:v>-1.2010000000000001E-4</c:v>
                </c:pt>
                <c:pt idx="2">
                  <c:v>-1.1179999999999999E-4</c:v>
                </c:pt>
                <c:pt idx="3">
                  <c:v>-1.033E-4</c:v>
                </c:pt>
                <c:pt idx="4">
                  <c:v>-9.4660000000000005E-5</c:v>
                </c:pt>
                <c:pt idx="5">
                  <c:v>-8.6149999999999993E-5</c:v>
                </c:pt>
                <c:pt idx="6">
                  <c:v>-7.7659999999999998E-5</c:v>
                </c:pt>
                <c:pt idx="7">
                  <c:v>-6.9179999999999998E-5</c:v>
                </c:pt>
                <c:pt idx="8">
                  <c:v>-6.0680000000000002E-5</c:v>
                </c:pt>
                <c:pt idx="9">
                  <c:v>-5.2320000000000001E-5</c:v>
                </c:pt>
                <c:pt idx="10">
                  <c:v>-4.3770000000000003E-5</c:v>
                </c:pt>
                <c:pt idx="11">
                  <c:v>-3.5320000000000001E-5</c:v>
                </c:pt>
                <c:pt idx="12">
                  <c:v>-2.6829999999999999E-5</c:v>
                </c:pt>
                <c:pt idx="13">
                  <c:v>-1.825E-5</c:v>
                </c:pt>
                <c:pt idx="14">
                  <c:v>-9.7829999999999993E-6</c:v>
                </c:pt>
                <c:pt idx="15">
                  <c:v>-1.42E-6</c:v>
                </c:pt>
                <c:pt idx="16">
                  <c:v>8.4959999999999996E-6</c:v>
                </c:pt>
                <c:pt idx="17">
                  <c:v>1.685E-5</c:v>
                </c:pt>
                <c:pt idx="18">
                  <c:v>2.5340000000000001E-5</c:v>
                </c:pt>
                <c:pt idx="19">
                  <c:v>3.3890000000000002E-5</c:v>
                </c:pt>
                <c:pt idx="20">
                  <c:v>4.5479999999999998E-5</c:v>
                </c:pt>
                <c:pt idx="21">
                  <c:v>5.3940000000000002E-5</c:v>
                </c:pt>
                <c:pt idx="22">
                  <c:v>6.2479999999999998E-5</c:v>
                </c:pt>
                <c:pt idx="23">
                  <c:v>7.093E-5</c:v>
                </c:pt>
                <c:pt idx="24">
                  <c:v>7.9439999999999998E-5</c:v>
                </c:pt>
                <c:pt idx="25">
                  <c:v>8.7990000000000003E-5</c:v>
                </c:pt>
                <c:pt idx="26">
                  <c:v>9.6609999999999998E-5</c:v>
                </c:pt>
                <c:pt idx="27">
                  <c:v>1.052E-4</c:v>
                </c:pt>
                <c:pt idx="28">
                  <c:v>1.137E-4</c:v>
                </c:pt>
                <c:pt idx="29">
                  <c:v>1.2210000000000001E-4</c:v>
                </c:pt>
              </c:numCache>
            </c:numRef>
          </c:xVal>
          <c:yVal>
            <c:numRef>
              <c:f>'P 0.03% T 0.015%'!$K$36:$K$65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1.2E-2</c:v>
                </c:pt>
                <c:pt idx="17">
                  <c:v>3.2000000000000001E-2</c:v>
                </c:pt>
                <c:pt idx="18">
                  <c:v>5.1999999999999998E-2</c:v>
                </c:pt>
                <c:pt idx="19">
                  <c:v>7.1999999999999995E-2</c:v>
                </c:pt>
                <c:pt idx="20">
                  <c:v>9.9000000000000005E-2</c:v>
                </c:pt>
                <c:pt idx="21">
                  <c:v>0.11899999999999999</c:v>
                </c:pt>
                <c:pt idx="22">
                  <c:v>0.13900000000000001</c:v>
                </c:pt>
                <c:pt idx="23">
                  <c:v>0.159</c:v>
                </c:pt>
                <c:pt idx="24">
                  <c:v>0.17899999999999999</c:v>
                </c:pt>
                <c:pt idx="25">
                  <c:v>0.19900000000000001</c:v>
                </c:pt>
                <c:pt idx="26">
                  <c:v>0.219</c:v>
                </c:pt>
                <c:pt idx="27">
                  <c:v>0.23899999999999999</c:v>
                </c:pt>
                <c:pt idx="28">
                  <c:v>0.25900000000000001</c:v>
                </c:pt>
                <c:pt idx="29">
                  <c:v>0.27900000000000003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15-44C3-A1C1-01CBBE453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366032"/>
        <c:axId val="1697375600"/>
      </c:scatterChart>
      <c:valAx>
        <c:axId val="1697366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7375600"/>
        <c:crosses val="autoZero"/>
        <c:crossBetween val="midCat"/>
      </c:valAx>
      <c:valAx>
        <c:axId val="169737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7366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PIP: 0.03% TMC: 0.015% in 0.1M NaCl-3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0.03% T 0.015%'!$D$69:$D$98</c:f>
              <c:numCache>
                <c:formatCode>0.00E+00</c:formatCode>
                <c:ptCount val="30"/>
                <c:pt idx="0">
                  <c:v>-1.122E-4</c:v>
                </c:pt>
                <c:pt idx="1">
                  <c:v>-1.088E-4</c:v>
                </c:pt>
                <c:pt idx="2">
                  <c:v>-1.0119999999999999E-4</c:v>
                </c:pt>
                <c:pt idx="3">
                  <c:v>-9.3220000000000005E-5</c:v>
                </c:pt>
                <c:pt idx="4">
                  <c:v>-8.5450000000000003E-5</c:v>
                </c:pt>
                <c:pt idx="5">
                  <c:v>-7.7849999999999995E-5</c:v>
                </c:pt>
                <c:pt idx="6">
                  <c:v>-6.9939999999999998E-5</c:v>
                </c:pt>
                <c:pt idx="7">
                  <c:v>-6.2349999999999998E-5</c:v>
                </c:pt>
                <c:pt idx="8">
                  <c:v>-5.4629999999999997E-5</c:v>
                </c:pt>
                <c:pt idx="9">
                  <c:v>-4.6780000000000003E-5</c:v>
                </c:pt>
                <c:pt idx="10">
                  <c:v>-3.896E-5</c:v>
                </c:pt>
                <c:pt idx="11">
                  <c:v>-3.1170000000000001E-5</c:v>
                </c:pt>
                <c:pt idx="12">
                  <c:v>-2.355E-5</c:v>
                </c:pt>
                <c:pt idx="13">
                  <c:v>-1.573E-5</c:v>
                </c:pt>
                <c:pt idx="14">
                  <c:v>-7.9799999999999998E-6</c:v>
                </c:pt>
                <c:pt idx="15">
                  <c:v>-3.5110000000000001E-7</c:v>
                </c:pt>
                <c:pt idx="16">
                  <c:v>7.9219999999999997E-6</c:v>
                </c:pt>
                <c:pt idx="17">
                  <c:v>1.556E-5</c:v>
                </c:pt>
                <c:pt idx="18">
                  <c:v>2.332E-5</c:v>
                </c:pt>
                <c:pt idx="19">
                  <c:v>3.1109999999999999E-5</c:v>
                </c:pt>
                <c:pt idx="20">
                  <c:v>4.4889999999999999E-5</c:v>
                </c:pt>
                <c:pt idx="21">
                  <c:v>5.2609999999999999E-5</c:v>
                </c:pt>
                <c:pt idx="22">
                  <c:v>6.0470000000000002E-5</c:v>
                </c:pt>
                <c:pt idx="23">
                  <c:v>6.8239999999999997E-5</c:v>
                </c:pt>
                <c:pt idx="24">
                  <c:v>7.6019999999999994E-5</c:v>
                </c:pt>
                <c:pt idx="25">
                  <c:v>8.3839999999999997E-5</c:v>
                </c:pt>
                <c:pt idx="26">
                  <c:v>9.1550000000000003E-5</c:v>
                </c:pt>
                <c:pt idx="27">
                  <c:v>9.9370000000000006E-5</c:v>
                </c:pt>
                <c:pt idx="28">
                  <c:v>1.071E-4</c:v>
                </c:pt>
                <c:pt idx="29">
                  <c:v>1.147E-4</c:v>
                </c:pt>
              </c:numCache>
            </c:numRef>
          </c:xVal>
          <c:yVal>
            <c:numRef>
              <c:f>'P 0.03% T 0.015%'!$E$69:$E$98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0.01</c:v>
                </c:pt>
                <c:pt idx="17">
                  <c:v>0.03</c:v>
                </c:pt>
                <c:pt idx="18">
                  <c:v>0.05</c:v>
                </c:pt>
                <c:pt idx="19">
                  <c:v>7.0000000000000007E-2</c:v>
                </c:pt>
                <c:pt idx="20">
                  <c:v>0.105</c:v>
                </c:pt>
                <c:pt idx="21">
                  <c:v>0.125</c:v>
                </c:pt>
                <c:pt idx="22">
                  <c:v>0.14499999999999999</c:v>
                </c:pt>
                <c:pt idx="23">
                  <c:v>0.16500000000000001</c:v>
                </c:pt>
                <c:pt idx="24">
                  <c:v>0.185</c:v>
                </c:pt>
                <c:pt idx="25">
                  <c:v>0.20499999999999999</c:v>
                </c:pt>
                <c:pt idx="26">
                  <c:v>0.22500000000000001</c:v>
                </c:pt>
                <c:pt idx="27">
                  <c:v>0.245</c:v>
                </c:pt>
                <c:pt idx="28">
                  <c:v>0.26500000000000001</c:v>
                </c:pt>
                <c:pt idx="29">
                  <c:v>0.28499999999999998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BD-4D83-8893-90579EFB0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4351952"/>
        <c:axId val="1534350288"/>
      </c:scatterChart>
      <c:valAx>
        <c:axId val="1534351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34350288"/>
        <c:crosses val="autoZero"/>
        <c:crossBetween val="midCat"/>
      </c:valAx>
      <c:valAx>
        <c:axId val="153435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34351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0.03% T 0.015%'!$J$69:$J$98</c:f>
              <c:numCache>
                <c:formatCode>0.00E+00</c:formatCode>
                <c:ptCount val="30"/>
                <c:pt idx="0">
                  <c:v>-1.216E-4</c:v>
                </c:pt>
                <c:pt idx="1">
                  <c:v>-1.1790000000000001E-4</c:v>
                </c:pt>
                <c:pt idx="2">
                  <c:v>-1.0959999999999999E-4</c:v>
                </c:pt>
                <c:pt idx="3">
                  <c:v>-1.013E-4</c:v>
                </c:pt>
                <c:pt idx="4">
                  <c:v>-9.2739999999999996E-5</c:v>
                </c:pt>
                <c:pt idx="5">
                  <c:v>-8.4350000000000004E-5</c:v>
                </c:pt>
                <c:pt idx="6">
                  <c:v>-7.6009999999999999E-5</c:v>
                </c:pt>
                <c:pt idx="7">
                  <c:v>-6.7570000000000005E-5</c:v>
                </c:pt>
                <c:pt idx="8">
                  <c:v>-5.8999999999999998E-5</c:v>
                </c:pt>
                <c:pt idx="9">
                  <c:v>-5.0640000000000003E-5</c:v>
                </c:pt>
                <c:pt idx="10">
                  <c:v>-4.2230000000000001E-5</c:v>
                </c:pt>
                <c:pt idx="11">
                  <c:v>-3.3840000000000001E-5</c:v>
                </c:pt>
                <c:pt idx="12">
                  <c:v>-2.529E-5</c:v>
                </c:pt>
                <c:pt idx="13">
                  <c:v>-1.7289999999999999E-5</c:v>
                </c:pt>
                <c:pt idx="14">
                  <c:v>-8.7420000000000003E-6</c:v>
                </c:pt>
                <c:pt idx="15">
                  <c:v>-4.7179999999999998E-7</c:v>
                </c:pt>
                <c:pt idx="16">
                  <c:v>8.4810000000000006E-6</c:v>
                </c:pt>
                <c:pt idx="17">
                  <c:v>1.6779999999999999E-5</c:v>
                </c:pt>
                <c:pt idx="18">
                  <c:v>2.5230000000000001E-5</c:v>
                </c:pt>
                <c:pt idx="19">
                  <c:v>3.3739999999999999E-5</c:v>
                </c:pt>
                <c:pt idx="20">
                  <c:v>4.5300000000000003E-5</c:v>
                </c:pt>
                <c:pt idx="21">
                  <c:v>5.3470000000000001E-5</c:v>
                </c:pt>
                <c:pt idx="22">
                  <c:v>6.1849999999999999E-5</c:v>
                </c:pt>
                <c:pt idx="23">
                  <c:v>7.0329999999999999E-5</c:v>
                </c:pt>
                <c:pt idx="24">
                  <c:v>7.86E-5</c:v>
                </c:pt>
                <c:pt idx="25">
                  <c:v>8.7440000000000003E-5</c:v>
                </c:pt>
                <c:pt idx="26">
                  <c:v>9.5719999999999998E-5</c:v>
                </c:pt>
                <c:pt idx="27">
                  <c:v>1.0399999999999999E-4</c:v>
                </c:pt>
                <c:pt idx="28">
                  <c:v>1.126E-4</c:v>
                </c:pt>
                <c:pt idx="29">
                  <c:v>1.208E-4</c:v>
                </c:pt>
              </c:numCache>
            </c:numRef>
          </c:xVal>
          <c:yVal>
            <c:numRef>
              <c:f>'P 0.03% T 0.015%'!$K$69:$K$98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0.01</c:v>
                </c:pt>
                <c:pt idx="17">
                  <c:v>0.03</c:v>
                </c:pt>
                <c:pt idx="18">
                  <c:v>0.05</c:v>
                </c:pt>
                <c:pt idx="19">
                  <c:v>7.0000000000000007E-2</c:v>
                </c:pt>
                <c:pt idx="20">
                  <c:v>9.7000000000000003E-2</c:v>
                </c:pt>
                <c:pt idx="21">
                  <c:v>0.11700000000000001</c:v>
                </c:pt>
                <c:pt idx="22">
                  <c:v>0.13700000000000001</c:v>
                </c:pt>
                <c:pt idx="23">
                  <c:v>0.157</c:v>
                </c:pt>
                <c:pt idx="24">
                  <c:v>0.17699999999999999</c:v>
                </c:pt>
                <c:pt idx="25">
                  <c:v>0.19700000000000001</c:v>
                </c:pt>
                <c:pt idx="26">
                  <c:v>0.217</c:v>
                </c:pt>
                <c:pt idx="27">
                  <c:v>0.23699999999999999</c:v>
                </c:pt>
                <c:pt idx="28">
                  <c:v>0.25700000000000001</c:v>
                </c:pt>
                <c:pt idx="29">
                  <c:v>0.27700000000000002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37-4D05-A6D0-B6EFE3269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931664"/>
        <c:axId val="1539930416"/>
      </c:scatterChart>
      <c:valAx>
        <c:axId val="1539931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39930416"/>
        <c:crosses val="autoZero"/>
        <c:crossBetween val="midCat"/>
      </c:valAx>
      <c:valAx>
        <c:axId val="153993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39931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PIP: 0.05% TMC: 0.025% in 0.1M NaCl-1</a:t>
            </a:r>
          </a:p>
        </c:rich>
      </c:tx>
      <c:layout>
        <c:manualLayout>
          <c:xMode val="edge"/>
          <c:yMode val="edge"/>
          <c:x val="0.1784166666666666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0.05% T 0.025%'!$D$3:$D$32</c:f>
              <c:numCache>
                <c:formatCode>0.00E+00</c:formatCode>
                <c:ptCount val="30"/>
                <c:pt idx="0">
                  <c:v>-1.092E-4</c:v>
                </c:pt>
                <c:pt idx="1">
                  <c:v>-1.058E-4</c:v>
                </c:pt>
                <c:pt idx="2">
                  <c:v>-9.8549999999999997E-5</c:v>
                </c:pt>
                <c:pt idx="3">
                  <c:v>-9.0939999999999993E-5</c:v>
                </c:pt>
                <c:pt idx="4">
                  <c:v>-8.3289999999999997E-5</c:v>
                </c:pt>
                <c:pt idx="5">
                  <c:v>-7.5669999999999999E-5</c:v>
                </c:pt>
                <c:pt idx="6">
                  <c:v>-6.8089999999999994E-5</c:v>
                </c:pt>
                <c:pt idx="7">
                  <c:v>-6.0800000000000001E-5</c:v>
                </c:pt>
                <c:pt idx="8">
                  <c:v>-5.2989999999999999E-5</c:v>
                </c:pt>
                <c:pt idx="9">
                  <c:v>-4.5500000000000001E-5</c:v>
                </c:pt>
                <c:pt idx="10">
                  <c:v>-3.8050000000000003E-5</c:v>
                </c:pt>
                <c:pt idx="11">
                  <c:v>-3.0389999999999999E-5</c:v>
                </c:pt>
                <c:pt idx="12">
                  <c:v>-2.2880000000000001E-5</c:v>
                </c:pt>
                <c:pt idx="13">
                  <c:v>-1.5319999999999999E-5</c:v>
                </c:pt>
                <c:pt idx="14">
                  <c:v>-7.8169999999999999E-6</c:v>
                </c:pt>
                <c:pt idx="15">
                  <c:v>-4.1110000000000002E-7</c:v>
                </c:pt>
                <c:pt idx="16">
                  <c:v>8.0539999999999995E-6</c:v>
                </c:pt>
                <c:pt idx="17">
                  <c:v>1.5440000000000001E-5</c:v>
                </c:pt>
                <c:pt idx="18">
                  <c:v>2.304E-5</c:v>
                </c:pt>
                <c:pt idx="19">
                  <c:v>3.0599999999999998E-5</c:v>
                </c:pt>
                <c:pt idx="20">
                  <c:v>4.5399999999999999E-5</c:v>
                </c:pt>
                <c:pt idx="21">
                  <c:v>5.2479999999999999E-5</c:v>
                </c:pt>
                <c:pt idx="22">
                  <c:v>6.0099999999999997E-5</c:v>
                </c:pt>
                <c:pt idx="23">
                  <c:v>6.7639999999999996E-5</c:v>
                </c:pt>
                <c:pt idx="24">
                  <c:v>7.5500000000000006E-5</c:v>
                </c:pt>
                <c:pt idx="25">
                  <c:v>8.2890000000000001E-5</c:v>
                </c:pt>
                <c:pt idx="26">
                  <c:v>9.043E-5</c:v>
                </c:pt>
                <c:pt idx="27">
                  <c:v>9.8339999999999997E-5</c:v>
                </c:pt>
                <c:pt idx="28">
                  <c:v>1.059E-4</c:v>
                </c:pt>
                <c:pt idx="29">
                  <c:v>1.133E-4</c:v>
                </c:pt>
              </c:numCache>
            </c:numRef>
          </c:xVal>
          <c:yVal>
            <c:numRef>
              <c:f>'P 0.05% T 0.025%'!$E$3:$E$32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1.2E-2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7.0999999999999994E-2</c:v>
                </c:pt>
                <c:pt idx="20">
                  <c:v>0.11</c:v>
                </c:pt>
                <c:pt idx="21">
                  <c:v>0.129</c:v>
                </c:pt>
                <c:pt idx="22">
                  <c:v>0.14899999999999999</c:v>
                </c:pt>
                <c:pt idx="23">
                  <c:v>0.17</c:v>
                </c:pt>
                <c:pt idx="24">
                  <c:v>0.19</c:v>
                </c:pt>
                <c:pt idx="25">
                  <c:v>0.21</c:v>
                </c:pt>
                <c:pt idx="26">
                  <c:v>0.23</c:v>
                </c:pt>
                <c:pt idx="27">
                  <c:v>0.25</c:v>
                </c:pt>
                <c:pt idx="28">
                  <c:v>0.27</c:v>
                </c:pt>
                <c:pt idx="29">
                  <c:v>0.28999999999999998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00-40C4-BE41-0BF47D298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9619311"/>
        <c:axId val="1089617647"/>
      </c:scatterChart>
      <c:valAx>
        <c:axId val="1089619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89617647"/>
        <c:crosses val="autoZero"/>
        <c:crossBetween val="midCat"/>
      </c:valAx>
      <c:valAx>
        <c:axId val="1089617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896193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0.05% T 0.025%'!$J$3:$J$32</c:f>
              <c:numCache>
                <c:formatCode>0.00E+00</c:formatCode>
                <c:ptCount val="30"/>
                <c:pt idx="0">
                  <c:v>-1.2449999999999999E-4</c:v>
                </c:pt>
                <c:pt idx="1">
                  <c:v>-1.208E-4</c:v>
                </c:pt>
                <c:pt idx="2">
                  <c:v>-1.125E-4</c:v>
                </c:pt>
                <c:pt idx="3">
                  <c:v>-1.041E-4</c:v>
                </c:pt>
                <c:pt idx="4">
                  <c:v>-9.4809999999999995E-5</c:v>
                </c:pt>
                <c:pt idx="5">
                  <c:v>-8.6110000000000001E-5</c:v>
                </c:pt>
                <c:pt idx="6">
                  <c:v>-7.8120000000000004E-5</c:v>
                </c:pt>
                <c:pt idx="7">
                  <c:v>-6.9170000000000004E-5</c:v>
                </c:pt>
                <c:pt idx="8">
                  <c:v>-6.0040000000000001E-5</c:v>
                </c:pt>
                <c:pt idx="9">
                  <c:v>-5.1740000000000003E-5</c:v>
                </c:pt>
                <c:pt idx="10">
                  <c:v>-4.3059999999999998E-5</c:v>
                </c:pt>
                <c:pt idx="11">
                  <c:v>-3.4709999999999998E-5</c:v>
                </c:pt>
                <c:pt idx="12">
                  <c:v>-2.6239999999999999E-5</c:v>
                </c:pt>
                <c:pt idx="13">
                  <c:v>-1.772E-5</c:v>
                </c:pt>
                <c:pt idx="14">
                  <c:v>-9.003E-6</c:v>
                </c:pt>
                <c:pt idx="15">
                  <c:v>-5.4359999999999997E-7</c:v>
                </c:pt>
                <c:pt idx="16">
                  <c:v>8.6249999999999996E-6</c:v>
                </c:pt>
                <c:pt idx="17">
                  <c:v>1.7099999999999999E-5</c:v>
                </c:pt>
                <c:pt idx="18">
                  <c:v>2.5709999999999999E-5</c:v>
                </c:pt>
                <c:pt idx="19">
                  <c:v>3.417E-5</c:v>
                </c:pt>
                <c:pt idx="20">
                  <c:v>4.4860000000000001E-5</c:v>
                </c:pt>
                <c:pt idx="21">
                  <c:v>5.3900000000000002E-5</c:v>
                </c:pt>
                <c:pt idx="22">
                  <c:v>6.2150000000000006E-5</c:v>
                </c:pt>
                <c:pt idx="23">
                  <c:v>7.0950000000000003E-5</c:v>
                </c:pt>
                <c:pt idx="24">
                  <c:v>7.9469999999999996E-5</c:v>
                </c:pt>
                <c:pt idx="25">
                  <c:v>8.8280000000000002E-5</c:v>
                </c:pt>
                <c:pt idx="26">
                  <c:v>9.6830000000000006E-5</c:v>
                </c:pt>
                <c:pt idx="27">
                  <c:v>1.05E-4</c:v>
                </c:pt>
                <c:pt idx="28">
                  <c:v>1.138E-4</c:v>
                </c:pt>
                <c:pt idx="29">
                  <c:v>1.226E-4</c:v>
                </c:pt>
              </c:numCache>
            </c:numRef>
          </c:xVal>
          <c:yVal>
            <c:numRef>
              <c:f>'P 0.05% T 0.025%'!$K$3:$K$32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0.03</c:v>
                </c:pt>
                <c:pt idx="18">
                  <c:v>0.05</c:v>
                </c:pt>
                <c:pt idx="19">
                  <c:v>7.0000000000000007E-2</c:v>
                </c:pt>
                <c:pt idx="20">
                  <c:v>9.6000000000000002E-2</c:v>
                </c:pt>
                <c:pt idx="21">
                  <c:v>0.115</c:v>
                </c:pt>
                <c:pt idx="22">
                  <c:v>0.13500000000000001</c:v>
                </c:pt>
                <c:pt idx="23">
                  <c:v>0.155</c:v>
                </c:pt>
                <c:pt idx="24">
                  <c:v>0.17499999999999999</c:v>
                </c:pt>
                <c:pt idx="25">
                  <c:v>0.19600000000000001</c:v>
                </c:pt>
                <c:pt idx="26">
                  <c:v>0.216</c:v>
                </c:pt>
                <c:pt idx="27">
                  <c:v>0.23499999999999999</c:v>
                </c:pt>
                <c:pt idx="28">
                  <c:v>0.255</c:v>
                </c:pt>
                <c:pt idx="29">
                  <c:v>0.27500000000000002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13-46FE-80E1-90F7DD683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860335"/>
        <c:axId val="1423717903"/>
      </c:scatterChart>
      <c:valAx>
        <c:axId val="14468603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23717903"/>
        <c:crosses val="autoZero"/>
        <c:crossBetween val="midCat"/>
      </c:valAx>
      <c:valAx>
        <c:axId val="1423717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46860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baseline="0">
                <a:effectLst/>
              </a:rPr>
              <a:t>PIP: 0.05% TMC: 0.025% in 0.1M NaCl-2</a:t>
            </a:r>
            <a:r>
              <a:rPr lang="en-US" altLang="zh-CN" sz="1400" b="0" i="0" u="none" strike="noStrike" baseline="0"/>
              <a:t> </a:t>
            </a:r>
            <a:endParaRPr lang="en-US" alt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0.05% T 0.025%'!$D$36:$D$65</c:f>
              <c:numCache>
                <c:formatCode>0.00E+00</c:formatCode>
                <c:ptCount val="30"/>
                <c:pt idx="0">
                  <c:v>-1.0849999999999999E-4</c:v>
                </c:pt>
                <c:pt idx="1">
                  <c:v>-1.052E-4</c:v>
                </c:pt>
                <c:pt idx="2">
                  <c:v>-9.7940000000000001E-5</c:v>
                </c:pt>
                <c:pt idx="3">
                  <c:v>-9.0409999999999997E-5</c:v>
                </c:pt>
                <c:pt idx="4">
                  <c:v>-8.2899999999999996E-5</c:v>
                </c:pt>
                <c:pt idx="5">
                  <c:v>-7.5430000000000001E-5</c:v>
                </c:pt>
                <c:pt idx="6">
                  <c:v>-6.792E-5</c:v>
                </c:pt>
                <c:pt idx="7">
                  <c:v>-6.0300000000000002E-5</c:v>
                </c:pt>
                <c:pt idx="8">
                  <c:v>-5.2729999999999998E-5</c:v>
                </c:pt>
                <c:pt idx="9">
                  <c:v>-4.5250000000000002E-5</c:v>
                </c:pt>
                <c:pt idx="10">
                  <c:v>-3.7880000000000003E-5</c:v>
                </c:pt>
                <c:pt idx="11">
                  <c:v>-3.0300000000000001E-5</c:v>
                </c:pt>
                <c:pt idx="12">
                  <c:v>-2.2770000000000001E-5</c:v>
                </c:pt>
                <c:pt idx="13">
                  <c:v>-1.5440000000000001E-5</c:v>
                </c:pt>
                <c:pt idx="14">
                  <c:v>-7.8709999999999997E-6</c:v>
                </c:pt>
                <c:pt idx="15">
                  <c:v>-4.3920000000000002E-7</c:v>
                </c:pt>
                <c:pt idx="16">
                  <c:v>7.9179999999999994E-6</c:v>
                </c:pt>
                <c:pt idx="17">
                  <c:v>1.5319999999999999E-5</c:v>
                </c:pt>
                <c:pt idx="18">
                  <c:v>2.2860000000000001E-5</c:v>
                </c:pt>
                <c:pt idx="19">
                  <c:v>3.0380000000000001E-5</c:v>
                </c:pt>
                <c:pt idx="20">
                  <c:v>4.4919999999999997E-5</c:v>
                </c:pt>
                <c:pt idx="21">
                  <c:v>5.2309999999999999E-5</c:v>
                </c:pt>
                <c:pt idx="22">
                  <c:v>6.0000000000000002E-5</c:v>
                </c:pt>
                <c:pt idx="23">
                  <c:v>6.7509999999999996E-5</c:v>
                </c:pt>
                <c:pt idx="24">
                  <c:v>7.5129999999999994E-5</c:v>
                </c:pt>
                <c:pt idx="25">
                  <c:v>8.2830000000000005E-5</c:v>
                </c:pt>
                <c:pt idx="26">
                  <c:v>9.0409999999999997E-5</c:v>
                </c:pt>
                <c:pt idx="27">
                  <c:v>9.8170000000000004E-5</c:v>
                </c:pt>
                <c:pt idx="28">
                  <c:v>1.0569999999999999E-4</c:v>
                </c:pt>
                <c:pt idx="29">
                  <c:v>1.133E-4</c:v>
                </c:pt>
              </c:numCache>
            </c:numRef>
          </c:xVal>
          <c:yVal>
            <c:numRef>
              <c:f>'P 0.05% T 0.025%'!$E$36:$E$65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1.2E-2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7.0999999999999994E-2</c:v>
                </c:pt>
                <c:pt idx="20">
                  <c:v>0.11</c:v>
                </c:pt>
                <c:pt idx="21">
                  <c:v>0.129</c:v>
                </c:pt>
                <c:pt idx="22">
                  <c:v>0.14899999999999999</c:v>
                </c:pt>
                <c:pt idx="23">
                  <c:v>0.16900000000000001</c:v>
                </c:pt>
                <c:pt idx="24">
                  <c:v>0.189</c:v>
                </c:pt>
                <c:pt idx="25">
                  <c:v>0.20899999999999999</c:v>
                </c:pt>
                <c:pt idx="26">
                  <c:v>0.22900000000000001</c:v>
                </c:pt>
                <c:pt idx="27">
                  <c:v>0.249</c:v>
                </c:pt>
                <c:pt idx="28">
                  <c:v>0.26900000000000002</c:v>
                </c:pt>
                <c:pt idx="29">
                  <c:v>0.28899999999999998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30-4C6F-AD01-185CB4EA32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2452303"/>
        <c:axId val="1576202031"/>
      </c:scatterChart>
      <c:valAx>
        <c:axId val="1422452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76202031"/>
        <c:crosses val="autoZero"/>
        <c:crossBetween val="midCat"/>
      </c:valAx>
      <c:valAx>
        <c:axId val="1576202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22452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0.05% T 0.025%'!$J$36:$J$65</c:f>
              <c:numCache>
                <c:formatCode>0.00E+00</c:formatCode>
                <c:ptCount val="30"/>
                <c:pt idx="0">
                  <c:v>-1.2420000000000001E-4</c:v>
                </c:pt>
                <c:pt idx="1">
                  <c:v>-1.2019999999999999E-4</c:v>
                </c:pt>
                <c:pt idx="2">
                  <c:v>-1.12E-4</c:v>
                </c:pt>
                <c:pt idx="3">
                  <c:v>-1.036E-4</c:v>
                </c:pt>
                <c:pt idx="4">
                  <c:v>-9.4959999999999999E-5</c:v>
                </c:pt>
                <c:pt idx="5">
                  <c:v>-8.6409999999999994E-5</c:v>
                </c:pt>
                <c:pt idx="6">
                  <c:v>-7.7949999999999997E-5</c:v>
                </c:pt>
                <c:pt idx="7">
                  <c:v>-6.9289999999999996E-5</c:v>
                </c:pt>
                <c:pt idx="8">
                  <c:v>-6.0420000000000001E-5</c:v>
                </c:pt>
                <c:pt idx="9">
                  <c:v>-5.2139999999999999E-5</c:v>
                </c:pt>
                <c:pt idx="10">
                  <c:v>-4.3350000000000003E-5</c:v>
                </c:pt>
                <c:pt idx="11">
                  <c:v>-3.5139999999999999E-5</c:v>
                </c:pt>
                <c:pt idx="12">
                  <c:v>-2.633E-5</c:v>
                </c:pt>
                <c:pt idx="13">
                  <c:v>-1.7419999999999999E-5</c:v>
                </c:pt>
                <c:pt idx="14">
                  <c:v>-9.0040000000000005E-6</c:v>
                </c:pt>
                <c:pt idx="15">
                  <c:v>-4.7109999999999998E-7</c:v>
                </c:pt>
                <c:pt idx="16">
                  <c:v>8.6379999999999993E-6</c:v>
                </c:pt>
                <c:pt idx="17">
                  <c:v>1.7070000000000001E-5</c:v>
                </c:pt>
                <c:pt idx="18">
                  <c:v>2.567E-5</c:v>
                </c:pt>
                <c:pt idx="19">
                  <c:v>3.43E-5</c:v>
                </c:pt>
                <c:pt idx="20">
                  <c:v>4.5559999999999997E-5</c:v>
                </c:pt>
                <c:pt idx="21">
                  <c:v>5.4169999999999998E-5</c:v>
                </c:pt>
                <c:pt idx="22">
                  <c:v>6.2680000000000003E-5</c:v>
                </c:pt>
                <c:pt idx="23">
                  <c:v>7.1299999999999998E-5</c:v>
                </c:pt>
                <c:pt idx="24">
                  <c:v>7.975E-5</c:v>
                </c:pt>
                <c:pt idx="25">
                  <c:v>8.8499999999999996E-5</c:v>
                </c:pt>
                <c:pt idx="26">
                  <c:v>9.6979999999999996E-5</c:v>
                </c:pt>
                <c:pt idx="27">
                  <c:v>1.0560000000000001E-4</c:v>
                </c:pt>
                <c:pt idx="28">
                  <c:v>1.145E-4</c:v>
                </c:pt>
                <c:pt idx="29">
                  <c:v>1.226E-4</c:v>
                </c:pt>
              </c:numCache>
            </c:numRef>
          </c:xVal>
          <c:yVal>
            <c:numRef>
              <c:f>'P 0.05% T 0.025%'!$K$36:$K$65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0.03</c:v>
                </c:pt>
                <c:pt idx="18">
                  <c:v>0.05</c:v>
                </c:pt>
                <c:pt idx="19">
                  <c:v>7.0999999999999994E-2</c:v>
                </c:pt>
                <c:pt idx="20">
                  <c:v>9.7000000000000003E-2</c:v>
                </c:pt>
                <c:pt idx="21">
                  <c:v>0.11600000000000001</c:v>
                </c:pt>
                <c:pt idx="22">
                  <c:v>0.13600000000000001</c:v>
                </c:pt>
                <c:pt idx="23">
                  <c:v>0.156</c:v>
                </c:pt>
                <c:pt idx="24">
                  <c:v>0.17599999999999999</c:v>
                </c:pt>
                <c:pt idx="25">
                  <c:v>0.19600000000000001</c:v>
                </c:pt>
                <c:pt idx="26">
                  <c:v>0.217</c:v>
                </c:pt>
                <c:pt idx="27">
                  <c:v>0.23699999999999999</c:v>
                </c:pt>
                <c:pt idx="28">
                  <c:v>0.25700000000000001</c:v>
                </c:pt>
                <c:pt idx="29">
                  <c:v>0.27700000000000002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79-4E6E-B3B7-DF9CE19AE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2213711"/>
        <c:axId val="1582215791"/>
      </c:scatterChart>
      <c:valAx>
        <c:axId val="1582213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82215791"/>
        <c:crosses val="autoZero"/>
        <c:crossBetween val="midCat"/>
      </c:valAx>
      <c:valAx>
        <c:axId val="1582215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822137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0.05% T 0.025%'!$J$69:$J$98</c:f>
              <c:numCache>
                <c:formatCode>0.00E+00</c:formatCode>
                <c:ptCount val="30"/>
                <c:pt idx="0">
                  <c:v>-1.237E-4</c:v>
                </c:pt>
                <c:pt idx="1">
                  <c:v>-1.2E-4</c:v>
                </c:pt>
                <c:pt idx="2">
                  <c:v>-1.117E-4</c:v>
                </c:pt>
                <c:pt idx="3">
                  <c:v>-1.03E-4</c:v>
                </c:pt>
                <c:pt idx="4">
                  <c:v>-9.4389999999999996E-5</c:v>
                </c:pt>
                <c:pt idx="5">
                  <c:v>-8.5630000000000005E-5</c:v>
                </c:pt>
                <c:pt idx="6">
                  <c:v>-7.7130000000000002E-5</c:v>
                </c:pt>
                <c:pt idx="7">
                  <c:v>-6.8529999999999996E-5</c:v>
                </c:pt>
                <c:pt idx="8">
                  <c:v>-6.003E-5</c:v>
                </c:pt>
                <c:pt idx="9">
                  <c:v>-5.1430000000000001E-5</c:v>
                </c:pt>
                <c:pt idx="10">
                  <c:v>-4.3000000000000002E-5</c:v>
                </c:pt>
                <c:pt idx="11">
                  <c:v>-3.4369999999999998E-5</c:v>
                </c:pt>
                <c:pt idx="12">
                  <c:v>-2.5919999999999999E-5</c:v>
                </c:pt>
                <c:pt idx="13">
                  <c:v>-1.7309999999999999E-5</c:v>
                </c:pt>
                <c:pt idx="14">
                  <c:v>-8.8000000000000004E-6</c:v>
                </c:pt>
                <c:pt idx="15">
                  <c:v>-3.5919999999999999E-7</c:v>
                </c:pt>
                <c:pt idx="16">
                  <c:v>8.7739999999999993E-6</c:v>
                </c:pt>
                <c:pt idx="17">
                  <c:v>1.717E-5</c:v>
                </c:pt>
                <c:pt idx="18">
                  <c:v>2.5740000000000001E-5</c:v>
                </c:pt>
                <c:pt idx="19">
                  <c:v>3.4319999999999997E-5</c:v>
                </c:pt>
                <c:pt idx="20">
                  <c:v>4.5779999999999999E-5</c:v>
                </c:pt>
                <c:pt idx="21">
                  <c:v>5.3850000000000001E-5</c:v>
                </c:pt>
                <c:pt idx="22">
                  <c:v>6.2639999999999997E-5</c:v>
                </c:pt>
                <c:pt idx="23">
                  <c:v>7.1219999999999999E-5</c:v>
                </c:pt>
                <c:pt idx="24">
                  <c:v>7.9560000000000004E-5</c:v>
                </c:pt>
                <c:pt idx="25">
                  <c:v>8.8250000000000004E-5</c:v>
                </c:pt>
                <c:pt idx="26">
                  <c:v>9.666E-5</c:v>
                </c:pt>
                <c:pt idx="27">
                  <c:v>1.0569999999999999E-4</c:v>
                </c:pt>
                <c:pt idx="28">
                  <c:v>1.143E-4</c:v>
                </c:pt>
                <c:pt idx="29">
                  <c:v>1.227E-4</c:v>
                </c:pt>
              </c:numCache>
            </c:numRef>
          </c:xVal>
          <c:yVal>
            <c:numRef>
              <c:f>'P 0.05% T 0.025%'!$K$69:$K$98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0.03</c:v>
                </c:pt>
                <c:pt idx="18">
                  <c:v>0.05</c:v>
                </c:pt>
                <c:pt idx="19">
                  <c:v>7.0000000000000007E-2</c:v>
                </c:pt>
                <c:pt idx="20">
                  <c:v>9.7000000000000003E-2</c:v>
                </c:pt>
                <c:pt idx="21">
                  <c:v>0.11600000000000001</c:v>
                </c:pt>
                <c:pt idx="22">
                  <c:v>0.13600000000000001</c:v>
                </c:pt>
                <c:pt idx="23">
                  <c:v>0.156</c:v>
                </c:pt>
                <c:pt idx="24">
                  <c:v>0.17599999999999999</c:v>
                </c:pt>
                <c:pt idx="25">
                  <c:v>0.19600000000000001</c:v>
                </c:pt>
                <c:pt idx="26">
                  <c:v>0.217</c:v>
                </c:pt>
                <c:pt idx="27">
                  <c:v>0.23699999999999999</c:v>
                </c:pt>
                <c:pt idx="28">
                  <c:v>0.25700000000000001</c:v>
                </c:pt>
                <c:pt idx="29">
                  <c:v>0.27700000000000002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09-485B-A2BE-A710177003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3684751"/>
        <c:axId val="1423685167"/>
      </c:scatterChart>
      <c:valAx>
        <c:axId val="1423684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23685167"/>
        <c:crosses val="autoZero"/>
        <c:crossBetween val="midCat"/>
      </c:valAx>
      <c:valAx>
        <c:axId val="1423685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236847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PIP: 0.05% TMC: 0.025% in 0.1M NaCl-3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0.05% T 0.025%'!$D$69:$D$98</c:f>
              <c:numCache>
                <c:formatCode>0.00E+00</c:formatCode>
                <c:ptCount val="30"/>
                <c:pt idx="0">
                  <c:v>-1.0840000000000001E-4</c:v>
                </c:pt>
                <c:pt idx="1">
                  <c:v>-1.0509999999999999E-4</c:v>
                </c:pt>
                <c:pt idx="2">
                  <c:v>-9.8369999999999995E-5</c:v>
                </c:pt>
                <c:pt idx="3">
                  <c:v>-9.0270000000000001E-5</c:v>
                </c:pt>
                <c:pt idx="4">
                  <c:v>-8.2700000000000004E-5</c:v>
                </c:pt>
                <c:pt idx="5">
                  <c:v>-7.5270000000000003E-5</c:v>
                </c:pt>
                <c:pt idx="6">
                  <c:v>-6.7630000000000001E-5</c:v>
                </c:pt>
                <c:pt idx="7">
                  <c:v>-6.0340000000000002E-5</c:v>
                </c:pt>
                <c:pt idx="8">
                  <c:v>-5.2779999999999999E-5</c:v>
                </c:pt>
                <c:pt idx="9">
                  <c:v>-4.5059999999999999E-5</c:v>
                </c:pt>
                <c:pt idx="10">
                  <c:v>-3.782E-5</c:v>
                </c:pt>
                <c:pt idx="11">
                  <c:v>-3.027E-5</c:v>
                </c:pt>
                <c:pt idx="12">
                  <c:v>-2.2900000000000001E-5</c:v>
                </c:pt>
                <c:pt idx="13">
                  <c:v>-1.539E-5</c:v>
                </c:pt>
                <c:pt idx="14">
                  <c:v>-7.8259999999999993E-6</c:v>
                </c:pt>
                <c:pt idx="15">
                  <c:v>-4.453E-7</c:v>
                </c:pt>
                <c:pt idx="16">
                  <c:v>7.9580000000000007E-6</c:v>
                </c:pt>
                <c:pt idx="17">
                  <c:v>1.535E-5</c:v>
                </c:pt>
                <c:pt idx="18">
                  <c:v>2.287E-5</c:v>
                </c:pt>
                <c:pt idx="19">
                  <c:v>3.0450000000000002E-5</c:v>
                </c:pt>
                <c:pt idx="20">
                  <c:v>4.4929999999999998E-5</c:v>
                </c:pt>
                <c:pt idx="21">
                  <c:v>5.206E-5</c:v>
                </c:pt>
                <c:pt idx="22">
                  <c:v>6.0319999999999998E-5</c:v>
                </c:pt>
                <c:pt idx="23">
                  <c:v>6.7559999999999997E-5</c:v>
                </c:pt>
                <c:pt idx="24">
                  <c:v>7.5500000000000006E-5</c:v>
                </c:pt>
                <c:pt idx="25">
                  <c:v>8.2650000000000003E-5</c:v>
                </c:pt>
                <c:pt idx="26">
                  <c:v>9.043E-5</c:v>
                </c:pt>
                <c:pt idx="27">
                  <c:v>9.8070000000000001E-5</c:v>
                </c:pt>
                <c:pt idx="28">
                  <c:v>1.0560000000000001E-4</c:v>
                </c:pt>
                <c:pt idx="29">
                  <c:v>1.131E-4</c:v>
                </c:pt>
              </c:numCache>
            </c:numRef>
          </c:xVal>
          <c:yVal>
            <c:numRef>
              <c:f>'P 0.05% T 0.025%'!$E$69:$E$98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1.2E-2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7.0999999999999994E-2</c:v>
                </c:pt>
                <c:pt idx="20">
                  <c:v>0.11</c:v>
                </c:pt>
                <c:pt idx="21">
                  <c:v>0.129</c:v>
                </c:pt>
                <c:pt idx="22">
                  <c:v>0.14899999999999999</c:v>
                </c:pt>
                <c:pt idx="23">
                  <c:v>0.16900000000000001</c:v>
                </c:pt>
                <c:pt idx="24">
                  <c:v>0.189</c:v>
                </c:pt>
                <c:pt idx="25">
                  <c:v>0.20899999999999999</c:v>
                </c:pt>
                <c:pt idx="26">
                  <c:v>0.22900000000000001</c:v>
                </c:pt>
                <c:pt idx="27">
                  <c:v>0.249</c:v>
                </c:pt>
                <c:pt idx="28">
                  <c:v>0.26900000000000002</c:v>
                </c:pt>
                <c:pt idx="29">
                  <c:v>0.28899999999999998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A7-48BF-A204-E6EE07551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2753135"/>
        <c:axId val="1432754799"/>
      </c:scatterChart>
      <c:valAx>
        <c:axId val="1432753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32754799"/>
        <c:crosses val="autoZero"/>
        <c:crossBetween val="midCat"/>
      </c:valAx>
      <c:valAx>
        <c:axId val="1432754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327531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PIP: 0.1% TMC: 0.05% in 0.1M NaCl-1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0.1% T 0.05%'!$D$3:$D$32</c:f>
              <c:numCache>
                <c:formatCode>0.00E+00</c:formatCode>
                <c:ptCount val="30"/>
                <c:pt idx="0">
                  <c:v>-1.063E-4</c:v>
                </c:pt>
                <c:pt idx="1">
                  <c:v>-1.0230000000000001E-4</c:v>
                </c:pt>
                <c:pt idx="2">
                  <c:v>-9.4480000000000003E-5</c:v>
                </c:pt>
                <c:pt idx="3">
                  <c:v>-8.6730000000000005E-5</c:v>
                </c:pt>
                <c:pt idx="4">
                  <c:v>-7.9190000000000006E-5</c:v>
                </c:pt>
                <c:pt idx="5">
                  <c:v>-7.1539999999999996E-5</c:v>
                </c:pt>
                <c:pt idx="6">
                  <c:v>-6.3899999999999995E-5</c:v>
                </c:pt>
                <c:pt idx="7">
                  <c:v>-5.6280000000000003E-5</c:v>
                </c:pt>
                <c:pt idx="8">
                  <c:v>-4.9039999999999998E-5</c:v>
                </c:pt>
                <c:pt idx="9">
                  <c:v>-4.1579999999999998E-5</c:v>
                </c:pt>
                <c:pt idx="10">
                  <c:v>-3.4249999999999999E-5</c:v>
                </c:pt>
                <c:pt idx="11">
                  <c:v>-2.6979999999999999E-5</c:v>
                </c:pt>
                <c:pt idx="12">
                  <c:v>-1.9570000000000001E-5</c:v>
                </c:pt>
                <c:pt idx="13">
                  <c:v>-1.155E-5</c:v>
                </c:pt>
                <c:pt idx="14">
                  <c:v>-5.2750000000000003E-6</c:v>
                </c:pt>
                <c:pt idx="15">
                  <c:v>2.012E-6</c:v>
                </c:pt>
                <c:pt idx="16">
                  <c:v>9.3840000000000003E-6</c:v>
                </c:pt>
                <c:pt idx="17">
                  <c:v>1.66E-5</c:v>
                </c:pt>
                <c:pt idx="18">
                  <c:v>2.385E-5</c:v>
                </c:pt>
                <c:pt idx="19">
                  <c:v>3.1069999999999999E-5</c:v>
                </c:pt>
                <c:pt idx="20">
                  <c:v>4.456E-5</c:v>
                </c:pt>
                <c:pt idx="21">
                  <c:v>5.1829999999999997E-5</c:v>
                </c:pt>
                <c:pt idx="22">
                  <c:v>5.8869999999999997E-5</c:v>
                </c:pt>
                <c:pt idx="23">
                  <c:v>6.6409999999999996E-5</c:v>
                </c:pt>
                <c:pt idx="24">
                  <c:v>7.3759999999999999E-5</c:v>
                </c:pt>
                <c:pt idx="25">
                  <c:v>8.1009999999999999E-5</c:v>
                </c:pt>
                <c:pt idx="26">
                  <c:v>8.8040000000000004E-5</c:v>
                </c:pt>
                <c:pt idx="27">
                  <c:v>9.5179999999999993E-5</c:v>
                </c:pt>
                <c:pt idx="28">
                  <c:v>1.024E-4</c:v>
                </c:pt>
                <c:pt idx="29">
                  <c:v>1.0959999999999999E-4</c:v>
                </c:pt>
              </c:numCache>
            </c:numRef>
          </c:xVal>
          <c:yVal>
            <c:numRef>
              <c:f>'P 0.1% T 0.05%'!$E$3:$E$32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6.9000000000000006E-2</c:v>
                </c:pt>
                <c:pt idx="20">
                  <c:v>0.107</c:v>
                </c:pt>
                <c:pt idx="21">
                  <c:v>0.127</c:v>
                </c:pt>
                <c:pt idx="22">
                  <c:v>0.14699999999999999</c:v>
                </c:pt>
                <c:pt idx="23">
                  <c:v>0.16700000000000001</c:v>
                </c:pt>
                <c:pt idx="24">
                  <c:v>0.187</c:v>
                </c:pt>
                <c:pt idx="25">
                  <c:v>0.20699999999999999</c:v>
                </c:pt>
                <c:pt idx="26">
                  <c:v>0.22700000000000001</c:v>
                </c:pt>
                <c:pt idx="27">
                  <c:v>0.247</c:v>
                </c:pt>
                <c:pt idx="28">
                  <c:v>0.26700000000000002</c:v>
                </c:pt>
                <c:pt idx="29">
                  <c:v>0.28699999999999998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58-4227-8BCD-4D7B77640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152895"/>
        <c:axId val="1454150815"/>
      </c:scatterChart>
      <c:valAx>
        <c:axId val="1454152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4150815"/>
        <c:crosses val="autoZero"/>
        <c:crossBetween val="midCat"/>
      </c:valAx>
      <c:valAx>
        <c:axId val="1454150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41528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400" b="0" i="0" u="none" strike="noStrike" baseline="0">
                <a:effectLst/>
              </a:rPr>
              <a:t>0.1M NaCl-1</a:t>
            </a:r>
            <a:endParaRPr lang="en-US" alt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CMV!$J$3:$J$32</c:f>
              <c:numCache>
                <c:formatCode>0.00E+00</c:formatCode>
                <c:ptCount val="30"/>
                <c:pt idx="0">
                  <c:v>-1.329E-4</c:v>
                </c:pt>
                <c:pt idx="1">
                  <c:v>-1.2899999999999999E-4</c:v>
                </c:pt>
                <c:pt idx="2">
                  <c:v>-1.2070000000000001E-4</c:v>
                </c:pt>
                <c:pt idx="3">
                  <c:v>-1.121E-4</c:v>
                </c:pt>
                <c:pt idx="4">
                  <c:v>-1.0349999999999999E-4</c:v>
                </c:pt>
                <c:pt idx="5">
                  <c:v>-9.4740000000000004E-5</c:v>
                </c:pt>
                <c:pt idx="6">
                  <c:v>-8.6399999999999999E-5</c:v>
                </c:pt>
                <c:pt idx="7">
                  <c:v>-7.7739999999999998E-5</c:v>
                </c:pt>
                <c:pt idx="8">
                  <c:v>-6.9750000000000001E-5</c:v>
                </c:pt>
                <c:pt idx="9">
                  <c:v>-6.0940000000000003E-5</c:v>
                </c:pt>
                <c:pt idx="10">
                  <c:v>-5.24E-5</c:v>
                </c:pt>
                <c:pt idx="11">
                  <c:v>-4.3999999999999999E-5</c:v>
                </c:pt>
                <c:pt idx="12">
                  <c:v>-3.5460000000000003E-5</c:v>
                </c:pt>
                <c:pt idx="13">
                  <c:v>-2.6979999999999999E-5</c:v>
                </c:pt>
                <c:pt idx="14">
                  <c:v>-1.838E-5</c:v>
                </c:pt>
                <c:pt idx="15">
                  <c:v>-9.8199999999999992E-6</c:v>
                </c:pt>
                <c:pt idx="16">
                  <c:v>-1.392E-6</c:v>
                </c:pt>
                <c:pt idx="17">
                  <c:v>8.5730000000000008E-6</c:v>
                </c:pt>
                <c:pt idx="18">
                  <c:v>1.7E-5</c:v>
                </c:pt>
                <c:pt idx="19">
                  <c:v>2.5539999999999999E-5</c:v>
                </c:pt>
                <c:pt idx="20">
                  <c:v>3.4140000000000002E-5</c:v>
                </c:pt>
                <c:pt idx="21">
                  <c:v>4.5630000000000002E-5</c:v>
                </c:pt>
                <c:pt idx="22">
                  <c:v>5.3669999999999999E-5</c:v>
                </c:pt>
                <c:pt idx="23">
                  <c:v>6.2150000000000006E-5</c:v>
                </c:pt>
                <c:pt idx="24">
                  <c:v>7.0809999999999995E-5</c:v>
                </c:pt>
                <c:pt idx="25">
                  <c:v>7.9400000000000006E-5</c:v>
                </c:pt>
                <c:pt idx="26">
                  <c:v>8.7919999999999998E-5</c:v>
                </c:pt>
                <c:pt idx="27">
                  <c:v>9.6730000000000004E-5</c:v>
                </c:pt>
                <c:pt idx="28">
                  <c:v>1.053E-4</c:v>
                </c:pt>
                <c:pt idx="29">
                  <c:v>1.138E-4</c:v>
                </c:pt>
              </c:numCache>
            </c:numRef>
          </c:xVal>
          <c:yVal>
            <c:numRef>
              <c:f>CMV!$K$3:$K$32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</c:v>
                </c:pt>
                <c:pt idx="5">
                  <c:v>-0.21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3.2000000000000001E-2</c:v>
                </c:pt>
                <c:pt idx="18">
                  <c:v>5.1999999999999998E-2</c:v>
                </c:pt>
                <c:pt idx="19">
                  <c:v>7.1999999999999995E-2</c:v>
                </c:pt>
                <c:pt idx="20">
                  <c:v>9.1999999999999998E-2</c:v>
                </c:pt>
                <c:pt idx="21">
                  <c:v>0.11799999999999999</c:v>
                </c:pt>
                <c:pt idx="22">
                  <c:v>0.13800000000000001</c:v>
                </c:pt>
                <c:pt idx="23">
                  <c:v>0.158</c:v>
                </c:pt>
                <c:pt idx="24">
                  <c:v>0.17799999999999999</c:v>
                </c:pt>
                <c:pt idx="25">
                  <c:v>0.19800000000000001</c:v>
                </c:pt>
                <c:pt idx="26">
                  <c:v>0.218</c:v>
                </c:pt>
                <c:pt idx="27">
                  <c:v>0.23899999999999999</c:v>
                </c:pt>
                <c:pt idx="28">
                  <c:v>0.25900000000000001</c:v>
                </c:pt>
                <c:pt idx="29">
                  <c:v>0.27900000000000003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AD-4A1B-B11F-BF838DAD1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1831999"/>
        <c:axId val="1801832831"/>
      </c:scatterChart>
      <c:valAx>
        <c:axId val="1801831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01832831"/>
        <c:crosses val="autoZero"/>
        <c:crossBetween val="midCat"/>
      </c:valAx>
      <c:valAx>
        <c:axId val="1801832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018319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0.1% T 0.05%'!$J$3:$J$32</c:f>
              <c:numCache>
                <c:formatCode>0.00E+00</c:formatCode>
                <c:ptCount val="30"/>
                <c:pt idx="0">
                  <c:v>-1.25E-4</c:v>
                </c:pt>
                <c:pt idx="1">
                  <c:v>-1.2120000000000001E-4</c:v>
                </c:pt>
                <c:pt idx="2">
                  <c:v>-1.127E-4</c:v>
                </c:pt>
                <c:pt idx="3">
                  <c:v>-1.042E-4</c:v>
                </c:pt>
                <c:pt idx="4">
                  <c:v>-9.5519999999999993E-5</c:v>
                </c:pt>
                <c:pt idx="5">
                  <c:v>-8.6879999999999995E-5</c:v>
                </c:pt>
                <c:pt idx="6">
                  <c:v>-7.8170000000000005E-5</c:v>
                </c:pt>
                <c:pt idx="7">
                  <c:v>-6.9529999999999993E-5</c:v>
                </c:pt>
                <c:pt idx="8">
                  <c:v>-6.0919999999999999E-5</c:v>
                </c:pt>
                <c:pt idx="9">
                  <c:v>-5.2670000000000002E-5</c:v>
                </c:pt>
                <c:pt idx="10">
                  <c:v>-4.405E-5</c:v>
                </c:pt>
                <c:pt idx="11">
                  <c:v>-3.5540000000000002E-5</c:v>
                </c:pt>
                <c:pt idx="12">
                  <c:v>-2.7019999999999999E-5</c:v>
                </c:pt>
                <c:pt idx="13">
                  <c:v>-1.7940000000000001E-5</c:v>
                </c:pt>
                <c:pt idx="14">
                  <c:v>-9.4979999999999995E-6</c:v>
                </c:pt>
                <c:pt idx="15">
                  <c:v>-1.0529999999999999E-6</c:v>
                </c:pt>
                <c:pt idx="16">
                  <c:v>8.5979999999999997E-6</c:v>
                </c:pt>
                <c:pt idx="17">
                  <c:v>1.7050000000000001E-5</c:v>
                </c:pt>
                <c:pt idx="18">
                  <c:v>2.563E-5</c:v>
                </c:pt>
                <c:pt idx="19">
                  <c:v>3.4279999999999997E-5</c:v>
                </c:pt>
                <c:pt idx="20">
                  <c:v>4.5259999999999997E-5</c:v>
                </c:pt>
                <c:pt idx="21">
                  <c:v>5.3650000000000003E-5</c:v>
                </c:pt>
                <c:pt idx="22">
                  <c:v>6.2409999999999994E-5</c:v>
                </c:pt>
                <c:pt idx="23">
                  <c:v>7.0850000000000001E-5</c:v>
                </c:pt>
                <c:pt idx="24">
                  <c:v>7.949E-5</c:v>
                </c:pt>
                <c:pt idx="25">
                  <c:v>8.831E-5</c:v>
                </c:pt>
                <c:pt idx="26">
                  <c:v>9.6990000000000005E-5</c:v>
                </c:pt>
                <c:pt idx="27">
                  <c:v>1.055E-4</c:v>
                </c:pt>
                <c:pt idx="28">
                  <c:v>1.143E-4</c:v>
                </c:pt>
                <c:pt idx="29">
                  <c:v>1.227E-4</c:v>
                </c:pt>
              </c:numCache>
            </c:numRef>
          </c:xVal>
          <c:yVal>
            <c:numRef>
              <c:f>'P 0.1% T 0.05%'!$K$3:$K$32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7.0999999999999994E-2</c:v>
                </c:pt>
                <c:pt idx="20">
                  <c:v>9.6000000000000002E-2</c:v>
                </c:pt>
                <c:pt idx="21">
                  <c:v>0.11600000000000001</c:v>
                </c:pt>
                <c:pt idx="22">
                  <c:v>0.13600000000000001</c:v>
                </c:pt>
                <c:pt idx="23">
                  <c:v>0.156</c:v>
                </c:pt>
                <c:pt idx="24">
                  <c:v>0.17599999999999999</c:v>
                </c:pt>
                <c:pt idx="25">
                  <c:v>0.19600000000000001</c:v>
                </c:pt>
                <c:pt idx="26">
                  <c:v>0.216</c:v>
                </c:pt>
                <c:pt idx="27">
                  <c:v>0.23599999999999999</c:v>
                </c:pt>
                <c:pt idx="28">
                  <c:v>0.25600000000000001</c:v>
                </c:pt>
                <c:pt idx="29">
                  <c:v>0.27600000000000002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14-4A3A-8059-EF9E0FB18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150399"/>
        <c:axId val="1454153311"/>
      </c:scatterChart>
      <c:valAx>
        <c:axId val="1454150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4153311"/>
        <c:crosses val="autoZero"/>
        <c:crossBetween val="midCat"/>
      </c:valAx>
      <c:valAx>
        <c:axId val="145415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41503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PIP: 0.1% TMC: 0.05% in 0.1M NaCl-2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0.1% T 0.05%'!$D$36:$D$65</c:f>
              <c:numCache>
                <c:formatCode>0.00E+00</c:formatCode>
                <c:ptCount val="30"/>
                <c:pt idx="0">
                  <c:v>-1.052E-4</c:v>
                </c:pt>
                <c:pt idx="1">
                  <c:v>-1.0119999999999999E-4</c:v>
                </c:pt>
                <c:pt idx="2">
                  <c:v>-9.3700000000000001E-5</c:v>
                </c:pt>
                <c:pt idx="3">
                  <c:v>-8.6139999999999999E-5</c:v>
                </c:pt>
                <c:pt idx="4">
                  <c:v>-7.8549999999999998E-5</c:v>
                </c:pt>
                <c:pt idx="5">
                  <c:v>-7.0950000000000003E-5</c:v>
                </c:pt>
                <c:pt idx="6">
                  <c:v>-6.3380000000000006E-5</c:v>
                </c:pt>
                <c:pt idx="7">
                  <c:v>-5.5970000000000001E-5</c:v>
                </c:pt>
                <c:pt idx="8">
                  <c:v>-4.8449999999999999E-5</c:v>
                </c:pt>
                <c:pt idx="9">
                  <c:v>-4.1100000000000003E-5</c:v>
                </c:pt>
                <c:pt idx="10">
                  <c:v>-3.3899999999999997E-5</c:v>
                </c:pt>
                <c:pt idx="11">
                  <c:v>-2.6820000000000001E-5</c:v>
                </c:pt>
                <c:pt idx="12">
                  <c:v>-1.9389999999999999E-5</c:v>
                </c:pt>
                <c:pt idx="13">
                  <c:v>-1.145E-5</c:v>
                </c:pt>
                <c:pt idx="14">
                  <c:v>-5.2039999999999996E-6</c:v>
                </c:pt>
                <c:pt idx="15">
                  <c:v>2.0020000000000001E-6</c:v>
                </c:pt>
                <c:pt idx="16">
                  <c:v>9.3219999999999999E-6</c:v>
                </c:pt>
                <c:pt idx="17">
                  <c:v>1.6500000000000001E-5</c:v>
                </c:pt>
                <c:pt idx="18">
                  <c:v>2.3640000000000001E-5</c:v>
                </c:pt>
                <c:pt idx="19">
                  <c:v>3.0830000000000001E-5</c:v>
                </c:pt>
                <c:pt idx="20">
                  <c:v>4.4490000000000003E-5</c:v>
                </c:pt>
                <c:pt idx="21">
                  <c:v>5.1549999999999999E-5</c:v>
                </c:pt>
                <c:pt idx="22">
                  <c:v>5.8640000000000001E-5</c:v>
                </c:pt>
                <c:pt idx="23">
                  <c:v>6.5749999999999999E-5</c:v>
                </c:pt>
                <c:pt idx="24">
                  <c:v>7.3020000000000002E-5</c:v>
                </c:pt>
                <c:pt idx="25">
                  <c:v>8.0000000000000007E-5</c:v>
                </c:pt>
                <c:pt idx="26">
                  <c:v>8.7289999999999999E-5</c:v>
                </c:pt>
                <c:pt idx="27">
                  <c:v>9.4240000000000006E-5</c:v>
                </c:pt>
                <c:pt idx="28">
                  <c:v>1.016E-4</c:v>
                </c:pt>
                <c:pt idx="29">
                  <c:v>1.08E-4</c:v>
                </c:pt>
              </c:numCache>
            </c:numRef>
          </c:xVal>
          <c:yVal>
            <c:numRef>
              <c:f>'P 0.1% T 0.05%'!$E$36:$E$65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6.9000000000000006E-2</c:v>
                </c:pt>
                <c:pt idx="20">
                  <c:v>0.107</c:v>
                </c:pt>
                <c:pt idx="21">
                  <c:v>0.127</c:v>
                </c:pt>
                <c:pt idx="22">
                  <c:v>0.14699999999999999</c:v>
                </c:pt>
                <c:pt idx="23">
                  <c:v>0.16700000000000001</c:v>
                </c:pt>
                <c:pt idx="24">
                  <c:v>0.187</c:v>
                </c:pt>
                <c:pt idx="25">
                  <c:v>0.20699999999999999</c:v>
                </c:pt>
                <c:pt idx="26">
                  <c:v>0.22700000000000001</c:v>
                </c:pt>
                <c:pt idx="27">
                  <c:v>0.247</c:v>
                </c:pt>
                <c:pt idx="28">
                  <c:v>0.26700000000000002</c:v>
                </c:pt>
                <c:pt idx="29">
                  <c:v>0.28699999999999998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C6-4E95-AC86-B3F4506A1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2671119"/>
        <c:axId val="1592665295"/>
      </c:scatterChart>
      <c:valAx>
        <c:axId val="1592671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92665295"/>
        <c:crosses val="autoZero"/>
        <c:crossBetween val="midCat"/>
      </c:valAx>
      <c:valAx>
        <c:axId val="1592665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92671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0.1% T 0.05%'!$J$36:$J$65</c:f>
              <c:numCache>
                <c:formatCode>0.00E+00</c:formatCode>
                <c:ptCount val="30"/>
                <c:pt idx="0">
                  <c:v>-1.2420000000000001E-4</c:v>
                </c:pt>
                <c:pt idx="1">
                  <c:v>-1.206E-4</c:v>
                </c:pt>
                <c:pt idx="2">
                  <c:v>-1.121E-4</c:v>
                </c:pt>
                <c:pt idx="3">
                  <c:v>-1.0349999999999999E-4</c:v>
                </c:pt>
                <c:pt idx="4">
                  <c:v>-9.5019999999999995E-5</c:v>
                </c:pt>
                <c:pt idx="5">
                  <c:v>-8.6310000000000005E-5</c:v>
                </c:pt>
                <c:pt idx="6">
                  <c:v>-7.7929999999999994E-5</c:v>
                </c:pt>
                <c:pt idx="7">
                  <c:v>-6.9350000000000005E-5</c:v>
                </c:pt>
                <c:pt idx="8">
                  <c:v>-6.0869999999999998E-5</c:v>
                </c:pt>
                <c:pt idx="9">
                  <c:v>-5.2110000000000001E-5</c:v>
                </c:pt>
                <c:pt idx="10">
                  <c:v>-4.3970000000000001E-5</c:v>
                </c:pt>
                <c:pt idx="11">
                  <c:v>-3.519E-5</c:v>
                </c:pt>
                <c:pt idx="12">
                  <c:v>-2.6630000000000001E-5</c:v>
                </c:pt>
                <c:pt idx="13">
                  <c:v>-1.808E-5</c:v>
                </c:pt>
                <c:pt idx="14">
                  <c:v>-9.5589999999999994E-6</c:v>
                </c:pt>
                <c:pt idx="15">
                  <c:v>-1.176E-6</c:v>
                </c:pt>
                <c:pt idx="16">
                  <c:v>8.422E-6</c:v>
                </c:pt>
                <c:pt idx="17">
                  <c:v>1.6779999999999999E-5</c:v>
                </c:pt>
                <c:pt idx="18">
                  <c:v>2.5299999999999998E-5</c:v>
                </c:pt>
                <c:pt idx="19">
                  <c:v>3.3890000000000002E-5</c:v>
                </c:pt>
                <c:pt idx="20">
                  <c:v>4.5609999999999999E-5</c:v>
                </c:pt>
                <c:pt idx="21">
                  <c:v>5.3860000000000003E-5</c:v>
                </c:pt>
                <c:pt idx="22">
                  <c:v>6.2440000000000005E-5</c:v>
                </c:pt>
                <c:pt idx="23">
                  <c:v>7.1299999999999998E-5</c:v>
                </c:pt>
                <c:pt idx="24">
                  <c:v>7.9770000000000004E-5</c:v>
                </c:pt>
                <c:pt idx="25">
                  <c:v>8.8289999999999997E-5</c:v>
                </c:pt>
                <c:pt idx="26">
                  <c:v>9.6780000000000005E-5</c:v>
                </c:pt>
                <c:pt idx="27">
                  <c:v>1.053E-4</c:v>
                </c:pt>
                <c:pt idx="28">
                  <c:v>1.138E-4</c:v>
                </c:pt>
                <c:pt idx="29">
                  <c:v>1.2239999999999999E-4</c:v>
                </c:pt>
              </c:numCache>
            </c:numRef>
          </c:xVal>
          <c:yVal>
            <c:numRef>
              <c:f>'P 0.1% T 0.05%'!$K$36:$K$65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7.0999999999999994E-2</c:v>
                </c:pt>
                <c:pt idx="20">
                  <c:v>9.8000000000000004E-2</c:v>
                </c:pt>
                <c:pt idx="21">
                  <c:v>0.11799999999999999</c:v>
                </c:pt>
                <c:pt idx="22">
                  <c:v>0.13800000000000001</c:v>
                </c:pt>
                <c:pt idx="23">
                  <c:v>0.158</c:v>
                </c:pt>
                <c:pt idx="24">
                  <c:v>0.17799999999999999</c:v>
                </c:pt>
                <c:pt idx="25">
                  <c:v>0.19800000000000001</c:v>
                </c:pt>
                <c:pt idx="26">
                  <c:v>0.218</c:v>
                </c:pt>
                <c:pt idx="27">
                  <c:v>0.23799999999999999</c:v>
                </c:pt>
                <c:pt idx="28">
                  <c:v>0.25800000000000001</c:v>
                </c:pt>
                <c:pt idx="29">
                  <c:v>0.27800000000000002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BE-46FC-8583-70BD539DE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4104639"/>
        <c:axId val="1594098399"/>
      </c:scatterChart>
      <c:valAx>
        <c:axId val="159410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94098399"/>
        <c:crosses val="autoZero"/>
        <c:crossBetween val="midCat"/>
      </c:valAx>
      <c:valAx>
        <c:axId val="1594098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9410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0.1% T 0.05%'!$J$69:$J$98</c:f>
              <c:numCache>
                <c:formatCode>0.00E+00</c:formatCode>
                <c:ptCount val="30"/>
                <c:pt idx="0">
                  <c:v>-1.2329999999999999E-4</c:v>
                </c:pt>
                <c:pt idx="1">
                  <c:v>-1.195E-4</c:v>
                </c:pt>
                <c:pt idx="2">
                  <c:v>-1.115E-4</c:v>
                </c:pt>
                <c:pt idx="3">
                  <c:v>-1.0280000000000001E-4</c:v>
                </c:pt>
                <c:pt idx="4">
                  <c:v>-9.4519999999999996E-5</c:v>
                </c:pt>
                <c:pt idx="5">
                  <c:v>-8.5439999999999995E-5</c:v>
                </c:pt>
                <c:pt idx="6">
                  <c:v>-7.7449999999999999E-5</c:v>
                </c:pt>
                <c:pt idx="7">
                  <c:v>-6.8930000000000006E-5</c:v>
                </c:pt>
                <c:pt idx="8">
                  <c:v>-6.0409999999999999E-5</c:v>
                </c:pt>
                <c:pt idx="9">
                  <c:v>-5.2099999999999999E-5</c:v>
                </c:pt>
                <c:pt idx="10">
                  <c:v>-4.3560000000000003E-5</c:v>
                </c:pt>
                <c:pt idx="11">
                  <c:v>-3.4999999999999997E-5</c:v>
                </c:pt>
                <c:pt idx="12">
                  <c:v>-2.6630000000000001E-5</c:v>
                </c:pt>
                <c:pt idx="13">
                  <c:v>-1.8459999999999999E-5</c:v>
                </c:pt>
                <c:pt idx="14">
                  <c:v>-9.7540000000000001E-6</c:v>
                </c:pt>
                <c:pt idx="15">
                  <c:v>-1.3799999999999999E-6</c:v>
                </c:pt>
                <c:pt idx="16">
                  <c:v>8.4649999999999994E-6</c:v>
                </c:pt>
                <c:pt idx="17">
                  <c:v>1.6799999999999998E-5</c:v>
                </c:pt>
                <c:pt idx="18">
                  <c:v>2.5259999999999999E-5</c:v>
                </c:pt>
                <c:pt idx="19">
                  <c:v>3.3710000000000001E-5</c:v>
                </c:pt>
                <c:pt idx="20">
                  <c:v>4.532E-5</c:v>
                </c:pt>
                <c:pt idx="21">
                  <c:v>5.3709999999999999E-5</c:v>
                </c:pt>
                <c:pt idx="22">
                  <c:v>6.2299999999999996E-5</c:v>
                </c:pt>
                <c:pt idx="23">
                  <c:v>7.0820000000000003E-5</c:v>
                </c:pt>
                <c:pt idx="24">
                  <c:v>7.9229999999999999E-5</c:v>
                </c:pt>
                <c:pt idx="25">
                  <c:v>8.7789999999999998E-5</c:v>
                </c:pt>
                <c:pt idx="26">
                  <c:v>9.6219999999999997E-5</c:v>
                </c:pt>
                <c:pt idx="27">
                  <c:v>1.048E-4</c:v>
                </c:pt>
                <c:pt idx="28">
                  <c:v>1.131E-4</c:v>
                </c:pt>
                <c:pt idx="29">
                  <c:v>1.2180000000000001E-4</c:v>
                </c:pt>
              </c:numCache>
            </c:numRef>
          </c:xVal>
          <c:yVal>
            <c:numRef>
              <c:f>'P 0.1% T 0.05%'!$K$69:$K$98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1.2E-2</c:v>
                </c:pt>
                <c:pt idx="17">
                  <c:v>3.2000000000000001E-2</c:v>
                </c:pt>
                <c:pt idx="18">
                  <c:v>5.1999999999999998E-2</c:v>
                </c:pt>
                <c:pt idx="19">
                  <c:v>7.1999999999999995E-2</c:v>
                </c:pt>
                <c:pt idx="20">
                  <c:v>9.9000000000000005E-2</c:v>
                </c:pt>
                <c:pt idx="21">
                  <c:v>0.11899999999999999</c:v>
                </c:pt>
                <c:pt idx="22">
                  <c:v>0.13900000000000001</c:v>
                </c:pt>
                <c:pt idx="23">
                  <c:v>0.159</c:v>
                </c:pt>
                <c:pt idx="24">
                  <c:v>0.17899999999999999</c:v>
                </c:pt>
                <c:pt idx="25">
                  <c:v>0.19900000000000001</c:v>
                </c:pt>
                <c:pt idx="26">
                  <c:v>0.219</c:v>
                </c:pt>
                <c:pt idx="27">
                  <c:v>0.23899999999999999</c:v>
                </c:pt>
                <c:pt idx="28">
                  <c:v>0.25900000000000001</c:v>
                </c:pt>
                <c:pt idx="29">
                  <c:v>0.27900000000000003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D1-4491-9DAB-08765E14B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1955711"/>
        <c:axId val="1451956127"/>
      </c:scatterChart>
      <c:valAx>
        <c:axId val="1451955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1956127"/>
        <c:crosses val="autoZero"/>
        <c:crossBetween val="midCat"/>
      </c:valAx>
      <c:valAx>
        <c:axId val="1451956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519557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PIP: 0.1% TMC: 0.05% in 0.1M NaCl-3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0.1% T 0.05%'!$D$69:$D$98</c:f>
              <c:numCache>
                <c:formatCode>0.00E+00</c:formatCode>
                <c:ptCount val="30"/>
                <c:pt idx="0">
                  <c:v>-1.05E-4</c:v>
                </c:pt>
                <c:pt idx="1">
                  <c:v>-1.011E-4</c:v>
                </c:pt>
                <c:pt idx="2">
                  <c:v>-9.3610000000000007E-5</c:v>
                </c:pt>
                <c:pt idx="3">
                  <c:v>-8.585E-5</c:v>
                </c:pt>
                <c:pt idx="4">
                  <c:v>-7.8090000000000006E-5</c:v>
                </c:pt>
                <c:pt idx="5">
                  <c:v>-7.0840000000000006E-5</c:v>
                </c:pt>
                <c:pt idx="6">
                  <c:v>-6.3349999999999995E-5</c:v>
                </c:pt>
                <c:pt idx="7">
                  <c:v>-5.5970000000000001E-5</c:v>
                </c:pt>
                <c:pt idx="8">
                  <c:v>-4.8600000000000002E-5</c:v>
                </c:pt>
                <c:pt idx="9">
                  <c:v>-4.1329999999999999E-5</c:v>
                </c:pt>
                <c:pt idx="10">
                  <c:v>-3.4249999999999999E-5</c:v>
                </c:pt>
                <c:pt idx="11">
                  <c:v>-2.6930000000000001E-5</c:v>
                </c:pt>
                <c:pt idx="12">
                  <c:v>-1.9550000000000001E-5</c:v>
                </c:pt>
                <c:pt idx="13">
                  <c:v>-1.2439999999999999E-5</c:v>
                </c:pt>
                <c:pt idx="14">
                  <c:v>-5.361E-6</c:v>
                </c:pt>
                <c:pt idx="15">
                  <c:v>1.8220000000000001E-6</c:v>
                </c:pt>
                <c:pt idx="16">
                  <c:v>9.4890000000000001E-6</c:v>
                </c:pt>
                <c:pt idx="17">
                  <c:v>1.6540000000000001E-5</c:v>
                </c:pt>
                <c:pt idx="18">
                  <c:v>2.372E-5</c:v>
                </c:pt>
                <c:pt idx="19">
                  <c:v>3.0979999999999998E-5</c:v>
                </c:pt>
                <c:pt idx="20">
                  <c:v>4.4579999999999997E-5</c:v>
                </c:pt>
                <c:pt idx="21">
                  <c:v>5.1570000000000003E-5</c:v>
                </c:pt>
                <c:pt idx="22">
                  <c:v>5.8730000000000002E-5</c:v>
                </c:pt>
                <c:pt idx="23">
                  <c:v>6.6080000000000004E-5</c:v>
                </c:pt>
                <c:pt idx="24">
                  <c:v>7.3029999999999997E-5</c:v>
                </c:pt>
                <c:pt idx="25">
                  <c:v>8.0469999999999994E-5</c:v>
                </c:pt>
                <c:pt idx="26">
                  <c:v>8.7299999999999994E-5</c:v>
                </c:pt>
                <c:pt idx="27">
                  <c:v>9.4339999999999995E-5</c:v>
                </c:pt>
                <c:pt idx="28">
                  <c:v>1.013E-4</c:v>
                </c:pt>
                <c:pt idx="29">
                  <c:v>1.087E-4</c:v>
                </c:pt>
              </c:numCache>
            </c:numRef>
          </c:xVal>
          <c:yVal>
            <c:numRef>
              <c:f>'P 0.1% T 0.05%'!$E$69:$E$98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0.01</c:v>
                </c:pt>
                <c:pt idx="17">
                  <c:v>0.03</c:v>
                </c:pt>
                <c:pt idx="18">
                  <c:v>0.05</c:v>
                </c:pt>
                <c:pt idx="19">
                  <c:v>7.0000000000000007E-2</c:v>
                </c:pt>
                <c:pt idx="20">
                  <c:v>0.108</c:v>
                </c:pt>
                <c:pt idx="21">
                  <c:v>0.128</c:v>
                </c:pt>
                <c:pt idx="22">
                  <c:v>0.14799999999999999</c:v>
                </c:pt>
                <c:pt idx="23">
                  <c:v>0.16800000000000001</c:v>
                </c:pt>
                <c:pt idx="24">
                  <c:v>0.188</c:v>
                </c:pt>
                <c:pt idx="25">
                  <c:v>0.20799999999999999</c:v>
                </c:pt>
                <c:pt idx="26">
                  <c:v>0.22800000000000001</c:v>
                </c:pt>
                <c:pt idx="27">
                  <c:v>0.248</c:v>
                </c:pt>
                <c:pt idx="28">
                  <c:v>0.26800000000000002</c:v>
                </c:pt>
                <c:pt idx="29">
                  <c:v>0.28799999999999998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ED-4A18-B6D9-ACC24CC91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407791"/>
        <c:axId val="1605648415"/>
      </c:scatterChart>
      <c:valAx>
        <c:axId val="658407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05648415"/>
        <c:crosses val="autoZero"/>
        <c:crossBetween val="midCat"/>
      </c:valAx>
      <c:valAx>
        <c:axId val="160564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584077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PIP: 0.2% TMC: 0.1% in 0.1M NaCl-1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0.2% T 0.1%'!$D$3:$D$32</c:f>
              <c:numCache>
                <c:formatCode>0.00E+00</c:formatCode>
                <c:ptCount val="30"/>
                <c:pt idx="0">
                  <c:v>-1.02E-4</c:v>
                </c:pt>
                <c:pt idx="1">
                  <c:v>-9.8300000000000004E-5</c:v>
                </c:pt>
                <c:pt idx="2">
                  <c:v>-9.0740000000000002E-5</c:v>
                </c:pt>
                <c:pt idx="3">
                  <c:v>-8.4040000000000002E-5</c:v>
                </c:pt>
                <c:pt idx="4">
                  <c:v>-7.7009999999999996E-5</c:v>
                </c:pt>
                <c:pt idx="5">
                  <c:v>-6.9789999999999994E-5</c:v>
                </c:pt>
                <c:pt idx="6">
                  <c:v>-6.2799999999999995E-5</c:v>
                </c:pt>
                <c:pt idx="7">
                  <c:v>-5.609E-5</c:v>
                </c:pt>
                <c:pt idx="8">
                  <c:v>-4.8340000000000001E-5</c:v>
                </c:pt>
                <c:pt idx="9">
                  <c:v>-4.1879999999999999E-5</c:v>
                </c:pt>
                <c:pt idx="10">
                  <c:v>-3.3930000000000002E-5</c:v>
                </c:pt>
                <c:pt idx="11">
                  <c:v>-2.7860000000000001E-5</c:v>
                </c:pt>
                <c:pt idx="12">
                  <c:v>-2.075E-5</c:v>
                </c:pt>
                <c:pt idx="13">
                  <c:v>-1.328E-5</c:v>
                </c:pt>
                <c:pt idx="14">
                  <c:v>-6.7510000000000002E-6</c:v>
                </c:pt>
                <c:pt idx="15">
                  <c:v>2.6029999999999999E-8</c:v>
                </c:pt>
                <c:pt idx="16">
                  <c:v>7.6879999999999999E-6</c:v>
                </c:pt>
                <c:pt idx="17">
                  <c:v>1.446E-5</c:v>
                </c:pt>
                <c:pt idx="18">
                  <c:v>2.1270000000000001E-5</c:v>
                </c:pt>
                <c:pt idx="19">
                  <c:v>2.8140000000000002E-5</c:v>
                </c:pt>
                <c:pt idx="20">
                  <c:v>3.5030000000000002E-5</c:v>
                </c:pt>
                <c:pt idx="21">
                  <c:v>4.464E-5</c:v>
                </c:pt>
                <c:pt idx="22">
                  <c:v>5.126E-5</c:v>
                </c:pt>
                <c:pt idx="23">
                  <c:v>5.8100000000000003E-5</c:v>
                </c:pt>
                <c:pt idx="24">
                  <c:v>6.4839999999999996E-5</c:v>
                </c:pt>
                <c:pt idx="25">
                  <c:v>7.1520000000000006E-5</c:v>
                </c:pt>
                <c:pt idx="26">
                  <c:v>7.8310000000000001E-5</c:v>
                </c:pt>
                <c:pt idx="27">
                  <c:v>8.5099999999999995E-5</c:v>
                </c:pt>
                <c:pt idx="28">
                  <c:v>9.1899999999999998E-5</c:v>
                </c:pt>
                <c:pt idx="29">
                  <c:v>9.8579999999999995E-5</c:v>
                </c:pt>
              </c:numCache>
            </c:numRef>
          </c:xVal>
          <c:yVal>
            <c:numRef>
              <c:f>'P 0.2% T 0.1%'!$E$3:$E$32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7.0999999999999994E-2</c:v>
                </c:pt>
                <c:pt idx="20">
                  <c:v>9.0999999999999998E-2</c:v>
                </c:pt>
                <c:pt idx="21">
                  <c:v>0.11899999999999999</c:v>
                </c:pt>
                <c:pt idx="22">
                  <c:v>0.13900000000000001</c:v>
                </c:pt>
                <c:pt idx="23">
                  <c:v>0.159</c:v>
                </c:pt>
                <c:pt idx="24">
                  <c:v>0.17899999999999999</c:v>
                </c:pt>
                <c:pt idx="25">
                  <c:v>0.19900000000000001</c:v>
                </c:pt>
                <c:pt idx="26">
                  <c:v>0.219</c:v>
                </c:pt>
                <c:pt idx="27">
                  <c:v>0.23899999999999999</c:v>
                </c:pt>
                <c:pt idx="28">
                  <c:v>0.25900000000000001</c:v>
                </c:pt>
                <c:pt idx="29">
                  <c:v>0.27900000000000003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22-48A0-8280-D434411D8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168815"/>
        <c:axId val="1444156335"/>
      </c:scatterChart>
      <c:valAx>
        <c:axId val="14441688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44156335"/>
        <c:crosses val="autoZero"/>
        <c:crossBetween val="midCat"/>
      </c:valAx>
      <c:valAx>
        <c:axId val="1444156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441688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NaCl-1</a:t>
            </a:r>
          </a:p>
        </c:rich>
      </c:tx>
      <c:layout>
        <c:manualLayout>
          <c:xMode val="edge"/>
          <c:yMode val="edge"/>
          <c:x val="0.41227077865266848"/>
          <c:y val="1.8518518518518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0.2% T 0.1%'!$J$3:$J$32</c:f>
              <c:numCache>
                <c:formatCode>0.00E+00</c:formatCode>
                <c:ptCount val="30"/>
                <c:pt idx="0">
                  <c:v>-1.219E-4</c:v>
                </c:pt>
                <c:pt idx="1">
                  <c:v>-1.181E-4</c:v>
                </c:pt>
                <c:pt idx="2">
                  <c:v>-1.099E-4</c:v>
                </c:pt>
                <c:pt idx="3">
                  <c:v>-1.016E-4</c:v>
                </c:pt>
                <c:pt idx="4">
                  <c:v>-9.3129999999999998E-5</c:v>
                </c:pt>
                <c:pt idx="5">
                  <c:v>-8.4690000000000004E-5</c:v>
                </c:pt>
                <c:pt idx="6">
                  <c:v>-7.6240000000000002E-5</c:v>
                </c:pt>
                <c:pt idx="7">
                  <c:v>-6.7849999999999996E-5</c:v>
                </c:pt>
                <c:pt idx="8">
                  <c:v>-5.9639999999999998E-5</c:v>
                </c:pt>
                <c:pt idx="9">
                  <c:v>-5.134E-5</c:v>
                </c:pt>
                <c:pt idx="10">
                  <c:v>-4.2519999999999999E-5</c:v>
                </c:pt>
                <c:pt idx="11">
                  <c:v>-3.4230000000000003E-5</c:v>
                </c:pt>
                <c:pt idx="12">
                  <c:v>-2.584E-5</c:v>
                </c:pt>
                <c:pt idx="13">
                  <c:v>-1.7399999999999999E-5</c:v>
                </c:pt>
                <c:pt idx="14">
                  <c:v>-9.2390000000000008E-6</c:v>
                </c:pt>
                <c:pt idx="15">
                  <c:v>-9.9840000000000005E-7</c:v>
                </c:pt>
                <c:pt idx="16">
                  <c:v>8.3690000000000007E-6</c:v>
                </c:pt>
                <c:pt idx="17">
                  <c:v>1.664E-5</c:v>
                </c:pt>
                <c:pt idx="18">
                  <c:v>2.5009999999999999E-5</c:v>
                </c:pt>
                <c:pt idx="19">
                  <c:v>3.3470000000000003E-5</c:v>
                </c:pt>
                <c:pt idx="20">
                  <c:v>4.5559999999999997E-5</c:v>
                </c:pt>
                <c:pt idx="21">
                  <c:v>5.3850000000000001E-5</c:v>
                </c:pt>
                <c:pt idx="22">
                  <c:v>6.2199999999999994E-5</c:v>
                </c:pt>
                <c:pt idx="23">
                  <c:v>7.0400000000000004E-5</c:v>
                </c:pt>
                <c:pt idx="24">
                  <c:v>7.8689999999999994E-5</c:v>
                </c:pt>
                <c:pt idx="25">
                  <c:v>8.7200000000000005E-5</c:v>
                </c:pt>
                <c:pt idx="26">
                  <c:v>9.5580000000000003E-5</c:v>
                </c:pt>
                <c:pt idx="27">
                  <c:v>1.042E-4</c:v>
                </c:pt>
                <c:pt idx="28">
                  <c:v>1.125E-4</c:v>
                </c:pt>
                <c:pt idx="29">
                  <c:v>1.21E-4</c:v>
                </c:pt>
              </c:numCache>
            </c:numRef>
          </c:xVal>
          <c:yVal>
            <c:numRef>
              <c:f>'P 0.2% T 0.1%'!$K$3:$K$32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7.0999999999999994E-2</c:v>
                </c:pt>
                <c:pt idx="20">
                  <c:v>9.9000000000000005E-2</c:v>
                </c:pt>
                <c:pt idx="21">
                  <c:v>0.11899999999999999</c:v>
                </c:pt>
                <c:pt idx="22">
                  <c:v>0.13900000000000001</c:v>
                </c:pt>
                <c:pt idx="23">
                  <c:v>0.159</c:v>
                </c:pt>
                <c:pt idx="24">
                  <c:v>0.17899999999999999</c:v>
                </c:pt>
                <c:pt idx="25">
                  <c:v>0.19900000000000001</c:v>
                </c:pt>
                <c:pt idx="26">
                  <c:v>0.219</c:v>
                </c:pt>
                <c:pt idx="27">
                  <c:v>0.23899999999999999</c:v>
                </c:pt>
                <c:pt idx="28">
                  <c:v>0.25900000000000001</c:v>
                </c:pt>
                <c:pt idx="29">
                  <c:v>0.27900000000000003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02-40F8-9436-6839A75F0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5641759"/>
        <c:axId val="1605645503"/>
      </c:scatterChart>
      <c:valAx>
        <c:axId val="16056417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05645503"/>
        <c:crosses val="autoZero"/>
        <c:crossBetween val="midCat"/>
      </c:valAx>
      <c:valAx>
        <c:axId val="1605645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056417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PIP: 0.2% TMC: 0.1% in 0.1M NaCl-2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0.2% T 0.1%'!$D$36:$D$65</c:f>
              <c:numCache>
                <c:formatCode>0.00E+00</c:formatCode>
                <c:ptCount val="30"/>
                <c:pt idx="0">
                  <c:v>-1.0179999999999999E-4</c:v>
                </c:pt>
                <c:pt idx="1">
                  <c:v>-9.8389999999999998E-5</c:v>
                </c:pt>
                <c:pt idx="2">
                  <c:v>-9.0989999999999994E-5</c:v>
                </c:pt>
                <c:pt idx="3">
                  <c:v>-8.4019999999999999E-5</c:v>
                </c:pt>
                <c:pt idx="4">
                  <c:v>-7.6870000000000001E-5</c:v>
                </c:pt>
                <c:pt idx="5">
                  <c:v>-7.0030000000000005E-5</c:v>
                </c:pt>
                <c:pt idx="6">
                  <c:v>-6.2669999999999995E-5</c:v>
                </c:pt>
                <c:pt idx="7">
                  <c:v>-5.5949999999999998E-5</c:v>
                </c:pt>
                <c:pt idx="8">
                  <c:v>-4.8539999999999999E-5</c:v>
                </c:pt>
                <c:pt idx="9">
                  <c:v>-4.1569999999999997E-5</c:v>
                </c:pt>
                <c:pt idx="10">
                  <c:v>-3.468E-5</c:v>
                </c:pt>
                <c:pt idx="11">
                  <c:v>-2.7670000000000001E-5</c:v>
                </c:pt>
                <c:pt idx="12">
                  <c:v>-2.0740000000000001E-5</c:v>
                </c:pt>
                <c:pt idx="13">
                  <c:v>-1.358E-5</c:v>
                </c:pt>
                <c:pt idx="14">
                  <c:v>-6.8449999999999997E-6</c:v>
                </c:pt>
                <c:pt idx="15">
                  <c:v>7.5619999999999998E-8</c:v>
                </c:pt>
                <c:pt idx="16">
                  <c:v>7.8790000000000003E-6</c:v>
                </c:pt>
                <c:pt idx="17">
                  <c:v>1.4810000000000001E-5</c:v>
                </c:pt>
                <c:pt idx="18">
                  <c:v>2.1759999999999998E-5</c:v>
                </c:pt>
                <c:pt idx="19">
                  <c:v>2.881E-5</c:v>
                </c:pt>
                <c:pt idx="20">
                  <c:v>3.5840000000000002E-5</c:v>
                </c:pt>
                <c:pt idx="21">
                  <c:v>4.4889999999999999E-5</c:v>
                </c:pt>
                <c:pt idx="22">
                  <c:v>5.1669999999999998E-5</c:v>
                </c:pt>
                <c:pt idx="23">
                  <c:v>5.8879999999999999E-5</c:v>
                </c:pt>
                <c:pt idx="24">
                  <c:v>6.5850000000000001E-5</c:v>
                </c:pt>
                <c:pt idx="25">
                  <c:v>7.3250000000000005E-5</c:v>
                </c:pt>
                <c:pt idx="26">
                  <c:v>8.0430000000000001E-5</c:v>
                </c:pt>
                <c:pt idx="27">
                  <c:v>8.7159999999999999E-5</c:v>
                </c:pt>
                <c:pt idx="28">
                  <c:v>9.4489999999999998E-5</c:v>
                </c:pt>
                <c:pt idx="29">
                  <c:v>1.014E-4</c:v>
                </c:pt>
              </c:numCache>
            </c:numRef>
          </c:xVal>
          <c:yVal>
            <c:numRef>
              <c:f>'P 0.2% T 0.1%'!$E$36:$E$65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7.0999999999999994E-2</c:v>
                </c:pt>
                <c:pt idx="20">
                  <c:v>9.0999999999999998E-2</c:v>
                </c:pt>
                <c:pt idx="21">
                  <c:v>0.11600000000000001</c:v>
                </c:pt>
                <c:pt idx="22">
                  <c:v>0.13600000000000001</c:v>
                </c:pt>
                <c:pt idx="23">
                  <c:v>0.156</c:v>
                </c:pt>
                <c:pt idx="24">
                  <c:v>0.17599999999999999</c:v>
                </c:pt>
                <c:pt idx="25">
                  <c:v>0.19600000000000001</c:v>
                </c:pt>
                <c:pt idx="26">
                  <c:v>0.216</c:v>
                </c:pt>
                <c:pt idx="27">
                  <c:v>0.23599999999999999</c:v>
                </c:pt>
                <c:pt idx="28">
                  <c:v>0.25600000000000001</c:v>
                </c:pt>
                <c:pt idx="29">
                  <c:v>0.27600000000000002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65-4432-9F07-461C79ABA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505199"/>
        <c:axId val="715503951"/>
      </c:scatterChart>
      <c:valAx>
        <c:axId val="7155051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5503951"/>
        <c:crosses val="autoZero"/>
        <c:crossBetween val="midCat"/>
      </c:valAx>
      <c:valAx>
        <c:axId val="715503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155051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0.2% T 0.1%'!$J$36:$J$65</c:f>
              <c:numCache>
                <c:formatCode>0.00E+00</c:formatCode>
                <c:ptCount val="30"/>
                <c:pt idx="0">
                  <c:v>-1.2219999999999999E-4</c:v>
                </c:pt>
                <c:pt idx="1">
                  <c:v>-1.1849999999999999E-4</c:v>
                </c:pt>
                <c:pt idx="2">
                  <c:v>-1.106E-4</c:v>
                </c:pt>
                <c:pt idx="3">
                  <c:v>-1.022E-4</c:v>
                </c:pt>
                <c:pt idx="4">
                  <c:v>-9.3369999999999995E-5</c:v>
                </c:pt>
                <c:pt idx="5">
                  <c:v>-8.5069999999999997E-5</c:v>
                </c:pt>
                <c:pt idx="6">
                  <c:v>-7.6550000000000004E-5</c:v>
                </c:pt>
                <c:pt idx="7">
                  <c:v>-6.8180000000000001E-5</c:v>
                </c:pt>
                <c:pt idx="8">
                  <c:v>-5.9580000000000002E-5</c:v>
                </c:pt>
                <c:pt idx="9">
                  <c:v>-5.1449999999999997E-5</c:v>
                </c:pt>
                <c:pt idx="10">
                  <c:v>-4.2799999999999997E-5</c:v>
                </c:pt>
                <c:pt idx="11">
                  <c:v>-3.4249999999999999E-5</c:v>
                </c:pt>
                <c:pt idx="12">
                  <c:v>-2.599E-5</c:v>
                </c:pt>
                <c:pt idx="13">
                  <c:v>-1.772E-5</c:v>
                </c:pt>
                <c:pt idx="14">
                  <c:v>-9.3090000000000001E-6</c:v>
                </c:pt>
                <c:pt idx="15">
                  <c:v>-1.023E-6</c:v>
                </c:pt>
                <c:pt idx="16">
                  <c:v>8.3760000000000008E-6</c:v>
                </c:pt>
                <c:pt idx="17">
                  <c:v>1.666E-5</c:v>
                </c:pt>
                <c:pt idx="18">
                  <c:v>2.512E-5</c:v>
                </c:pt>
                <c:pt idx="19">
                  <c:v>3.3649999999999998E-5</c:v>
                </c:pt>
                <c:pt idx="20">
                  <c:v>4.5519999999999998E-5</c:v>
                </c:pt>
                <c:pt idx="21">
                  <c:v>5.38E-5</c:v>
                </c:pt>
                <c:pt idx="22">
                  <c:v>6.2269999999999998E-5</c:v>
                </c:pt>
                <c:pt idx="23">
                  <c:v>7.0679999999999994E-5</c:v>
                </c:pt>
                <c:pt idx="24">
                  <c:v>7.8899999999999993E-5</c:v>
                </c:pt>
                <c:pt idx="25">
                  <c:v>8.7490000000000004E-5</c:v>
                </c:pt>
                <c:pt idx="26">
                  <c:v>9.59E-5</c:v>
                </c:pt>
                <c:pt idx="27">
                  <c:v>1.043E-4</c:v>
                </c:pt>
                <c:pt idx="28">
                  <c:v>1.13E-4</c:v>
                </c:pt>
                <c:pt idx="29">
                  <c:v>1.2120000000000001E-4</c:v>
                </c:pt>
              </c:numCache>
            </c:numRef>
          </c:xVal>
          <c:yVal>
            <c:numRef>
              <c:f>'P 0.2% T 0.1%'!$K$36:$K$65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7.0999999999999994E-2</c:v>
                </c:pt>
                <c:pt idx="20">
                  <c:v>9.9000000000000005E-2</c:v>
                </c:pt>
                <c:pt idx="21">
                  <c:v>0.11899999999999999</c:v>
                </c:pt>
                <c:pt idx="22">
                  <c:v>0.13900000000000001</c:v>
                </c:pt>
                <c:pt idx="23">
                  <c:v>0.159</c:v>
                </c:pt>
                <c:pt idx="24">
                  <c:v>0.17899999999999999</c:v>
                </c:pt>
                <c:pt idx="25">
                  <c:v>0.19900000000000001</c:v>
                </c:pt>
                <c:pt idx="26">
                  <c:v>0.219</c:v>
                </c:pt>
                <c:pt idx="27">
                  <c:v>0.23899999999999999</c:v>
                </c:pt>
                <c:pt idx="28">
                  <c:v>0.25900000000000001</c:v>
                </c:pt>
                <c:pt idx="29">
                  <c:v>0.27900000000000003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92-4A94-BE57-A37A1E2FA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4758367"/>
        <c:axId val="1594758783"/>
      </c:scatterChart>
      <c:valAx>
        <c:axId val="15947583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94758783"/>
        <c:crosses val="autoZero"/>
        <c:crossBetween val="midCat"/>
      </c:valAx>
      <c:valAx>
        <c:axId val="1594758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947583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PIP: 0.2% TMC: 0.1% in 0.1M NaCl-3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0.2% T 0.1%'!$D$69:$D$98</c:f>
              <c:numCache>
                <c:formatCode>0.00E+00</c:formatCode>
                <c:ptCount val="30"/>
                <c:pt idx="0">
                  <c:v>-1.0119999999999999E-4</c:v>
                </c:pt>
                <c:pt idx="1">
                  <c:v>-9.7540000000000005E-5</c:v>
                </c:pt>
                <c:pt idx="2">
                  <c:v>-9.0539999999999997E-5</c:v>
                </c:pt>
                <c:pt idx="3">
                  <c:v>-8.3490000000000002E-5</c:v>
                </c:pt>
                <c:pt idx="4">
                  <c:v>-7.6359999999999994E-5</c:v>
                </c:pt>
                <c:pt idx="5">
                  <c:v>-6.9519999999999998E-5</c:v>
                </c:pt>
                <c:pt idx="6">
                  <c:v>-6.2310000000000005E-5</c:v>
                </c:pt>
                <c:pt idx="7">
                  <c:v>-5.5300000000000002E-5</c:v>
                </c:pt>
                <c:pt idx="8">
                  <c:v>-4.8220000000000002E-5</c:v>
                </c:pt>
                <c:pt idx="9">
                  <c:v>-4.1459999999999999E-5</c:v>
                </c:pt>
                <c:pt idx="10">
                  <c:v>-3.4350000000000001E-5</c:v>
                </c:pt>
                <c:pt idx="11">
                  <c:v>-2.7540000000000001E-5</c:v>
                </c:pt>
                <c:pt idx="12">
                  <c:v>-2.05E-5</c:v>
                </c:pt>
                <c:pt idx="13">
                  <c:v>-1.361E-5</c:v>
                </c:pt>
                <c:pt idx="14">
                  <c:v>-6.6919999999999996E-6</c:v>
                </c:pt>
                <c:pt idx="15">
                  <c:v>1.4490000000000001E-7</c:v>
                </c:pt>
                <c:pt idx="16">
                  <c:v>7.5820000000000004E-6</c:v>
                </c:pt>
                <c:pt idx="17">
                  <c:v>1.4409999999999999E-5</c:v>
                </c:pt>
                <c:pt idx="18">
                  <c:v>2.1379999999999999E-5</c:v>
                </c:pt>
                <c:pt idx="19">
                  <c:v>2.8350000000000001E-5</c:v>
                </c:pt>
                <c:pt idx="20">
                  <c:v>3.536E-5</c:v>
                </c:pt>
                <c:pt idx="21">
                  <c:v>4.4629999999999998E-5</c:v>
                </c:pt>
                <c:pt idx="22">
                  <c:v>5.1390000000000001E-5</c:v>
                </c:pt>
                <c:pt idx="23">
                  <c:v>5.8789999999999998E-5</c:v>
                </c:pt>
                <c:pt idx="24">
                  <c:v>6.5580000000000006E-5</c:v>
                </c:pt>
                <c:pt idx="25">
                  <c:v>7.2479999999999997E-5</c:v>
                </c:pt>
                <c:pt idx="26">
                  <c:v>7.9729999999999997E-5</c:v>
                </c:pt>
                <c:pt idx="27">
                  <c:v>8.6810000000000004E-5</c:v>
                </c:pt>
                <c:pt idx="28">
                  <c:v>9.3620000000000002E-5</c:v>
                </c:pt>
                <c:pt idx="29">
                  <c:v>1.0060000000000001E-4</c:v>
                </c:pt>
              </c:numCache>
            </c:numRef>
          </c:xVal>
          <c:yVal>
            <c:numRef>
              <c:f>'P 0.2% T 0.1%'!$E$69:$E$98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0.01</c:v>
                </c:pt>
                <c:pt idx="17">
                  <c:v>0.03</c:v>
                </c:pt>
                <c:pt idx="18">
                  <c:v>0.05</c:v>
                </c:pt>
                <c:pt idx="19">
                  <c:v>7.0000000000000007E-2</c:v>
                </c:pt>
                <c:pt idx="20">
                  <c:v>0.09</c:v>
                </c:pt>
                <c:pt idx="21">
                  <c:v>0.11600000000000001</c:v>
                </c:pt>
                <c:pt idx="22">
                  <c:v>0.13600000000000001</c:v>
                </c:pt>
                <c:pt idx="23">
                  <c:v>0.156</c:v>
                </c:pt>
                <c:pt idx="24">
                  <c:v>0.17599999999999999</c:v>
                </c:pt>
                <c:pt idx="25">
                  <c:v>0.19600000000000001</c:v>
                </c:pt>
                <c:pt idx="26">
                  <c:v>0.216</c:v>
                </c:pt>
                <c:pt idx="27">
                  <c:v>0.23599999999999999</c:v>
                </c:pt>
                <c:pt idx="28">
                  <c:v>0.25600000000000001</c:v>
                </c:pt>
                <c:pt idx="29">
                  <c:v>0.27600000000000002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1F-4E64-A647-B8E02326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153359"/>
        <c:axId val="1366152943"/>
      </c:scatterChart>
      <c:valAx>
        <c:axId val="1366153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6152943"/>
        <c:crosses val="autoZero"/>
        <c:crossBetween val="midCat"/>
      </c:valAx>
      <c:valAx>
        <c:axId val="1366152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6153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CMV!$E$36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CMV!$D$37:$D$66</c:f>
              <c:numCache>
                <c:formatCode>0.00E+00</c:formatCode>
                <c:ptCount val="30"/>
                <c:pt idx="0">
                  <c:v>-1.071E-4</c:v>
                </c:pt>
                <c:pt idx="1">
                  <c:v>-1.037E-4</c:v>
                </c:pt>
                <c:pt idx="2">
                  <c:v>-9.6639999999999996E-5</c:v>
                </c:pt>
                <c:pt idx="3">
                  <c:v>-8.9419999999999994E-5</c:v>
                </c:pt>
                <c:pt idx="4">
                  <c:v>-8.2269999999999997E-5</c:v>
                </c:pt>
                <c:pt idx="5">
                  <c:v>-7.504E-5</c:v>
                </c:pt>
                <c:pt idx="6">
                  <c:v>-6.7869999999999999E-5</c:v>
                </c:pt>
                <c:pt idx="7">
                  <c:v>-6.071E-5</c:v>
                </c:pt>
                <c:pt idx="8">
                  <c:v>-5.3699999999999997E-5</c:v>
                </c:pt>
                <c:pt idx="9">
                  <c:v>-4.6419999999999999E-5</c:v>
                </c:pt>
                <c:pt idx="10">
                  <c:v>-3.9509999999999999E-5</c:v>
                </c:pt>
                <c:pt idx="11">
                  <c:v>-3.2339999999999999E-5</c:v>
                </c:pt>
                <c:pt idx="12">
                  <c:v>-2.525E-5</c:v>
                </c:pt>
                <c:pt idx="13">
                  <c:v>-1.804E-5</c:v>
                </c:pt>
                <c:pt idx="14">
                  <c:v>-1.1029999999999999E-5</c:v>
                </c:pt>
                <c:pt idx="15">
                  <c:v>-4.07E-6</c:v>
                </c:pt>
                <c:pt idx="16">
                  <c:v>2.9450000000000002E-6</c:v>
                </c:pt>
                <c:pt idx="17">
                  <c:v>1.007E-5</c:v>
                </c:pt>
                <c:pt idx="18">
                  <c:v>1.7059999999999999E-5</c:v>
                </c:pt>
                <c:pt idx="19">
                  <c:v>2.423E-5</c:v>
                </c:pt>
                <c:pt idx="20">
                  <c:v>3.133E-5</c:v>
                </c:pt>
                <c:pt idx="21">
                  <c:v>4.4589999999999998E-5</c:v>
                </c:pt>
                <c:pt idx="22">
                  <c:v>5.1549999999999999E-5</c:v>
                </c:pt>
                <c:pt idx="23">
                  <c:v>5.8749999999999998E-5</c:v>
                </c:pt>
                <c:pt idx="24">
                  <c:v>6.5740000000000004E-5</c:v>
                </c:pt>
                <c:pt idx="25">
                  <c:v>7.2879999999999993E-5</c:v>
                </c:pt>
                <c:pt idx="26">
                  <c:v>8.0249999999999999E-5</c:v>
                </c:pt>
                <c:pt idx="27">
                  <c:v>8.7239999999999998E-5</c:v>
                </c:pt>
                <c:pt idx="28">
                  <c:v>9.4149999999999998E-5</c:v>
                </c:pt>
                <c:pt idx="29">
                  <c:v>1.014E-4</c:v>
                </c:pt>
              </c:numCache>
            </c:numRef>
          </c:xVal>
          <c:yVal>
            <c:numRef>
              <c:f>CMV!$E$37:$E$66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</c:v>
                </c:pt>
                <c:pt idx="5">
                  <c:v>-0.21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6.9000000000000006E-2</c:v>
                </c:pt>
                <c:pt idx="20">
                  <c:v>8.8999999999999996E-2</c:v>
                </c:pt>
                <c:pt idx="21">
                  <c:v>0.127</c:v>
                </c:pt>
                <c:pt idx="22">
                  <c:v>0.14699999999999999</c:v>
                </c:pt>
                <c:pt idx="23">
                  <c:v>0.16700000000000001</c:v>
                </c:pt>
                <c:pt idx="24">
                  <c:v>0.187</c:v>
                </c:pt>
                <c:pt idx="25">
                  <c:v>0.20699999999999999</c:v>
                </c:pt>
                <c:pt idx="26">
                  <c:v>0.22700000000000001</c:v>
                </c:pt>
                <c:pt idx="27">
                  <c:v>0.247</c:v>
                </c:pt>
                <c:pt idx="28">
                  <c:v>0.26700000000000002</c:v>
                </c:pt>
                <c:pt idx="29">
                  <c:v>0.28699999999999998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6B-4F9A-9ECD-94F825D6A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4433167"/>
        <c:axId val="1944440655"/>
      </c:scatterChart>
      <c:valAx>
        <c:axId val="1944433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44440655"/>
        <c:crosses val="autoZero"/>
        <c:crossBetween val="midCat"/>
      </c:valAx>
      <c:valAx>
        <c:axId val="1944440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44433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0.2% T 0.1%'!$J$69:$J$98</c:f>
              <c:numCache>
                <c:formatCode>0.00E+00</c:formatCode>
                <c:ptCount val="30"/>
                <c:pt idx="0">
                  <c:v>-1.219E-4</c:v>
                </c:pt>
                <c:pt idx="1">
                  <c:v>-1.181E-4</c:v>
                </c:pt>
                <c:pt idx="2">
                  <c:v>-1.099E-4</c:v>
                </c:pt>
                <c:pt idx="3">
                  <c:v>-1.016E-4</c:v>
                </c:pt>
                <c:pt idx="4">
                  <c:v>-9.3129999999999998E-5</c:v>
                </c:pt>
                <c:pt idx="5">
                  <c:v>-8.4690000000000004E-5</c:v>
                </c:pt>
                <c:pt idx="6">
                  <c:v>-7.6240000000000002E-5</c:v>
                </c:pt>
                <c:pt idx="7">
                  <c:v>-6.7849999999999996E-5</c:v>
                </c:pt>
                <c:pt idx="8">
                  <c:v>-5.9639999999999998E-5</c:v>
                </c:pt>
                <c:pt idx="9">
                  <c:v>-5.134E-5</c:v>
                </c:pt>
                <c:pt idx="10">
                  <c:v>-4.2519999999999999E-5</c:v>
                </c:pt>
                <c:pt idx="11">
                  <c:v>-3.4230000000000003E-5</c:v>
                </c:pt>
                <c:pt idx="12">
                  <c:v>-2.584E-5</c:v>
                </c:pt>
                <c:pt idx="13">
                  <c:v>-1.7399999999999999E-5</c:v>
                </c:pt>
                <c:pt idx="14">
                  <c:v>-9.2390000000000008E-6</c:v>
                </c:pt>
                <c:pt idx="15">
                  <c:v>-9.9840000000000005E-7</c:v>
                </c:pt>
                <c:pt idx="16">
                  <c:v>8.3690000000000007E-6</c:v>
                </c:pt>
                <c:pt idx="17">
                  <c:v>1.664E-5</c:v>
                </c:pt>
                <c:pt idx="18">
                  <c:v>2.5009999999999999E-5</c:v>
                </c:pt>
                <c:pt idx="19">
                  <c:v>3.3470000000000003E-5</c:v>
                </c:pt>
                <c:pt idx="20">
                  <c:v>4.5559999999999997E-5</c:v>
                </c:pt>
                <c:pt idx="21">
                  <c:v>5.3850000000000001E-5</c:v>
                </c:pt>
                <c:pt idx="22">
                  <c:v>6.2199999999999994E-5</c:v>
                </c:pt>
                <c:pt idx="23">
                  <c:v>7.0400000000000004E-5</c:v>
                </c:pt>
                <c:pt idx="24">
                  <c:v>7.8689999999999994E-5</c:v>
                </c:pt>
                <c:pt idx="25">
                  <c:v>8.7200000000000005E-5</c:v>
                </c:pt>
                <c:pt idx="26">
                  <c:v>9.5580000000000003E-5</c:v>
                </c:pt>
                <c:pt idx="27">
                  <c:v>1.042E-4</c:v>
                </c:pt>
                <c:pt idx="28">
                  <c:v>1.125E-4</c:v>
                </c:pt>
                <c:pt idx="29">
                  <c:v>1.21E-4</c:v>
                </c:pt>
              </c:numCache>
            </c:numRef>
          </c:xVal>
          <c:yVal>
            <c:numRef>
              <c:f>'P 0.2% T 0.1%'!$K$69:$K$98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7.0999999999999994E-2</c:v>
                </c:pt>
                <c:pt idx="20">
                  <c:v>9.9000000000000005E-2</c:v>
                </c:pt>
                <c:pt idx="21">
                  <c:v>0.11899999999999999</c:v>
                </c:pt>
                <c:pt idx="22">
                  <c:v>0.13900000000000001</c:v>
                </c:pt>
                <c:pt idx="23">
                  <c:v>0.159</c:v>
                </c:pt>
                <c:pt idx="24">
                  <c:v>0.17899999999999999</c:v>
                </c:pt>
                <c:pt idx="25">
                  <c:v>0.19900000000000001</c:v>
                </c:pt>
                <c:pt idx="26">
                  <c:v>0.219</c:v>
                </c:pt>
                <c:pt idx="27">
                  <c:v>0.23899999999999999</c:v>
                </c:pt>
                <c:pt idx="28">
                  <c:v>0.25900000000000001</c:v>
                </c:pt>
                <c:pt idx="29">
                  <c:v>0.27900000000000003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F8-4732-9445-6794D19D4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4236863"/>
        <c:axId val="1604237279"/>
      </c:scatterChart>
      <c:valAx>
        <c:axId val="160423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04237279"/>
        <c:crosses val="autoZero"/>
        <c:crossBetween val="midCat"/>
      </c:valAx>
      <c:valAx>
        <c:axId val="1604237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042368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PIP: 0.3% TMC: 0.15% in 0.1M NaCl-1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0.3% T 0.15%'!$D$3:$D$32</c:f>
              <c:numCache>
                <c:formatCode>0.00E+00</c:formatCode>
                <c:ptCount val="30"/>
                <c:pt idx="0">
                  <c:v>-9.3389999999999999E-5</c:v>
                </c:pt>
                <c:pt idx="1">
                  <c:v>-9.0459999999999998E-5</c:v>
                </c:pt>
                <c:pt idx="2">
                  <c:v>-8.3380000000000005E-5</c:v>
                </c:pt>
                <c:pt idx="3">
                  <c:v>-7.7249999999999994E-5</c:v>
                </c:pt>
                <c:pt idx="4">
                  <c:v>-7.0569999999999997E-5</c:v>
                </c:pt>
                <c:pt idx="5">
                  <c:v>-6.3930000000000006E-5</c:v>
                </c:pt>
                <c:pt idx="6">
                  <c:v>-5.715E-5</c:v>
                </c:pt>
                <c:pt idx="7">
                  <c:v>-5.0739999999999999E-5</c:v>
                </c:pt>
                <c:pt idx="8">
                  <c:v>-4.4790000000000003E-5</c:v>
                </c:pt>
                <c:pt idx="9">
                  <c:v>-3.765E-5</c:v>
                </c:pt>
                <c:pt idx="10">
                  <c:v>-3.2240000000000003E-5</c:v>
                </c:pt>
                <c:pt idx="11">
                  <c:v>-2.5469999999999998E-5</c:v>
                </c:pt>
                <c:pt idx="12">
                  <c:v>-1.9640000000000002E-5</c:v>
                </c:pt>
                <c:pt idx="13">
                  <c:v>-1.375E-5</c:v>
                </c:pt>
                <c:pt idx="14">
                  <c:v>-7.8390000000000007E-6</c:v>
                </c:pt>
                <c:pt idx="15">
                  <c:v>-1.857E-6</c:v>
                </c:pt>
                <c:pt idx="16">
                  <c:v>7.2540000000000003E-6</c:v>
                </c:pt>
                <c:pt idx="17">
                  <c:v>1.3010000000000001E-5</c:v>
                </c:pt>
                <c:pt idx="18">
                  <c:v>1.8870000000000001E-5</c:v>
                </c:pt>
                <c:pt idx="19">
                  <c:v>2.474E-5</c:v>
                </c:pt>
                <c:pt idx="20">
                  <c:v>3.061E-5</c:v>
                </c:pt>
                <c:pt idx="21">
                  <c:v>3.6539999999999999E-5</c:v>
                </c:pt>
                <c:pt idx="22">
                  <c:v>4.4280000000000003E-5</c:v>
                </c:pt>
                <c:pt idx="23">
                  <c:v>4.9509999999999999E-5</c:v>
                </c:pt>
                <c:pt idx="24">
                  <c:v>5.5970000000000001E-5</c:v>
                </c:pt>
                <c:pt idx="25">
                  <c:v>6.2799999999999995E-5</c:v>
                </c:pt>
                <c:pt idx="26">
                  <c:v>6.7780000000000005E-5</c:v>
                </c:pt>
                <c:pt idx="27">
                  <c:v>7.4320000000000007E-5</c:v>
                </c:pt>
                <c:pt idx="28">
                  <c:v>8.0500000000000005E-5</c:v>
                </c:pt>
                <c:pt idx="29">
                  <c:v>8.6290000000000002E-5</c:v>
                </c:pt>
              </c:numCache>
            </c:numRef>
          </c:xVal>
          <c:yVal>
            <c:numRef>
              <c:f>'P 0.3% T 0.15%'!$E$3:$E$32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0.02</c:v>
                </c:pt>
                <c:pt idx="17">
                  <c:v>0.04</c:v>
                </c:pt>
                <c:pt idx="18">
                  <c:v>0.06</c:v>
                </c:pt>
                <c:pt idx="19">
                  <c:v>0.08</c:v>
                </c:pt>
                <c:pt idx="20">
                  <c:v>0.1</c:v>
                </c:pt>
                <c:pt idx="21">
                  <c:v>0.12</c:v>
                </c:pt>
                <c:pt idx="22">
                  <c:v>0.14499999999999999</c:v>
                </c:pt>
                <c:pt idx="23">
                  <c:v>0.16500000000000001</c:v>
                </c:pt>
                <c:pt idx="24">
                  <c:v>0.185</c:v>
                </c:pt>
                <c:pt idx="25">
                  <c:v>0.20499999999999999</c:v>
                </c:pt>
                <c:pt idx="26">
                  <c:v>0.22500000000000001</c:v>
                </c:pt>
                <c:pt idx="27">
                  <c:v>0.245</c:v>
                </c:pt>
                <c:pt idx="28">
                  <c:v>0.26500000000000001</c:v>
                </c:pt>
                <c:pt idx="29">
                  <c:v>0.28499999999999998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A8-473D-BA80-D9B281F2E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3286703"/>
        <c:axId val="1603285039"/>
      </c:scatterChart>
      <c:valAx>
        <c:axId val="16032867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03285039"/>
        <c:crosses val="autoZero"/>
        <c:crossBetween val="midCat"/>
      </c:valAx>
      <c:valAx>
        <c:axId val="160328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032867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0.3% T 0.15%'!$J$3:$J$32</c:f>
              <c:numCache>
                <c:formatCode>0.00E+00</c:formatCode>
                <c:ptCount val="30"/>
                <c:pt idx="0">
                  <c:v>-1.2300000000000001E-4</c:v>
                </c:pt>
                <c:pt idx="1">
                  <c:v>-1.192E-4</c:v>
                </c:pt>
                <c:pt idx="2">
                  <c:v>-1.109E-4</c:v>
                </c:pt>
                <c:pt idx="3">
                  <c:v>-1.025E-4</c:v>
                </c:pt>
                <c:pt idx="4">
                  <c:v>-9.4179999999999996E-5</c:v>
                </c:pt>
                <c:pt idx="5">
                  <c:v>-8.5649999999999995E-5</c:v>
                </c:pt>
                <c:pt idx="6">
                  <c:v>-7.7089999999999995E-5</c:v>
                </c:pt>
                <c:pt idx="7">
                  <c:v>-6.8429999999999994E-5</c:v>
                </c:pt>
                <c:pt idx="8">
                  <c:v>-5.9969999999999997E-5</c:v>
                </c:pt>
                <c:pt idx="9">
                  <c:v>-5.1669999999999998E-5</c:v>
                </c:pt>
                <c:pt idx="10">
                  <c:v>-4.3120000000000001E-5</c:v>
                </c:pt>
                <c:pt idx="11">
                  <c:v>-3.4669999999999998E-5</c:v>
                </c:pt>
                <c:pt idx="12">
                  <c:v>-2.6319999999999999E-5</c:v>
                </c:pt>
                <c:pt idx="13">
                  <c:v>-1.785E-5</c:v>
                </c:pt>
                <c:pt idx="14">
                  <c:v>-8.6910000000000003E-6</c:v>
                </c:pt>
                <c:pt idx="15">
                  <c:v>-1.1060000000000001E-6</c:v>
                </c:pt>
                <c:pt idx="16">
                  <c:v>8.3389999999999993E-6</c:v>
                </c:pt>
                <c:pt idx="17">
                  <c:v>1.6670000000000001E-5</c:v>
                </c:pt>
                <c:pt idx="18">
                  <c:v>2.5130000000000002E-5</c:v>
                </c:pt>
                <c:pt idx="19">
                  <c:v>3.3569999999999999E-5</c:v>
                </c:pt>
                <c:pt idx="20">
                  <c:v>4.5080000000000002E-5</c:v>
                </c:pt>
                <c:pt idx="21">
                  <c:v>5.3560000000000002E-5</c:v>
                </c:pt>
                <c:pt idx="22">
                  <c:v>6.2680000000000003E-5</c:v>
                </c:pt>
                <c:pt idx="23">
                  <c:v>7.0640000000000001E-5</c:v>
                </c:pt>
                <c:pt idx="24">
                  <c:v>7.9419999999999995E-5</c:v>
                </c:pt>
                <c:pt idx="25">
                  <c:v>8.6929999999999996E-5</c:v>
                </c:pt>
                <c:pt idx="26">
                  <c:v>9.5870000000000002E-5</c:v>
                </c:pt>
                <c:pt idx="27">
                  <c:v>1.048E-4</c:v>
                </c:pt>
                <c:pt idx="28">
                  <c:v>1.1290000000000001E-4</c:v>
                </c:pt>
                <c:pt idx="29">
                  <c:v>1.214E-4</c:v>
                </c:pt>
              </c:numCache>
            </c:numRef>
          </c:xVal>
          <c:yVal>
            <c:numRef>
              <c:f>'P 0.3% T 0.15%'!$K$3:$K$32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7.0999999999999994E-2</c:v>
                </c:pt>
                <c:pt idx="20">
                  <c:v>9.8000000000000004E-2</c:v>
                </c:pt>
                <c:pt idx="21">
                  <c:v>0.11799999999999999</c:v>
                </c:pt>
                <c:pt idx="22">
                  <c:v>0.13800000000000001</c:v>
                </c:pt>
                <c:pt idx="23">
                  <c:v>0.158</c:v>
                </c:pt>
                <c:pt idx="24">
                  <c:v>0.17799999999999999</c:v>
                </c:pt>
                <c:pt idx="25">
                  <c:v>0.19800000000000001</c:v>
                </c:pt>
                <c:pt idx="26">
                  <c:v>0.218</c:v>
                </c:pt>
                <c:pt idx="27">
                  <c:v>0.23799999999999999</c:v>
                </c:pt>
                <c:pt idx="28">
                  <c:v>0.25800000000000001</c:v>
                </c:pt>
                <c:pt idx="29">
                  <c:v>0.27800000000000002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05-40A9-B266-760A39D9B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130239"/>
        <c:axId val="1594757951"/>
      </c:scatterChart>
      <c:valAx>
        <c:axId val="9911302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94757951"/>
        <c:crosses val="autoZero"/>
        <c:crossBetween val="midCat"/>
      </c:valAx>
      <c:valAx>
        <c:axId val="1594757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911302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PIP: 0.3% TMC: 0.15% in 0.1M NaCl-2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0.3% T 0.15%'!$D$36:$D$65</c:f>
              <c:numCache>
                <c:formatCode>0.00E+00</c:formatCode>
                <c:ptCount val="30"/>
                <c:pt idx="0">
                  <c:v>-9.2050000000000001E-5</c:v>
                </c:pt>
                <c:pt idx="1">
                  <c:v>-8.8930000000000004E-5</c:v>
                </c:pt>
                <c:pt idx="2">
                  <c:v>-8.2490000000000005E-5</c:v>
                </c:pt>
                <c:pt idx="3">
                  <c:v>-7.5900000000000002E-5</c:v>
                </c:pt>
                <c:pt idx="4">
                  <c:v>-6.9430000000000004E-5</c:v>
                </c:pt>
                <c:pt idx="5">
                  <c:v>-6.3089999999999994E-5</c:v>
                </c:pt>
                <c:pt idx="6">
                  <c:v>-5.6530000000000003E-5</c:v>
                </c:pt>
                <c:pt idx="7">
                  <c:v>-5.003E-5</c:v>
                </c:pt>
                <c:pt idx="8">
                  <c:v>-4.3550000000000001E-5</c:v>
                </c:pt>
                <c:pt idx="9">
                  <c:v>-3.7610000000000001E-5</c:v>
                </c:pt>
                <c:pt idx="10">
                  <c:v>-3.1149999999999998E-5</c:v>
                </c:pt>
                <c:pt idx="11">
                  <c:v>-2.5130000000000002E-5</c:v>
                </c:pt>
                <c:pt idx="12">
                  <c:v>-1.857E-5</c:v>
                </c:pt>
                <c:pt idx="13">
                  <c:v>-1.172E-5</c:v>
                </c:pt>
                <c:pt idx="14">
                  <c:v>-6.4320000000000004E-6</c:v>
                </c:pt>
                <c:pt idx="15">
                  <c:v>-1.5599999999999999E-7</c:v>
                </c:pt>
                <c:pt idx="16">
                  <c:v>7.4590000000000001E-6</c:v>
                </c:pt>
                <c:pt idx="17">
                  <c:v>1.367E-5</c:v>
                </c:pt>
                <c:pt idx="18">
                  <c:v>2.0020000000000001E-5</c:v>
                </c:pt>
                <c:pt idx="19">
                  <c:v>2.6359999999999998E-5</c:v>
                </c:pt>
                <c:pt idx="20">
                  <c:v>3.2799999999999998E-5</c:v>
                </c:pt>
                <c:pt idx="21">
                  <c:v>4.3999999999999999E-5</c:v>
                </c:pt>
                <c:pt idx="22">
                  <c:v>5.0649999999999998E-5</c:v>
                </c:pt>
                <c:pt idx="23">
                  <c:v>5.7049999999999998E-5</c:v>
                </c:pt>
                <c:pt idx="24">
                  <c:v>6.4350000000000006E-5</c:v>
                </c:pt>
                <c:pt idx="25">
                  <c:v>7.0989999999999996E-5</c:v>
                </c:pt>
                <c:pt idx="26">
                  <c:v>7.7429999999999996E-5</c:v>
                </c:pt>
                <c:pt idx="27">
                  <c:v>8.4400000000000005E-5</c:v>
                </c:pt>
                <c:pt idx="28">
                  <c:v>9.1020000000000006E-5</c:v>
                </c:pt>
                <c:pt idx="29">
                  <c:v>9.7620000000000004E-5</c:v>
                </c:pt>
              </c:numCache>
            </c:numRef>
          </c:xVal>
          <c:yVal>
            <c:numRef>
              <c:f>'P 0.3% T 0.15%'!$E$36:$E$65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1.2999999999999999E-2</c:v>
                </c:pt>
                <c:pt idx="17">
                  <c:v>3.3000000000000002E-2</c:v>
                </c:pt>
                <c:pt idx="18">
                  <c:v>5.2999999999999999E-2</c:v>
                </c:pt>
                <c:pt idx="19">
                  <c:v>7.2999999999999995E-2</c:v>
                </c:pt>
                <c:pt idx="20">
                  <c:v>9.2999999999999999E-2</c:v>
                </c:pt>
                <c:pt idx="21">
                  <c:v>0.128</c:v>
                </c:pt>
                <c:pt idx="22">
                  <c:v>0.14799999999999999</c:v>
                </c:pt>
                <c:pt idx="23">
                  <c:v>0.16800000000000001</c:v>
                </c:pt>
                <c:pt idx="24">
                  <c:v>0.188</c:v>
                </c:pt>
                <c:pt idx="25">
                  <c:v>0.20799999999999999</c:v>
                </c:pt>
                <c:pt idx="26">
                  <c:v>0.22800000000000001</c:v>
                </c:pt>
                <c:pt idx="27">
                  <c:v>0.248</c:v>
                </c:pt>
                <c:pt idx="28">
                  <c:v>0.26800000000000002</c:v>
                </c:pt>
                <c:pt idx="29">
                  <c:v>0.28799999999999998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B7-4042-96CB-BEDB451DB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5650911"/>
        <c:axId val="1605654655"/>
      </c:scatterChart>
      <c:valAx>
        <c:axId val="16056509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05654655"/>
        <c:crosses val="autoZero"/>
        <c:crossBetween val="midCat"/>
      </c:valAx>
      <c:valAx>
        <c:axId val="1605654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056509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0.3% T 0.15%'!$J$36:$J$65</c:f>
              <c:numCache>
                <c:formatCode>0.00E+00</c:formatCode>
                <c:ptCount val="30"/>
                <c:pt idx="0">
                  <c:v>-1.2339999999999999E-4</c:v>
                </c:pt>
                <c:pt idx="1">
                  <c:v>-1.198E-4</c:v>
                </c:pt>
                <c:pt idx="2">
                  <c:v>-1.1129999999999999E-4</c:v>
                </c:pt>
                <c:pt idx="3">
                  <c:v>-1.0289999999999999E-4</c:v>
                </c:pt>
                <c:pt idx="4">
                  <c:v>-9.4309999999999997E-5</c:v>
                </c:pt>
                <c:pt idx="5">
                  <c:v>-8.5630000000000005E-5</c:v>
                </c:pt>
                <c:pt idx="6">
                  <c:v>-7.7130000000000002E-5</c:v>
                </c:pt>
                <c:pt idx="7">
                  <c:v>-6.8839999999999998E-5</c:v>
                </c:pt>
                <c:pt idx="8">
                  <c:v>-6.037E-5</c:v>
                </c:pt>
                <c:pt idx="9">
                  <c:v>-5.1740000000000003E-5</c:v>
                </c:pt>
                <c:pt idx="10">
                  <c:v>-4.3269999999999997E-5</c:v>
                </c:pt>
                <c:pt idx="11">
                  <c:v>-3.4759999999999999E-5</c:v>
                </c:pt>
                <c:pt idx="12">
                  <c:v>-2.6210000000000001E-5</c:v>
                </c:pt>
                <c:pt idx="13">
                  <c:v>-1.791E-5</c:v>
                </c:pt>
                <c:pt idx="14">
                  <c:v>-9.4350000000000003E-6</c:v>
                </c:pt>
                <c:pt idx="15">
                  <c:v>-1.0640000000000001E-6</c:v>
                </c:pt>
                <c:pt idx="16">
                  <c:v>8.4120000000000001E-6</c:v>
                </c:pt>
                <c:pt idx="17">
                  <c:v>1.6750000000000001E-5</c:v>
                </c:pt>
                <c:pt idx="18">
                  <c:v>2.5239999999999999E-5</c:v>
                </c:pt>
                <c:pt idx="19">
                  <c:v>3.3739999999999999E-5</c:v>
                </c:pt>
                <c:pt idx="20">
                  <c:v>4.5429999999999997E-5</c:v>
                </c:pt>
                <c:pt idx="21">
                  <c:v>5.3860000000000003E-5</c:v>
                </c:pt>
                <c:pt idx="22">
                  <c:v>6.2390000000000004E-5</c:v>
                </c:pt>
                <c:pt idx="23">
                  <c:v>7.0939999999999995E-5</c:v>
                </c:pt>
                <c:pt idx="24">
                  <c:v>7.9480000000000005E-5</c:v>
                </c:pt>
                <c:pt idx="25">
                  <c:v>8.7999999999999998E-5</c:v>
                </c:pt>
                <c:pt idx="26">
                  <c:v>9.6409999999999993E-5</c:v>
                </c:pt>
                <c:pt idx="27">
                  <c:v>1.0509999999999999E-4</c:v>
                </c:pt>
                <c:pt idx="28">
                  <c:v>1.1340000000000001E-4</c:v>
                </c:pt>
                <c:pt idx="29">
                  <c:v>1.2180000000000001E-4</c:v>
                </c:pt>
              </c:numCache>
            </c:numRef>
          </c:xVal>
          <c:yVal>
            <c:numRef>
              <c:f>'P 0.3% T 0.15%'!$K$36:$K$65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</c:v>
                </c:pt>
                <c:pt idx="6">
                  <c:v>-0.19</c:v>
                </c:pt>
                <c:pt idx="7">
                  <c:v>-0.17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7.0999999999999994E-2</c:v>
                </c:pt>
                <c:pt idx="20">
                  <c:v>9.8000000000000004E-2</c:v>
                </c:pt>
                <c:pt idx="21">
                  <c:v>0.11799999999999999</c:v>
                </c:pt>
                <c:pt idx="22">
                  <c:v>0.13800000000000001</c:v>
                </c:pt>
                <c:pt idx="23">
                  <c:v>0.159</c:v>
                </c:pt>
                <c:pt idx="24">
                  <c:v>0.17899999999999999</c:v>
                </c:pt>
                <c:pt idx="25">
                  <c:v>0.19900000000000001</c:v>
                </c:pt>
                <c:pt idx="26">
                  <c:v>0.219</c:v>
                </c:pt>
                <c:pt idx="27">
                  <c:v>0.23899999999999999</c:v>
                </c:pt>
                <c:pt idx="28">
                  <c:v>0.25800000000000001</c:v>
                </c:pt>
                <c:pt idx="29">
                  <c:v>0.27800000000000002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DD-441A-AAE5-54412E491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8662127"/>
        <c:axId val="1368670863"/>
      </c:scatterChart>
      <c:valAx>
        <c:axId val="13686621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8670863"/>
        <c:crosses val="autoZero"/>
        <c:crossBetween val="midCat"/>
      </c:valAx>
      <c:valAx>
        <c:axId val="1368670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86621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PIP: 0.3% TMC: 0.15% in 0.1M NaCl-3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0.3% T 0.15%'!$D$69:$D$98</c:f>
              <c:numCache>
                <c:formatCode>0.00E+00</c:formatCode>
                <c:ptCount val="30"/>
                <c:pt idx="0">
                  <c:v>-8.8239999999999995E-5</c:v>
                </c:pt>
                <c:pt idx="1">
                  <c:v>-8.5329999999999998E-5</c:v>
                </c:pt>
                <c:pt idx="2">
                  <c:v>-7.9209999999999995E-5</c:v>
                </c:pt>
                <c:pt idx="3">
                  <c:v>-7.3029999999999997E-5</c:v>
                </c:pt>
                <c:pt idx="4">
                  <c:v>-6.6639999999999999E-5</c:v>
                </c:pt>
                <c:pt idx="5">
                  <c:v>-6.0229999999999998E-5</c:v>
                </c:pt>
                <c:pt idx="6">
                  <c:v>-5.3860000000000003E-5</c:v>
                </c:pt>
                <c:pt idx="7">
                  <c:v>-4.8029999999999999E-5</c:v>
                </c:pt>
                <c:pt idx="8">
                  <c:v>-4.1860000000000002E-5</c:v>
                </c:pt>
                <c:pt idx="9">
                  <c:v>-3.6229999999999997E-5</c:v>
                </c:pt>
                <c:pt idx="10">
                  <c:v>-2.97E-5</c:v>
                </c:pt>
                <c:pt idx="11">
                  <c:v>-2.4519999999999999E-5</c:v>
                </c:pt>
                <c:pt idx="12">
                  <c:v>-1.874E-5</c:v>
                </c:pt>
                <c:pt idx="13">
                  <c:v>-1.2099999999999999E-5</c:v>
                </c:pt>
                <c:pt idx="14">
                  <c:v>-6.2380000000000002E-6</c:v>
                </c:pt>
                <c:pt idx="15">
                  <c:v>-2.643E-7</c:v>
                </c:pt>
                <c:pt idx="16">
                  <c:v>7.0650000000000001E-6</c:v>
                </c:pt>
                <c:pt idx="17">
                  <c:v>1.305E-5</c:v>
                </c:pt>
                <c:pt idx="18">
                  <c:v>1.914E-5</c:v>
                </c:pt>
                <c:pt idx="19">
                  <c:v>2.525E-5</c:v>
                </c:pt>
                <c:pt idx="20">
                  <c:v>3.1430000000000002E-5</c:v>
                </c:pt>
                <c:pt idx="21">
                  <c:v>3.7639999999999999E-5</c:v>
                </c:pt>
                <c:pt idx="22">
                  <c:v>4.4150000000000003E-5</c:v>
                </c:pt>
                <c:pt idx="23">
                  <c:v>5.0290000000000001E-5</c:v>
                </c:pt>
                <c:pt idx="24">
                  <c:v>5.6700000000000003E-5</c:v>
                </c:pt>
                <c:pt idx="25">
                  <c:v>6.2990000000000005E-5</c:v>
                </c:pt>
                <c:pt idx="26">
                  <c:v>6.9460000000000002E-5</c:v>
                </c:pt>
                <c:pt idx="27">
                  <c:v>7.5920000000000005E-5</c:v>
                </c:pt>
                <c:pt idx="28">
                  <c:v>8.2360000000000004E-5</c:v>
                </c:pt>
                <c:pt idx="29">
                  <c:v>8.8930000000000004E-5</c:v>
                </c:pt>
              </c:numCache>
            </c:numRef>
          </c:xVal>
          <c:yVal>
            <c:numRef>
              <c:f>'P 0.3% T 0.15%'!$E$69:$E$98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-0.05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1.2999999999999999E-2</c:v>
                </c:pt>
                <c:pt idx="17">
                  <c:v>3.3000000000000002E-2</c:v>
                </c:pt>
                <c:pt idx="18">
                  <c:v>5.2999999999999999E-2</c:v>
                </c:pt>
                <c:pt idx="19">
                  <c:v>7.2999999999999995E-2</c:v>
                </c:pt>
                <c:pt idx="20">
                  <c:v>9.2999999999999999E-2</c:v>
                </c:pt>
                <c:pt idx="21">
                  <c:v>0.113</c:v>
                </c:pt>
                <c:pt idx="22">
                  <c:v>0.13300000000000001</c:v>
                </c:pt>
                <c:pt idx="23">
                  <c:v>0.153</c:v>
                </c:pt>
                <c:pt idx="24">
                  <c:v>0.17299999999999999</c:v>
                </c:pt>
                <c:pt idx="25">
                  <c:v>0.193</c:v>
                </c:pt>
                <c:pt idx="26">
                  <c:v>0.21299999999999999</c:v>
                </c:pt>
                <c:pt idx="27">
                  <c:v>0.23300000000000001</c:v>
                </c:pt>
                <c:pt idx="28">
                  <c:v>0.253</c:v>
                </c:pt>
                <c:pt idx="29">
                  <c:v>0.27300000000000002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0E-490D-BF18-14CC17A80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8663375"/>
        <c:axId val="1368664623"/>
      </c:scatterChart>
      <c:valAx>
        <c:axId val="13686633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8664623"/>
        <c:crosses val="autoZero"/>
        <c:crossBetween val="midCat"/>
      </c:valAx>
      <c:valAx>
        <c:axId val="1368664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86633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0.3% T 0.15%'!$J$69:$J$98</c:f>
              <c:numCache>
                <c:formatCode>0.00E+00</c:formatCode>
                <c:ptCount val="30"/>
                <c:pt idx="0">
                  <c:v>-1.2300000000000001E-4</c:v>
                </c:pt>
                <c:pt idx="1">
                  <c:v>-1.193E-4</c:v>
                </c:pt>
                <c:pt idx="2">
                  <c:v>-1.108E-4</c:v>
                </c:pt>
                <c:pt idx="3">
                  <c:v>-1.026E-4</c:v>
                </c:pt>
                <c:pt idx="4">
                  <c:v>-9.4049999999999996E-5</c:v>
                </c:pt>
                <c:pt idx="5">
                  <c:v>-8.5939999999999994E-5</c:v>
                </c:pt>
                <c:pt idx="6">
                  <c:v>-7.6899999999999999E-5</c:v>
                </c:pt>
                <c:pt idx="7">
                  <c:v>-6.8460000000000005E-5</c:v>
                </c:pt>
                <c:pt idx="8">
                  <c:v>-6.0040000000000001E-5</c:v>
                </c:pt>
                <c:pt idx="9">
                  <c:v>-5.1400000000000003E-5</c:v>
                </c:pt>
                <c:pt idx="10">
                  <c:v>-4.303E-5</c:v>
                </c:pt>
                <c:pt idx="11">
                  <c:v>-3.4530000000000003E-5</c:v>
                </c:pt>
                <c:pt idx="12">
                  <c:v>-2.6210000000000001E-5</c:v>
                </c:pt>
                <c:pt idx="13">
                  <c:v>-1.768E-5</c:v>
                </c:pt>
                <c:pt idx="14">
                  <c:v>-9.3319999999999998E-6</c:v>
                </c:pt>
                <c:pt idx="15">
                  <c:v>-9.8460000000000007E-7</c:v>
                </c:pt>
                <c:pt idx="16">
                  <c:v>8.4800000000000001E-6</c:v>
                </c:pt>
                <c:pt idx="17">
                  <c:v>1.6820000000000002E-5</c:v>
                </c:pt>
                <c:pt idx="18">
                  <c:v>2.527E-5</c:v>
                </c:pt>
                <c:pt idx="19">
                  <c:v>3.3739999999999999E-5</c:v>
                </c:pt>
                <c:pt idx="20">
                  <c:v>4.5429999999999997E-5</c:v>
                </c:pt>
                <c:pt idx="21">
                  <c:v>5.3770000000000002E-5</c:v>
                </c:pt>
                <c:pt idx="22">
                  <c:v>6.2219999999999997E-5</c:v>
                </c:pt>
                <c:pt idx="23">
                  <c:v>7.0790000000000005E-5</c:v>
                </c:pt>
                <c:pt idx="24">
                  <c:v>7.9330000000000001E-5</c:v>
                </c:pt>
                <c:pt idx="25">
                  <c:v>8.7910000000000004E-5</c:v>
                </c:pt>
                <c:pt idx="26">
                  <c:v>9.6710000000000001E-5</c:v>
                </c:pt>
                <c:pt idx="27">
                  <c:v>1.0459999999999999E-4</c:v>
                </c:pt>
                <c:pt idx="28">
                  <c:v>1.131E-4</c:v>
                </c:pt>
                <c:pt idx="29">
                  <c:v>1.214E-4</c:v>
                </c:pt>
              </c:numCache>
            </c:numRef>
          </c:xVal>
          <c:yVal>
            <c:numRef>
              <c:f>'P 0.3% T 0.15%'!$K$69:$K$98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-0.09</c:v>
                </c:pt>
                <c:pt idx="12">
                  <c:v>-7.0000000000000007E-2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7.0999999999999994E-2</c:v>
                </c:pt>
                <c:pt idx="20">
                  <c:v>9.8000000000000004E-2</c:v>
                </c:pt>
                <c:pt idx="21">
                  <c:v>0.11799999999999999</c:v>
                </c:pt>
                <c:pt idx="22">
                  <c:v>0.13800000000000001</c:v>
                </c:pt>
                <c:pt idx="23">
                  <c:v>0.158</c:v>
                </c:pt>
                <c:pt idx="24">
                  <c:v>0.17899999999999999</c:v>
                </c:pt>
                <c:pt idx="25">
                  <c:v>0.19900000000000001</c:v>
                </c:pt>
                <c:pt idx="26">
                  <c:v>0.219</c:v>
                </c:pt>
                <c:pt idx="27">
                  <c:v>0.23899999999999999</c:v>
                </c:pt>
                <c:pt idx="28">
                  <c:v>0.25900000000000001</c:v>
                </c:pt>
                <c:pt idx="29">
                  <c:v>0.27800000000000002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7D-4E38-982E-0B8E58179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8677935"/>
        <c:axId val="1368676687"/>
      </c:scatterChart>
      <c:valAx>
        <c:axId val="13686779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8676687"/>
        <c:crosses val="autoZero"/>
        <c:crossBetween val="midCat"/>
      </c:valAx>
      <c:valAx>
        <c:axId val="1368676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86779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 2% T 0.1%'!$J$3:$J$32</c:f>
              <c:numCache>
                <c:formatCode>0.00E+00</c:formatCode>
                <c:ptCount val="30"/>
                <c:pt idx="0">
                  <c:v>-1.2990000000000001E-4</c:v>
                </c:pt>
                <c:pt idx="1">
                  <c:v>-1.2650000000000001E-4</c:v>
                </c:pt>
                <c:pt idx="2">
                  <c:v>-1.172E-4</c:v>
                </c:pt>
                <c:pt idx="3">
                  <c:v>-1.0840000000000001E-4</c:v>
                </c:pt>
                <c:pt idx="4">
                  <c:v>-9.9430000000000002E-5</c:v>
                </c:pt>
                <c:pt idx="5">
                  <c:v>-9.0600000000000007E-5</c:v>
                </c:pt>
                <c:pt idx="6">
                  <c:v>-8.1320000000000001E-5</c:v>
                </c:pt>
                <c:pt idx="7">
                  <c:v>-7.2459999999999994E-5</c:v>
                </c:pt>
                <c:pt idx="8">
                  <c:v>-6.3460000000000006E-5</c:v>
                </c:pt>
                <c:pt idx="9">
                  <c:v>-5.4570000000000001E-5</c:v>
                </c:pt>
                <c:pt idx="10">
                  <c:v>-4.5559999999999997E-5</c:v>
                </c:pt>
                <c:pt idx="11">
                  <c:v>-3.6690000000000003E-5</c:v>
                </c:pt>
                <c:pt idx="12">
                  <c:v>-2.7759999999999998E-5</c:v>
                </c:pt>
                <c:pt idx="13">
                  <c:v>-1.8940000000000002E-5</c:v>
                </c:pt>
                <c:pt idx="14">
                  <c:v>-9.2499999999999995E-6</c:v>
                </c:pt>
                <c:pt idx="15">
                  <c:v>-1.2640000000000001E-6</c:v>
                </c:pt>
                <c:pt idx="16">
                  <c:v>8.721E-6</c:v>
                </c:pt>
                <c:pt idx="17">
                  <c:v>1.7520000000000002E-5</c:v>
                </c:pt>
                <c:pt idx="18">
                  <c:v>2.6460000000000001E-5</c:v>
                </c:pt>
                <c:pt idx="19">
                  <c:v>3.5370000000000002E-5</c:v>
                </c:pt>
                <c:pt idx="20">
                  <c:v>4.6020000000000003E-5</c:v>
                </c:pt>
                <c:pt idx="21">
                  <c:v>5.4700000000000001E-5</c:v>
                </c:pt>
                <c:pt idx="22">
                  <c:v>6.3670000000000005E-5</c:v>
                </c:pt>
                <c:pt idx="23">
                  <c:v>7.2739999999999998E-5</c:v>
                </c:pt>
                <c:pt idx="24">
                  <c:v>8.1639999999999998E-5</c:v>
                </c:pt>
                <c:pt idx="25">
                  <c:v>9.0610000000000002E-5</c:v>
                </c:pt>
                <c:pt idx="26">
                  <c:v>9.9549999999999994E-5</c:v>
                </c:pt>
                <c:pt idx="27">
                  <c:v>1.0849999999999999E-4</c:v>
                </c:pt>
                <c:pt idx="28">
                  <c:v>1.1739999999999999E-4</c:v>
                </c:pt>
                <c:pt idx="29">
                  <c:v>1.2630000000000001E-4</c:v>
                </c:pt>
              </c:numCache>
            </c:numRef>
          </c:xVal>
          <c:yVal>
            <c:numRef>
              <c:f>'M 2% T 0.1%'!$K$3:$K$32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7.0999999999999994E-2</c:v>
                </c:pt>
                <c:pt idx="20">
                  <c:v>9.4E-2</c:v>
                </c:pt>
                <c:pt idx="21">
                  <c:v>0.114</c:v>
                </c:pt>
                <c:pt idx="22">
                  <c:v>0.13400000000000001</c:v>
                </c:pt>
                <c:pt idx="23">
                  <c:v>0.154</c:v>
                </c:pt>
                <c:pt idx="24">
                  <c:v>0.17399999999999999</c:v>
                </c:pt>
                <c:pt idx="25">
                  <c:v>0.19400000000000001</c:v>
                </c:pt>
                <c:pt idx="26">
                  <c:v>0.214</c:v>
                </c:pt>
                <c:pt idx="27">
                  <c:v>0.23400000000000001</c:v>
                </c:pt>
                <c:pt idx="28">
                  <c:v>0.254</c:v>
                </c:pt>
                <c:pt idx="29">
                  <c:v>0.27400000000000002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EB-42E4-867C-08FA974C0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8668367"/>
        <c:axId val="1368670031"/>
      </c:scatterChart>
      <c:valAx>
        <c:axId val="13686683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8670031"/>
        <c:crosses val="autoZero"/>
        <c:crossBetween val="midCat"/>
      </c:valAx>
      <c:valAx>
        <c:axId val="1368670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86683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MPD: 2% TMC: 0.1% in 0.1M NaCl-1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 2% T 0.1%'!$D$3:$D$32</c:f>
              <c:numCache>
                <c:formatCode>0.00E+00</c:formatCode>
                <c:ptCount val="30"/>
                <c:pt idx="0">
                  <c:v>-1.63E-5</c:v>
                </c:pt>
                <c:pt idx="1">
                  <c:v>-1.5679999999999999E-5</c:v>
                </c:pt>
                <c:pt idx="2">
                  <c:v>-1.428E-5</c:v>
                </c:pt>
                <c:pt idx="3">
                  <c:v>-1.289E-5</c:v>
                </c:pt>
                <c:pt idx="4">
                  <c:v>-1.153E-5</c:v>
                </c:pt>
                <c:pt idx="5">
                  <c:v>-1.0180000000000001E-5</c:v>
                </c:pt>
                <c:pt idx="6">
                  <c:v>-8.9250000000000001E-6</c:v>
                </c:pt>
                <c:pt idx="7">
                  <c:v>-7.7030000000000006E-6</c:v>
                </c:pt>
                <c:pt idx="8">
                  <c:v>-6.4659999999999996E-6</c:v>
                </c:pt>
                <c:pt idx="9">
                  <c:v>-5.3589999999999999E-6</c:v>
                </c:pt>
                <c:pt idx="10">
                  <c:v>-4.2849999999999996E-6</c:v>
                </c:pt>
                <c:pt idx="11">
                  <c:v>-3.225E-6</c:v>
                </c:pt>
                <c:pt idx="12">
                  <c:v>-2.193E-6</c:v>
                </c:pt>
                <c:pt idx="13">
                  <c:v>-1.1850000000000001E-6</c:v>
                </c:pt>
                <c:pt idx="14">
                  <c:v>-1.712E-7</c:v>
                </c:pt>
                <c:pt idx="15">
                  <c:v>9.668E-7</c:v>
                </c:pt>
                <c:pt idx="16">
                  <c:v>1.995E-6</c:v>
                </c:pt>
                <c:pt idx="17">
                  <c:v>3.0479999999999999E-6</c:v>
                </c:pt>
                <c:pt idx="18">
                  <c:v>4.668E-6</c:v>
                </c:pt>
                <c:pt idx="19">
                  <c:v>5.733E-6</c:v>
                </c:pt>
                <c:pt idx="20">
                  <c:v>6.8349999999999998E-6</c:v>
                </c:pt>
                <c:pt idx="21">
                  <c:v>7.9289999999999998E-6</c:v>
                </c:pt>
                <c:pt idx="22">
                  <c:v>9.0569999999999999E-6</c:v>
                </c:pt>
                <c:pt idx="23">
                  <c:v>1.0210000000000001E-5</c:v>
                </c:pt>
                <c:pt idx="24">
                  <c:v>1.146E-5</c:v>
                </c:pt>
                <c:pt idx="25">
                  <c:v>1.275E-5</c:v>
                </c:pt>
                <c:pt idx="26">
                  <c:v>1.4090000000000001E-5</c:v>
                </c:pt>
                <c:pt idx="27">
                  <c:v>1.5549999999999999E-5</c:v>
                </c:pt>
                <c:pt idx="28">
                  <c:v>1.7090000000000001E-5</c:v>
                </c:pt>
                <c:pt idx="29">
                  <c:v>1.8839999999999999E-5</c:v>
                </c:pt>
              </c:numCache>
            </c:numRef>
          </c:xVal>
          <c:yVal>
            <c:numRef>
              <c:f>'M 2% T 0.1%'!$E$3:$E$32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-8.9999999999999993E-3</c:v>
                </c:pt>
                <c:pt idx="16">
                  <c:v>1.0999999999999999E-2</c:v>
                </c:pt>
                <c:pt idx="17">
                  <c:v>3.1E-2</c:v>
                </c:pt>
                <c:pt idx="18">
                  <c:v>6.0999999999999999E-2</c:v>
                </c:pt>
                <c:pt idx="19">
                  <c:v>8.1000000000000003E-2</c:v>
                </c:pt>
                <c:pt idx="20">
                  <c:v>0.10100000000000001</c:v>
                </c:pt>
                <c:pt idx="21">
                  <c:v>0.121</c:v>
                </c:pt>
                <c:pt idx="22">
                  <c:v>0.14099999999999999</c:v>
                </c:pt>
                <c:pt idx="23">
                  <c:v>0.161</c:v>
                </c:pt>
                <c:pt idx="24">
                  <c:v>0.18099999999999999</c:v>
                </c:pt>
                <c:pt idx="25">
                  <c:v>0.20100000000000001</c:v>
                </c:pt>
                <c:pt idx="26">
                  <c:v>0.221</c:v>
                </c:pt>
                <c:pt idx="27">
                  <c:v>0.24099999999999999</c:v>
                </c:pt>
                <c:pt idx="28">
                  <c:v>0.26100000000000001</c:v>
                </c:pt>
                <c:pt idx="29">
                  <c:v>0.28100000000000003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4D-41EF-97DB-AC8817ECB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4102559"/>
        <c:axId val="1594103807"/>
      </c:scatterChart>
      <c:valAx>
        <c:axId val="1594102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94103807"/>
        <c:crosses val="autoZero"/>
        <c:crossBetween val="midCat"/>
      </c:valAx>
      <c:valAx>
        <c:axId val="1594103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94102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MPD: 2% TMC: 0.1% in 0.1M NaCl-2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 2% T 0.1%'!$D$36:$D$65</c:f>
              <c:numCache>
                <c:formatCode>0.00E+00</c:formatCode>
                <c:ptCount val="30"/>
                <c:pt idx="0">
                  <c:v>-1.7560000000000001E-5</c:v>
                </c:pt>
                <c:pt idx="1">
                  <c:v>-1.683E-5</c:v>
                </c:pt>
                <c:pt idx="2">
                  <c:v>-1.554E-5</c:v>
                </c:pt>
                <c:pt idx="3">
                  <c:v>-1.419E-5</c:v>
                </c:pt>
                <c:pt idx="4">
                  <c:v>-1.29E-5</c:v>
                </c:pt>
                <c:pt idx="5">
                  <c:v>-1.1590000000000001E-5</c:v>
                </c:pt>
                <c:pt idx="6">
                  <c:v>-1.03E-5</c:v>
                </c:pt>
                <c:pt idx="7">
                  <c:v>-9.0259999999999996E-6</c:v>
                </c:pt>
                <c:pt idx="8">
                  <c:v>-7.7889999999999995E-6</c:v>
                </c:pt>
                <c:pt idx="9">
                  <c:v>-6.5769999999999999E-6</c:v>
                </c:pt>
                <c:pt idx="10">
                  <c:v>-5.3759999999999999E-6</c:v>
                </c:pt>
                <c:pt idx="11">
                  <c:v>-4.1760000000000003E-6</c:v>
                </c:pt>
                <c:pt idx="12">
                  <c:v>-3.0110000000000001E-6</c:v>
                </c:pt>
                <c:pt idx="13">
                  <c:v>-1.812E-6</c:v>
                </c:pt>
                <c:pt idx="14">
                  <c:v>-6.3E-7</c:v>
                </c:pt>
                <c:pt idx="15">
                  <c:v>5.3590000000000003E-7</c:v>
                </c:pt>
                <c:pt idx="16">
                  <c:v>1.731E-6</c:v>
                </c:pt>
                <c:pt idx="17">
                  <c:v>2.931E-6</c:v>
                </c:pt>
                <c:pt idx="18">
                  <c:v>4.7090000000000001E-6</c:v>
                </c:pt>
                <c:pt idx="19">
                  <c:v>5.8610000000000003E-6</c:v>
                </c:pt>
                <c:pt idx="20">
                  <c:v>7.0949999999999998E-6</c:v>
                </c:pt>
                <c:pt idx="21">
                  <c:v>8.2979999999999992E-6</c:v>
                </c:pt>
                <c:pt idx="22">
                  <c:v>9.5210000000000008E-6</c:v>
                </c:pt>
                <c:pt idx="23">
                  <c:v>1.077E-5</c:v>
                </c:pt>
                <c:pt idx="24">
                  <c:v>1.201E-5</c:v>
                </c:pt>
                <c:pt idx="25">
                  <c:v>1.327E-5</c:v>
                </c:pt>
                <c:pt idx="26">
                  <c:v>1.455E-5</c:v>
                </c:pt>
                <c:pt idx="27">
                  <c:v>1.5860000000000001E-5</c:v>
                </c:pt>
                <c:pt idx="28">
                  <c:v>1.7229999999999999E-5</c:v>
                </c:pt>
                <c:pt idx="29">
                  <c:v>1.8649999999999999E-5</c:v>
                </c:pt>
              </c:numCache>
            </c:numRef>
          </c:xVal>
          <c:yVal>
            <c:numRef>
              <c:f>'M 2% T 0.1%'!$E$36:$E$65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5.8000000000000003E-2</c:v>
                </c:pt>
                <c:pt idx="19">
                  <c:v>7.8E-2</c:v>
                </c:pt>
                <c:pt idx="20">
                  <c:v>9.8000000000000004E-2</c:v>
                </c:pt>
                <c:pt idx="21">
                  <c:v>0.11799999999999999</c:v>
                </c:pt>
                <c:pt idx="22">
                  <c:v>0.13800000000000001</c:v>
                </c:pt>
                <c:pt idx="23">
                  <c:v>0.158</c:v>
                </c:pt>
                <c:pt idx="24">
                  <c:v>0.17799999999999999</c:v>
                </c:pt>
                <c:pt idx="25">
                  <c:v>0.19800000000000001</c:v>
                </c:pt>
                <c:pt idx="26">
                  <c:v>0.218</c:v>
                </c:pt>
                <c:pt idx="27">
                  <c:v>0.23799999999999999</c:v>
                </c:pt>
                <c:pt idx="28">
                  <c:v>0.25800000000000001</c:v>
                </c:pt>
                <c:pt idx="29">
                  <c:v>0.27800000000000002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EC-4754-B484-25C74F2BF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8962463"/>
        <c:axId val="988963295"/>
      </c:scatterChart>
      <c:valAx>
        <c:axId val="988962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88963295"/>
        <c:crosses val="autoZero"/>
        <c:crossBetween val="midCat"/>
      </c:valAx>
      <c:valAx>
        <c:axId val="988963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88962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CMV!$J$37:$J$66</c:f>
              <c:numCache>
                <c:formatCode>0.00E+00</c:formatCode>
                <c:ptCount val="30"/>
                <c:pt idx="0">
                  <c:v>-1.306E-4</c:v>
                </c:pt>
                <c:pt idx="1">
                  <c:v>-1.2669999999999999E-4</c:v>
                </c:pt>
                <c:pt idx="2">
                  <c:v>-1.183E-4</c:v>
                </c:pt>
                <c:pt idx="3">
                  <c:v>-1.097E-4</c:v>
                </c:pt>
                <c:pt idx="4">
                  <c:v>-1.009E-4</c:v>
                </c:pt>
                <c:pt idx="5">
                  <c:v>-9.2150000000000004E-5</c:v>
                </c:pt>
                <c:pt idx="6">
                  <c:v>-8.3560000000000006E-5</c:v>
                </c:pt>
                <c:pt idx="7">
                  <c:v>-7.4919999999999994E-5</c:v>
                </c:pt>
                <c:pt idx="8">
                  <c:v>-6.6210000000000005E-5</c:v>
                </c:pt>
                <c:pt idx="9">
                  <c:v>-5.77E-5</c:v>
                </c:pt>
                <c:pt idx="10">
                  <c:v>-4.8999999999999998E-5</c:v>
                </c:pt>
                <c:pt idx="11">
                  <c:v>-4.0479999999999999E-5</c:v>
                </c:pt>
                <c:pt idx="12">
                  <c:v>-3.1720000000000001E-5</c:v>
                </c:pt>
                <c:pt idx="13">
                  <c:v>-2.3159999999999998E-5</c:v>
                </c:pt>
                <c:pt idx="14">
                  <c:v>-1.446E-5</c:v>
                </c:pt>
                <c:pt idx="15">
                  <c:v>-5.7749999999999998E-6</c:v>
                </c:pt>
                <c:pt idx="16">
                  <c:v>2.7410000000000001E-6</c:v>
                </c:pt>
                <c:pt idx="17">
                  <c:v>1.1399999999999999E-5</c:v>
                </c:pt>
                <c:pt idx="18">
                  <c:v>2.003E-5</c:v>
                </c:pt>
                <c:pt idx="19">
                  <c:v>2.8710000000000001E-5</c:v>
                </c:pt>
                <c:pt idx="20">
                  <c:v>4.5670000000000002E-5</c:v>
                </c:pt>
                <c:pt idx="21">
                  <c:v>5.4209999999999998E-5</c:v>
                </c:pt>
                <c:pt idx="22">
                  <c:v>6.2719999999999996E-5</c:v>
                </c:pt>
                <c:pt idx="23">
                  <c:v>7.1459999999999997E-5</c:v>
                </c:pt>
                <c:pt idx="24">
                  <c:v>8.0160000000000005E-5</c:v>
                </c:pt>
                <c:pt idx="25">
                  <c:v>8.8839999999999996E-5</c:v>
                </c:pt>
                <c:pt idx="26">
                  <c:v>9.7369999999999998E-5</c:v>
                </c:pt>
                <c:pt idx="27">
                  <c:v>1.061E-4</c:v>
                </c:pt>
                <c:pt idx="28">
                  <c:v>1.147E-4</c:v>
                </c:pt>
                <c:pt idx="29">
                  <c:v>1.2339999999999999E-4</c:v>
                </c:pt>
              </c:numCache>
            </c:numRef>
          </c:xVal>
          <c:yVal>
            <c:numRef>
              <c:f>CMV!$K$37:$K$66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</c:v>
                </c:pt>
                <c:pt idx="5">
                  <c:v>-0.21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6.9000000000000006E-2</c:v>
                </c:pt>
                <c:pt idx="20">
                  <c:v>0.108</c:v>
                </c:pt>
                <c:pt idx="21">
                  <c:v>0.128</c:v>
                </c:pt>
                <c:pt idx="22">
                  <c:v>0.14799999999999999</c:v>
                </c:pt>
                <c:pt idx="23">
                  <c:v>0.16800000000000001</c:v>
                </c:pt>
                <c:pt idx="24">
                  <c:v>0.189</c:v>
                </c:pt>
                <c:pt idx="25">
                  <c:v>0.20799999999999999</c:v>
                </c:pt>
                <c:pt idx="26">
                  <c:v>0.22800000000000001</c:v>
                </c:pt>
                <c:pt idx="27">
                  <c:v>0.248</c:v>
                </c:pt>
                <c:pt idx="28">
                  <c:v>0.26800000000000002</c:v>
                </c:pt>
                <c:pt idx="29">
                  <c:v>0.28799999999999998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92-4C5A-9802-2F91447AB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462095"/>
        <c:axId val="1866460015"/>
      </c:scatterChart>
      <c:valAx>
        <c:axId val="1866462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66460015"/>
        <c:crosses val="autoZero"/>
        <c:crossBetween val="midCat"/>
      </c:valAx>
      <c:valAx>
        <c:axId val="1866460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664620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 2% T 0.1%'!$J$36:$J$65</c:f>
              <c:numCache>
                <c:formatCode>0.00E+00</c:formatCode>
                <c:ptCount val="30"/>
                <c:pt idx="0">
                  <c:v>-1.295E-4</c:v>
                </c:pt>
                <c:pt idx="1">
                  <c:v>-1.2549999999999999E-4</c:v>
                </c:pt>
                <c:pt idx="2">
                  <c:v>-1.1680000000000001E-4</c:v>
                </c:pt>
                <c:pt idx="3">
                  <c:v>-1.0789999999999999E-4</c:v>
                </c:pt>
                <c:pt idx="4">
                  <c:v>-9.9300000000000001E-5</c:v>
                </c:pt>
                <c:pt idx="5">
                  <c:v>-9.0249999999999998E-5</c:v>
                </c:pt>
                <c:pt idx="6">
                  <c:v>-8.1310000000000006E-5</c:v>
                </c:pt>
                <c:pt idx="7">
                  <c:v>-7.2210000000000002E-5</c:v>
                </c:pt>
                <c:pt idx="8">
                  <c:v>-6.3369999999999998E-5</c:v>
                </c:pt>
                <c:pt idx="9">
                  <c:v>-5.4370000000000003E-5</c:v>
                </c:pt>
                <c:pt idx="10">
                  <c:v>-4.5479999999999998E-5</c:v>
                </c:pt>
                <c:pt idx="11">
                  <c:v>-3.6449999999999998E-5</c:v>
                </c:pt>
                <c:pt idx="12">
                  <c:v>-2.762E-5</c:v>
                </c:pt>
                <c:pt idx="13">
                  <c:v>-1.8620000000000001E-5</c:v>
                </c:pt>
                <c:pt idx="14">
                  <c:v>-9.8709999999999992E-6</c:v>
                </c:pt>
                <c:pt idx="15">
                  <c:v>-1.125E-6</c:v>
                </c:pt>
                <c:pt idx="16">
                  <c:v>8.833E-6</c:v>
                </c:pt>
                <c:pt idx="17">
                  <c:v>1.7620000000000001E-5</c:v>
                </c:pt>
                <c:pt idx="18">
                  <c:v>2.6599999999999999E-5</c:v>
                </c:pt>
                <c:pt idx="19">
                  <c:v>3.5639999999999998E-5</c:v>
                </c:pt>
                <c:pt idx="20">
                  <c:v>4.5599999999999997E-5</c:v>
                </c:pt>
                <c:pt idx="21">
                  <c:v>5.4230000000000001E-5</c:v>
                </c:pt>
                <c:pt idx="22">
                  <c:v>6.3230000000000003E-5</c:v>
                </c:pt>
                <c:pt idx="23">
                  <c:v>7.2139999999999997E-5</c:v>
                </c:pt>
                <c:pt idx="24">
                  <c:v>8.1169999999999997E-5</c:v>
                </c:pt>
                <c:pt idx="25">
                  <c:v>9.0140000000000001E-5</c:v>
                </c:pt>
                <c:pt idx="26">
                  <c:v>9.9010000000000002E-5</c:v>
                </c:pt>
                <c:pt idx="27">
                  <c:v>1.0789999999999999E-4</c:v>
                </c:pt>
                <c:pt idx="28">
                  <c:v>1.1680000000000001E-4</c:v>
                </c:pt>
                <c:pt idx="29">
                  <c:v>1.2540000000000001E-4</c:v>
                </c:pt>
              </c:numCache>
            </c:numRef>
          </c:xVal>
          <c:yVal>
            <c:numRef>
              <c:f>'M 2% T 0.1%'!$K$36:$K$65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-0.09</c:v>
                </c:pt>
                <c:pt idx="12">
                  <c:v>-7.0000000000000007E-2</c:v>
                </c:pt>
                <c:pt idx="13">
                  <c:v>-0.05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7.1999999999999995E-2</c:v>
                </c:pt>
                <c:pt idx="20">
                  <c:v>9.2999999999999999E-2</c:v>
                </c:pt>
                <c:pt idx="21">
                  <c:v>0.113</c:v>
                </c:pt>
                <c:pt idx="22">
                  <c:v>0.13300000000000001</c:v>
                </c:pt>
                <c:pt idx="23">
                  <c:v>0.153</c:v>
                </c:pt>
                <c:pt idx="24">
                  <c:v>0.17399999999999999</c:v>
                </c:pt>
                <c:pt idx="25">
                  <c:v>0.19400000000000001</c:v>
                </c:pt>
                <c:pt idx="26">
                  <c:v>0.214</c:v>
                </c:pt>
                <c:pt idx="27">
                  <c:v>0.23400000000000001</c:v>
                </c:pt>
                <c:pt idx="28">
                  <c:v>0.254</c:v>
                </c:pt>
                <c:pt idx="29">
                  <c:v>0.27300000000000002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27-49DB-AD1B-EDBE720FB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4684447"/>
        <c:axId val="1284678623"/>
      </c:scatterChart>
      <c:valAx>
        <c:axId val="1284684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84678623"/>
        <c:crosses val="autoZero"/>
        <c:crossBetween val="midCat"/>
      </c:valAx>
      <c:valAx>
        <c:axId val="1284678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846844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MPD: 2% TMC: 0.1% in 0.1M NaCl-3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 2% T 0.1%'!$D$69:$D$98</c:f>
              <c:numCache>
                <c:formatCode>0.00E+00</c:formatCode>
                <c:ptCount val="30"/>
                <c:pt idx="0">
                  <c:v>-2.1319999999999999E-5</c:v>
                </c:pt>
                <c:pt idx="1">
                  <c:v>-2.054E-5</c:v>
                </c:pt>
                <c:pt idx="2">
                  <c:v>-1.861E-5</c:v>
                </c:pt>
                <c:pt idx="3">
                  <c:v>-1.6650000000000002E-5</c:v>
                </c:pt>
                <c:pt idx="4">
                  <c:v>-1.47E-5</c:v>
                </c:pt>
                <c:pt idx="5">
                  <c:v>-1.2819999999999999E-5</c:v>
                </c:pt>
                <c:pt idx="6">
                  <c:v>-1.1039999999999999E-5</c:v>
                </c:pt>
                <c:pt idx="7">
                  <c:v>-9.3559999999999999E-6</c:v>
                </c:pt>
                <c:pt idx="8">
                  <c:v>-7.7610000000000007E-6</c:v>
                </c:pt>
                <c:pt idx="9">
                  <c:v>-6.2550000000000003E-6</c:v>
                </c:pt>
                <c:pt idx="10">
                  <c:v>-4.8409999999999999E-6</c:v>
                </c:pt>
                <c:pt idx="11">
                  <c:v>-3.5090000000000002E-6</c:v>
                </c:pt>
                <c:pt idx="12">
                  <c:v>-2.2359999999999999E-6</c:v>
                </c:pt>
                <c:pt idx="13">
                  <c:v>-9.992999999999999E-7</c:v>
                </c:pt>
                <c:pt idx="14">
                  <c:v>1.7870000000000001E-7</c:v>
                </c:pt>
                <c:pt idx="15">
                  <c:v>1.4419999999999999E-6</c:v>
                </c:pt>
                <c:pt idx="16">
                  <c:v>2.5519999999999999E-6</c:v>
                </c:pt>
                <c:pt idx="17">
                  <c:v>4.702E-6</c:v>
                </c:pt>
                <c:pt idx="18">
                  <c:v>5.8100000000000003E-6</c:v>
                </c:pt>
                <c:pt idx="19">
                  <c:v>6.9430000000000003E-6</c:v>
                </c:pt>
                <c:pt idx="20">
                  <c:v>8.0749999999999998E-6</c:v>
                </c:pt>
                <c:pt idx="21">
                  <c:v>9.2990000000000002E-6</c:v>
                </c:pt>
                <c:pt idx="22">
                  <c:v>1.0499999999999999E-5</c:v>
                </c:pt>
                <c:pt idx="23">
                  <c:v>1.1749999999999999E-5</c:v>
                </c:pt>
                <c:pt idx="24">
                  <c:v>1.3040000000000001E-5</c:v>
                </c:pt>
                <c:pt idx="25">
                  <c:v>1.438E-5</c:v>
                </c:pt>
                <c:pt idx="26">
                  <c:v>1.5739999999999998E-5</c:v>
                </c:pt>
                <c:pt idx="27">
                  <c:v>1.721E-5</c:v>
                </c:pt>
                <c:pt idx="28">
                  <c:v>1.8709999999999999E-5</c:v>
                </c:pt>
                <c:pt idx="29">
                  <c:v>2.0290000000000001E-5</c:v>
                </c:pt>
              </c:numCache>
            </c:numRef>
          </c:xVal>
          <c:yVal>
            <c:numRef>
              <c:f>'M 2% T 0.1%'!$E$69:$E$98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-8.9999999999999993E-3</c:v>
                </c:pt>
                <c:pt idx="16">
                  <c:v>1.0999999999999999E-2</c:v>
                </c:pt>
                <c:pt idx="17">
                  <c:v>4.9000000000000002E-2</c:v>
                </c:pt>
                <c:pt idx="18">
                  <c:v>6.9000000000000006E-2</c:v>
                </c:pt>
                <c:pt idx="19">
                  <c:v>8.8999999999999996E-2</c:v>
                </c:pt>
                <c:pt idx="20">
                  <c:v>0.109</c:v>
                </c:pt>
                <c:pt idx="21">
                  <c:v>0.129</c:v>
                </c:pt>
                <c:pt idx="22">
                  <c:v>0.14899999999999999</c:v>
                </c:pt>
                <c:pt idx="23">
                  <c:v>0.16900000000000001</c:v>
                </c:pt>
                <c:pt idx="24">
                  <c:v>0.189</c:v>
                </c:pt>
                <c:pt idx="25">
                  <c:v>0.20899999999999999</c:v>
                </c:pt>
                <c:pt idx="26">
                  <c:v>0.22900000000000001</c:v>
                </c:pt>
                <c:pt idx="27">
                  <c:v>0.249</c:v>
                </c:pt>
                <c:pt idx="28">
                  <c:v>0.26900000000000002</c:v>
                </c:pt>
                <c:pt idx="29">
                  <c:v>0.28899999999999998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57-42FC-8C91-B81A5E968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3366863"/>
        <c:axId val="1363365615"/>
      </c:scatterChart>
      <c:valAx>
        <c:axId val="1363366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3365615"/>
        <c:crosses val="autoZero"/>
        <c:crossBetween val="midCat"/>
      </c:valAx>
      <c:valAx>
        <c:axId val="1363365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633668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 2% T 0.1%'!$J$69:$J$98</c:f>
              <c:numCache>
                <c:formatCode>0.00E+00</c:formatCode>
                <c:ptCount val="30"/>
                <c:pt idx="0">
                  <c:v>-1.271E-4</c:v>
                </c:pt>
                <c:pt idx="1">
                  <c:v>-1.2320000000000001E-4</c:v>
                </c:pt>
                <c:pt idx="2">
                  <c:v>-1.147E-4</c:v>
                </c:pt>
                <c:pt idx="3">
                  <c:v>-1.059E-4</c:v>
                </c:pt>
                <c:pt idx="4">
                  <c:v>-9.7109999999999997E-5</c:v>
                </c:pt>
                <c:pt idx="5">
                  <c:v>-8.8319999999999995E-5</c:v>
                </c:pt>
                <c:pt idx="6">
                  <c:v>-7.9389999999999997E-5</c:v>
                </c:pt>
                <c:pt idx="7">
                  <c:v>-7.0710000000000006E-5</c:v>
                </c:pt>
                <c:pt idx="8">
                  <c:v>-6.1970000000000005E-5</c:v>
                </c:pt>
                <c:pt idx="9">
                  <c:v>-5.3350000000000003E-5</c:v>
                </c:pt>
                <c:pt idx="10">
                  <c:v>-4.4530000000000002E-5</c:v>
                </c:pt>
                <c:pt idx="11">
                  <c:v>-3.5889999999999997E-5</c:v>
                </c:pt>
                <c:pt idx="12">
                  <c:v>-2.72E-5</c:v>
                </c:pt>
                <c:pt idx="13">
                  <c:v>-1.8320000000000001E-5</c:v>
                </c:pt>
                <c:pt idx="14">
                  <c:v>-9.6229999999999992E-6</c:v>
                </c:pt>
                <c:pt idx="15">
                  <c:v>-9.6909999999999996E-7</c:v>
                </c:pt>
                <c:pt idx="16">
                  <c:v>8.7020000000000007E-6</c:v>
                </c:pt>
                <c:pt idx="17">
                  <c:v>1.7350000000000002E-5</c:v>
                </c:pt>
                <c:pt idx="18">
                  <c:v>2.603E-5</c:v>
                </c:pt>
                <c:pt idx="19">
                  <c:v>3.4799999999999999E-5</c:v>
                </c:pt>
                <c:pt idx="20">
                  <c:v>4.5670000000000002E-5</c:v>
                </c:pt>
                <c:pt idx="21">
                  <c:v>5.4259999999999999E-5</c:v>
                </c:pt>
                <c:pt idx="22">
                  <c:v>6.3050000000000001E-5</c:v>
                </c:pt>
                <c:pt idx="23">
                  <c:v>7.1870000000000001E-5</c:v>
                </c:pt>
                <c:pt idx="24">
                  <c:v>8.0350000000000001E-5</c:v>
                </c:pt>
                <c:pt idx="25">
                  <c:v>8.9170000000000002E-5</c:v>
                </c:pt>
                <c:pt idx="26">
                  <c:v>9.8040000000000003E-5</c:v>
                </c:pt>
                <c:pt idx="27">
                  <c:v>1.066E-4</c:v>
                </c:pt>
                <c:pt idx="28">
                  <c:v>1.153E-4</c:v>
                </c:pt>
                <c:pt idx="29">
                  <c:v>1.2410000000000001E-4</c:v>
                </c:pt>
              </c:numCache>
            </c:numRef>
          </c:xVal>
          <c:yVal>
            <c:numRef>
              <c:f>'M 2% T 0.1%'!$K$69:$K$98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7.0999999999999994E-2</c:v>
                </c:pt>
                <c:pt idx="20">
                  <c:v>9.5000000000000001E-2</c:v>
                </c:pt>
                <c:pt idx="21">
                  <c:v>0.115</c:v>
                </c:pt>
                <c:pt idx="22">
                  <c:v>0.13500000000000001</c:v>
                </c:pt>
                <c:pt idx="23">
                  <c:v>0.155</c:v>
                </c:pt>
                <c:pt idx="24">
                  <c:v>0.17499999999999999</c:v>
                </c:pt>
                <c:pt idx="25">
                  <c:v>0.19500000000000001</c:v>
                </c:pt>
                <c:pt idx="26">
                  <c:v>0.215</c:v>
                </c:pt>
                <c:pt idx="27">
                  <c:v>0.23499999999999999</c:v>
                </c:pt>
                <c:pt idx="28">
                  <c:v>0.255</c:v>
                </c:pt>
                <c:pt idx="29">
                  <c:v>0.27500000000000002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59-4988-80F4-357F75EC6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181455"/>
        <c:axId val="1681184783"/>
      </c:scatterChart>
      <c:valAx>
        <c:axId val="16811814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81184783"/>
        <c:crosses val="autoZero"/>
        <c:crossBetween val="midCat"/>
      </c:valAx>
      <c:valAx>
        <c:axId val="1681184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811814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CMV in 0.1M NaCl-3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CMV!$D$70:$D$99</c:f>
              <c:numCache>
                <c:formatCode>0.00E+00</c:formatCode>
                <c:ptCount val="30"/>
                <c:pt idx="0">
                  <c:v>-1.081E-4</c:v>
                </c:pt>
                <c:pt idx="1">
                  <c:v>-1.047E-4</c:v>
                </c:pt>
                <c:pt idx="2">
                  <c:v>-9.7830000000000004E-5</c:v>
                </c:pt>
                <c:pt idx="3">
                  <c:v>-9.0589999999999998E-5</c:v>
                </c:pt>
                <c:pt idx="4">
                  <c:v>-8.3389999999999999E-5</c:v>
                </c:pt>
                <c:pt idx="5">
                  <c:v>-7.6320000000000001E-5</c:v>
                </c:pt>
                <c:pt idx="6">
                  <c:v>-6.9049999999999998E-5</c:v>
                </c:pt>
                <c:pt idx="7">
                  <c:v>-6.1890000000000005E-5</c:v>
                </c:pt>
                <c:pt idx="8">
                  <c:v>-5.4910000000000001E-5</c:v>
                </c:pt>
                <c:pt idx="9">
                  <c:v>-4.7429999999999998E-5</c:v>
                </c:pt>
                <c:pt idx="10">
                  <c:v>-4.0229999999999999E-5</c:v>
                </c:pt>
                <c:pt idx="11">
                  <c:v>-3.3460000000000002E-5</c:v>
                </c:pt>
                <c:pt idx="12">
                  <c:v>-2.6720000000000002E-5</c:v>
                </c:pt>
                <c:pt idx="13">
                  <c:v>-1.916E-5</c:v>
                </c:pt>
                <c:pt idx="14">
                  <c:v>-1.2109999999999999E-5</c:v>
                </c:pt>
                <c:pt idx="15">
                  <c:v>-5.118E-6</c:v>
                </c:pt>
                <c:pt idx="16">
                  <c:v>2.103E-6</c:v>
                </c:pt>
                <c:pt idx="17">
                  <c:v>9.1409999999999994E-6</c:v>
                </c:pt>
                <c:pt idx="18">
                  <c:v>1.632E-5</c:v>
                </c:pt>
                <c:pt idx="19">
                  <c:v>2.3390000000000001E-5</c:v>
                </c:pt>
                <c:pt idx="20">
                  <c:v>3.0499999999999999E-5</c:v>
                </c:pt>
                <c:pt idx="21">
                  <c:v>4.4570000000000002E-5</c:v>
                </c:pt>
                <c:pt idx="22">
                  <c:v>5.126E-5</c:v>
                </c:pt>
                <c:pt idx="23">
                  <c:v>5.855E-5</c:v>
                </c:pt>
                <c:pt idx="24">
                  <c:v>6.5699999999999998E-5</c:v>
                </c:pt>
                <c:pt idx="25">
                  <c:v>7.2869999999999999E-5</c:v>
                </c:pt>
                <c:pt idx="26">
                  <c:v>8.0049999999999994E-5</c:v>
                </c:pt>
                <c:pt idx="27">
                  <c:v>8.6990000000000006E-5</c:v>
                </c:pt>
                <c:pt idx="28">
                  <c:v>9.4110000000000005E-5</c:v>
                </c:pt>
                <c:pt idx="29">
                  <c:v>1.0119999999999999E-4</c:v>
                </c:pt>
              </c:numCache>
            </c:numRef>
          </c:xVal>
          <c:yVal>
            <c:numRef>
              <c:f>CMV!$E$70:$E$99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6.9000000000000006E-2</c:v>
                </c:pt>
                <c:pt idx="20">
                  <c:v>8.8999999999999996E-2</c:v>
                </c:pt>
                <c:pt idx="21">
                  <c:v>0.128</c:v>
                </c:pt>
                <c:pt idx="22">
                  <c:v>0.14799999999999999</c:v>
                </c:pt>
                <c:pt idx="23">
                  <c:v>0.16800000000000001</c:v>
                </c:pt>
                <c:pt idx="24">
                  <c:v>0.188</c:v>
                </c:pt>
                <c:pt idx="25">
                  <c:v>0.20799999999999999</c:v>
                </c:pt>
                <c:pt idx="26">
                  <c:v>0.22800000000000001</c:v>
                </c:pt>
                <c:pt idx="27">
                  <c:v>0.248</c:v>
                </c:pt>
                <c:pt idx="28">
                  <c:v>0.26800000000000002</c:v>
                </c:pt>
                <c:pt idx="29">
                  <c:v>0.28799999999999998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85-4266-8C5A-BD072E06A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8363519"/>
        <c:axId val="1868358943"/>
      </c:scatterChart>
      <c:valAx>
        <c:axId val="18683635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68358943"/>
        <c:crosses val="autoZero"/>
        <c:crossBetween val="midCat"/>
      </c:valAx>
      <c:valAx>
        <c:axId val="1868358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683635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CMV!$J$70:$J$99</c:f>
              <c:numCache>
                <c:formatCode>0.00E+00</c:formatCode>
                <c:ptCount val="30"/>
                <c:pt idx="0">
                  <c:v>-1.351E-4</c:v>
                </c:pt>
                <c:pt idx="1">
                  <c:v>-1.3109999999999999E-4</c:v>
                </c:pt>
                <c:pt idx="2">
                  <c:v>-1.226E-4</c:v>
                </c:pt>
                <c:pt idx="3">
                  <c:v>-1.136E-4</c:v>
                </c:pt>
                <c:pt idx="4">
                  <c:v>-1.0459999999999999E-4</c:v>
                </c:pt>
                <c:pt idx="5">
                  <c:v>-9.6009999999999997E-5</c:v>
                </c:pt>
                <c:pt idx="6">
                  <c:v>-8.6710000000000002E-5</c:v>
                </c:pt>
                <c:pt idx="7">
                  <c:v>-7.7830000000000005E-5</c:v>
                </c:pt>
                <c:pt idx="8">
                  <c:v>-6.9079999999999996E-5</c:v>
                </c:pt>
                <c:pt idx="9">
                  <c:v>-5.9920000000000002E-5</c:v>
                </c:pt>
                <c:pt idx="10">
                  <c:v>-5.1050000000000001E-5</c:v>
                </c:pt>
                <c:pt idx="11">
                  <c:v>-4.244E-5</c:v>
                </c:pt>
                <c:pt idx="12">
                  <c:v>-3.3380000000000002E-5</c:v>
                </c:pt>
                <c:pt idx="13">
                  <c:v>-2.461E-5</c:v>
                </c:pt>
                <c:pt idx="14">
                  <c:v>-1.552E-5</c:v>
                </c:pt>
                <c:pt idx="15">
                  <c:v>-6.6900000000000003E-6</c:v>
                </c:pt>
                <c:pt idx="16">
                  <c:v>2.0619999999999999E-6</c:v>
                </c:pt>
                <c:pt idx="17">
                  <c:v>1.099E-5</c:v>
                </c:pt>
                <c:pt idx="18">
                  <c:v>1.9930000000000001E-5</c:v>
                </c:pt>
                <c:pt idx="19">
                  <c:v>2.8969999999999999E-5</c:v>
                </c:pt>
                <c:pt idx="20">
                  <c:v>4.5370000000000001E-5</c:v>
                </c:pt>
                <c:pt idx="21">
                  <c:v>5.4370000000000003E-5</c:v>
                </c:pt>
                <c:pt idx="22">
                  <c:v>6.3050000000000001E-5</c:v>
                </c:pt>
                <c:pt idx="23">
                  <c:v>7.2650000000000004E-5</c:v>
                </c:pt>
                <c:pt idx="24">
                  <c:v>8.1650000000000006E-5</c:v>
                </c:pt>
                <c:pt idx="25">
                  <c:v>8.9939999999999996E-5</c:v>
                </c:pt>
                <c:pt idx="26">
                  <c:v>9.9140000000000003E-5</c:v>
                </c:pt>
                <c:pt idx="27">
                  <c:v>1.078E-4</c:v>
                </c:pt>
                <c:pt idx="28">
                  <c:v>1.166E-4</c:v>
                </c:pt>
                <c:pt idx="29">
                  <c:v>1.2549999999999999E-4</c:v>
                </c:pt>
              </c:numCache>
            </c:numRef>
          </c:xVal>
          <c:yVal>
            <c:numRef>
              <c:f>CMV!$K$70:$K$99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6.9000000000000006E-2</c:v>
                </c:pt>
                <c:pt idx="20">
                  <c:v>0.106</c:v>
                </c:pt>
                <c:pt idx="21">
                  <c:v>0.126</c:v>
                </c:pt>
                <c:pt idx="22">
                  <c:v>0.14599999999999999</c:v>
                </c:pt>
                <c:pt idx="23">
                  <c:v>0.16600000000000001</c:v>
                </c:pt>
                <c:pt idx="24">
                  <c:v>0.186</c:v>
                </c:pt>
                <c:pt idx="25">
                  <c:v>0.20599999999999999</c:v>
                </c:pt>
                <c:pt idx="26">
                  <c:v>0.22600000000000001</c:v>
                </c:pt>
                <c:pt idx="27">
                  <c:v>0.246</c:v>
                </c:pt>
                <c:pt idx="28">
                  <c:v>0.26600000000000001</c:v>
                </c:pt>
                <c:pt idx="29">
                  <c:v>0.28599999999999998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A4-45D8-9E88-CDEAAABFD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4275535"/>
        <c:axId val="1834276783"/>
      </c:scatterChart>
      <c:valAx>
        <c:axId val="18342755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34276783"/>
        <c:crosses val="autoZero"/>
        <c:crossBetween val="midCat"/>
      </c:valAx>
      <c:valAx>
        <c:axId val="1834276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342755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PIP: 0.03% TMC: 0.015% in 0.1M NaCl-1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0.03% T 0.015%'!$D$3:$D$32</c:f>
              <c:numCache>
                <c:formatCode>0.00E+00</c:formatCode>
                <c:ptCount val="30"/>
                <c:pt idx="0">
                  <c:v>-1.155E-4</c:v>
                </c:pt>
                <c:pt idx="1">
                  <c:v>-1.1230000000000001E-4</c:v>
                </c:pt>
                <c:pt idx="2">
                  <c:v>-1.042E-4</c:v>
                </c:pt>
                <c:pt idx="3">
                  <c:v>-9.6319999999999999E-5</c:v>
                </c:pt>
                <c:pt idx="4">
                  <c:v>-8.8269999999999993E-5</c:v>
                </c:pt>
                <c:pt idx="5">
                  <c:v>-8.0290000000000005E-5</c:v>
                </c:pt>
                <c:pt idx="6">
                  <c:v>-7.2310000000000004E-5</c:v>
                </c:pt>
                <c:pt idx="7">
                  <c:v>-6.4519999999999999E-5</c:v>
                </c:pt>
                <c:pt idx="8">
                  <c:v>-5.6190000000000002E-5</c:v>
                </c:pt>
                <c:pt idx="9">
                  <c:v>-4.8149999999999998E-5</c:v>
                </c:pt>
                <c:pt idx="10">
                  <c:v>-4.0269999999999999E-5</c:v>
                </c:pt>
                <c:pt idx="11">
                  <c:v>-3.2020000000000002E-5</c:v>
                </c:pt>
                <c:pt idx="12">
                  <c:v>-2.4689999999999999E-5</c:v>
                </c:pt>
                <c:pt idx="13">
                  <c:v>-1.6480000000000001E-5</c:v>
                </c:pt>
                <c:pt idx="14">
                  <c:v>-8.32E-6</c:v>
                </c:pt>
                <c:pt idx="15">
                  <c:v>-4.3990000000000001E-7</c:v>
                </c:pt>
                <c:pt idx="16">
                  <c:v>8.0839999999999992E-6</c:v>
                </c:pt>
                <c:pt idx="17">
                  <c:v>1.5950000000000001E-5</c:v>
                </c:pt>
                <c:pt idx="18">
                  <c:v>2.393E-5</c:v>
                </c:pt>
                <c:pt idx="19">
                  <c:v>3.1940000000000003E-5</c:v>
                </c:pt>
                <c:pt idx="20">
                  <c:v>4.5219999999999997E-5</c:v>
                </c:pt>
                <c:pt idx="21">
                  <c:v>5.3170000000000001E-5</c:v>
                </c:pt>
                <c:pt idx="22">
                  <c:v>6.1260000000000006E-5</c:v>
                </c:pt>
                <c:pt idx="23">
                  <c:v>6.9109999999999994E-5</c:v>
                </c:pt>
                <c:pt idx="24">
                  <c:v>7.7130000000000002E-5</c:v>
                </c:pt>
                <c:pt idx="25">
                  <c:v>8.5210000000000006E-5</c:v>
                </c:pt>
                <c:pt idx="26">
                  <c:v>9.3040000000000004E-5</c:v>
                </c:pt>
                <c:pt idx="27">
                  <c:v>1.014E-4</c:v>
                </c:pt>
                <c:pt idx="28">
                  <c:v>1.0959999999999999E-4</c:v>
                </c:pt>
                <c:pt idx="29">
                  <c:v>1.171E-4</c:v>
                </c:pt>
              </c:numCache>
            </c:numRef>
          </c:xVal>
          <c:yVal>
            <c:numRef>
              <c:f>'P 0.03% T 0.015%'!$E$3:$E$32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0.03</c:v>
                </c:pt>
                <c:pt idx="18">
                  <c:v>0.05</c:v>
                </c:pt>
                <c:pt idx="19">
                  <c:v>7.0000000000000007E-2</c:v>
                </c:pt>
                <c:pt idx="20">
                  <c:v>0.104</c:v>
                </c:pt>
                <c:pt idx="21">
                  <c:v>0.123</c:v>
                </c:pt>
                <c:pt idx="22">
                  <c:v>0.14299999999999999</c:v>
                </c:pt>
                <c:pt idx="23">
                  <c:v>0.16300000000000001</c:v>
                </c:pt>
                <c:pt idx="24">
                  <c:v>0.183</c:v>
                </c:pt>
                <c:pt idx="25">
                  <c:v>0.20300000000000001</c:v>
                </c:pt>
                <c:pt idx="26">
                  <c:v>0.223</c:v>
                </c:pt>
                <c:pt idx="27">
                  <c:v>0.24299999999999999</c:v>
                </c:pt>
                <c:pt idx="28">
                  <c:v>0.26300000000000001</c:v>
                </c:pt>
                <c:pt idx="29">
                  <c:v>0.28299999999999997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55-4875-8013-9C6C576D1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4351120"/>
        <c:axId val="1534351536"/>
      </c:scatterChart>
      <c:valAx>
        <c:axId val="1534351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34351536"/>
        <c:crosses val="autoZero"/>
        <c:crossBetween val="midCat"/>
      </c:valAx>
      <c:valAx>
        <c:axId val="153435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34351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0.1M NaCl-1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0.03% T 0.015%'!$J$3:$J$32</c:f>
              <c:numCache>
                <c:formatCode>0.00E+00</c:formatCode>
                <c:ptCount val="30"/>
                <c:pt idx="0">
                  <c:v>-1.2410000000000001E-4</c:v>
                </c:pt>
                <c:pt idx="1">
                  <c:v>-1.203E-4</c:v>
                </c:pt>
                <c:pt idx="2">
                  <c:v>-1.1179999999999999E-4</c:v>
                </c:pt>
                <c:pt idx="3">
                  <c:v>-1.033E-4</c:v>
                </c:pt>
                <c:pt idx="4">
                  <c:v>-9.4729999999999996E-5</c:v>
                </c:pt>
                <c:pt idx="5">
                  <c:v>-8.6069999999999994E-5</c:v>
                </c:pt>
                <c:pt idx="6">
                  <c:v>-7.7440000000000004E-5</c:v>
                </c:pt>
                <c:pt idx="7">
                  <c:v>-6.8869999999999996E-5</c:v>
                </c:pt>
                <c:pt idx="8">
                  <c:v>-6.0309999999999997E-5</c:v>
                </c:pt>
                <c:pt idx="9">
                  <c:v>-5.1799999999999999E-5</c:v>
                </c:pt>
                <c:pt idx="10">
                  <c:v>-4.3229999999999998E-5</c:v>
                </c:pt>
                <c:pt idx="11">
                  <c:v>-3.4610000000000002E-5</c:v>
                </c:pt>
                <c:pt idx="12">
                  <c:v>-2.6109999999999999E-5</c:v>
                </c:pt>
                <c:pt idx="13">
                  <c:v>-1.7439999999999999E-5</c:v>
                </c:pt>
                <c:pt idx="14">
                  <c:v>-8.8789999999999992E-6</c:v>
                </c:pt>
                <c:pt idx="15">
                  <c:v>-4.2430000000000001E-7</c:v>
                </c:pt>
                <c:pt idx="16">
                  <c:v>8.7290000000000006E-6</c:v>
                </c:pt>
                <c:pt idx="17">
                  <c:v>1.719E-5</c:v>
                </c:pt>
                <c:pt idx="18">
                  <c:v>2.5780000000000001E-5</c:v>
                </c:pt>
                <c:pt idx="19">
                  <c:v>3.4360000000000003E-5</c:v>
                </c:pt>
                <c:pt idx="20">
                  <c:v>4.532E-5</c:v>
                </c:pt>
                <c:pt idx="21">
                  <c:v>5.3860000000000003E-5</c:v>
                </c:pt>
                <c:pt idx="22">
                  <c:v>6.2490000000000006E-5</c:v>
                </c:pt>
                <c:pt idx="23">
                  <c:v>7.1199999999999996E-5</c:v>
                </c:pt>
                <c:pt idx="24">
                  <c:v>7.975E-5</c:v>
                </c:pt>
                <c:pt idx="25">
                  <c:v>8.8269999999999993E-5</c:v>
                </c:pt>
                <c:pt idx="26">
                  <c:v>9.6910000000000006E-5</c:v>
                </c:pt>
                <c:pt idx="27">
                  <c:v>1.054E-4</c:v>
                </c:pt>
                <c:pt idx="28">
                  <c:v>1.139E-4</c:v>
                </c:pt>
                <c:pt idx="29">
                  <c:v>1.225E-4</c:v>
                </c:pt>
              </c:numCache>
            </c:numRef>
          </c:xVal>
          <c:yVal>
            <c:numRef>
              <c:f>'P 0.03% T 0.015%'!$K$3:$K$32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</c:v>
                </c:pt>
                <c:pt idx="6">
                  <c:v>-0.19</c:v>
                </c:pt>
                <c:pt idx="7">
                  <c:v>-0.17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-1.0999999999999999E-2</c:v>
                </c:pt>
                <c:pt idx="16">
                  <c:v>0.01</c:v>
                </c:pt>
                <c:pt idx="17">
                  <c:v>0.03</c:v>
                </c:pt>
                <c:pt idx="18">
                  <c:v>0.05</c:v>
                </c:pt>
                <c:pt idx="19">
                  <c:v>7.0000000000000007E-2</c:v>
                </c:pt>
                <c:pt idx="20">
                  <c:v>9.5000000000000001E-2</c:v>
                </c:pt>
                <c:pt idx="21">
                  <c:v>0.115</c:v>
                </c:pt>
                <c:pt idx="22">
                  <c:v>0.13500000000000001</c:v>
                </c:pt>
                <c:pt idx="23">
                  <c:v>0.156</c:v>
                </c:pt>
                <c:pt idx="24">
                  <c:v>0.17599999999999999</c:v>
                </c:pt>
                <c:pt idx="25">
                  <c:v>0.19600000000000001</c:v>
                </c:pt>
                <c:pt idx="26">
                  <c:v>0.216</c:v>
                </c:pt>
                <c:pt idx="27">
                  <c:v>0.23599999999999999</c:v>
                </c:pt>
                <c:pt idx="28">
                  <c:v>0.255</c:v>
                </c:pt>
                <c:pt idx="29">
                  <c:v>0.27500000000000002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0D-4F3B-8747-DDA3E27FCF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369776"/>
        <c:axId val="1697369360"/>
      </c:scatterChart>
      <c:valAx>
        <c:axId val="1697369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7369360"/>
        <c:crosses val="autoZero"/>
        <c:crossBetween val="midCat"/>
      </c:valAx>
      <c:valAx>
        <c:axId val="169736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7369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PIP: 0.03% TMC: 0.015% in 0.1M NaCl-2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 0.03% T 0.015%'!$D$36:$D$65</c:f>
              <c:numCache>
                <c:formatCode>0.00E+00</c:formatCode>
                <c:ptCount val="30"/>
                <c:pt idx="0">
                  <c:v>-1.137E-4</c:v>
                </c:pt>
                <c:pt idx="1">
                  <c:v>-1.104E-4</c:v>
                </c:pt>
                <c:pt idx="2">
                  <c:v>-1.027E-4</c:v>
                </c:pt>
                <c:pt idx="3">
                  <c:v>-9.4590000000000001E-5</c:v>
                </c:pt>
                <c:pt idx="4">
                  <c:v>-8.7159999999999999E-5</c:v>
                </c:pt>
                <c:pt idx="5">
                  <c:v>-7.8490000000000002E-5</c:v>
                </c:pt>
                <c:pt idx="6">
                  <c:v>-7.0909999999999997E-5</c:v>
                </c:pt>
                <c:pt idx="7">
                  <c:v>-6.3280000000000004E-5</c:v>
                </c:pt>
                <c:pt idx="8">
                  <c:v>-5.5050000000000003E-5</c:v>
                </c:pt>
                <c:pt idx="9">
                  <c:v>-4.7530000000000001E-5</c:v>
                </c:pt>
                <c:pt idx="10">
                  <c:v>-3.9480000000000001E-5</c:v>
                </c:pt>
                <c:pt idx="11">
                  <c:v>-3.1779999999999997E-5</c:v>
                </c:pt>
                <c:pt idx="12">
                  <c:v>-2.389E-5</c:v>
                </c:pt>
                <c:pt idx="13">
                  <c:v>-1.613E-5</c:v>
                </c:pt>
                <c:pt idx="14">
                  <c:v>-8.242E-6</c:v>
                </c:pt>
                <c:pt idx="15">
                  <c:v>-5.1559999999999998E-7</c:v>
                </c:pt>
                <c:pt idx="16">
                  <c:v>7.9400000000000002E-6</c:v>
                </c:pt>
                <c:pt idx="17">
                  <c:v>1.5699999999999999E-5</c:v>
                </c:pt>
                <c:pt idx="18">
                  <c:v>2.349E-5</c:v>
                </c:pt>
                <c:pt idx="19">
                  <c:v>3.1359999999999998E-5</c:v>
                </c:pt>
                <c:pt idx="20">
                  <c:v>4.5009999999999998E-5</c:v>
                </c:pt>
                <c:pt idx="21">
                  <c:v>5.2790000000000001E-5</c:v>
                </c:pt>
                <c:pt idx="22">
                  <c:v>6.0690000000000003E-5</c:v>
                </c:pt>
                <c:pt idx="23">
                  <c:v>6.8549999999999999E-5</c:v>
                </c:pt>
                <c:pt idx="24">
                  <c:v>7.6489999999999994E-5</c:v>
                </c:pt>
                <c:pt idx="25">
                  <c:v>8.4289999999999994E-5</c:v>
                </c:pt>
                <c:pt idx="26">
                  <c:v>9.2089999999999994E-5</c:v>
                </c:pt>
                <c:pt idx="27">
                  <c:v>1.0009999999999999E-4</c:v>
                </c:pt>
                <c:pt idx="28">
                  <c:v>1.0789999999999999E-4</c:v>
                </c:pt>
                <c:pt idx="29">
                  <c:v>1.1569999999999999E-4</c:v>
                </c:pt>
              </c:numCache>
            </c:numRef>
          </c:xVal>
          <c:yVal>
            <c:numRef>
              <c:f>'P 0.03% T 0.015%'!$E$36:$E$65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0.03</c:v>
                </c:pt>
                <c:pt idx="18">
                  <c:v>0.05</c:v>
                </c:pt>
                <c:pt idx="19">
                  <c:v>7.0000000000000007E-2</c:v>
                </c:pt>
                <c:pt idx="20">
                  <c:v>0.105</c:v>
                </c:pt>
                <c:pt idx="21">
                  <c:v>0.124</c:v>
                </c:pt>
                <c:pt idx="22">
                  <c:v>0.14399999999999999</c:v>
                </c:pt>
                <c:pt idx="23">
                  <c:v>0.16400000000000001</c:v>
                </c:pt>
                <c:pt idx="24">
                  <c:v>0.184</c:v>
                </c:pt>
                <c:pt idx="25">
                  <c:v>0.20399999999999999</c:v>
                </c:pt>
                <c:pt idx="26">
                  <c:v>0.224</c:v>
                </c:pt>
                <c:pt idx="27">
                  <c:v>0.245</c:v>
                </c:pt>
                <c:pt idx="28">
                  <c:v>0.26500000000000001</c:v>
                </c:pt>
                <c:pt idx="29">
                  <c:v>0.28399999999999997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F8-4B10-8608-26FC5A2A7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369776"/>
        <c:axId val="1697368528"/>
      </c:scatterChart>
      <c:valAx>
        <c:axId val="1697369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7368528"/>
        <c:crosses val="autoZero"/>
        <c:crossBetween val="midCat"/>
      </c:valAx>
      <c:valAx>
        <c:axId val="169736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7369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4" Type="http://schemas.openxmlformats.org/officeDocument/2006/relationships/chart" Target="../charts/chart4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98425</xdr:rowOff>
    </xdr:from>
    <xdr:to>
      <xdr:col>17</xdr:col>
      <xdr:colOff>609600</xdr:colOff>
      <xdr:row>15</xdr:row>
      <xdr:rowOff>174625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19C83E-1416-4716-A763-8F2D435647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25400</xdr:colOff>
      <xdr:row>15</xdr:row>
      <xdr:rowOff>168275</xdr:rowOff>
    </xdr:from>
    <xdr:to>
      <xdr:col>17</xdr:col>
      <xdr:colOff>635000</xdr:colOff>
      <xdr:row>31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CF62899-0D2E-47DD-BC58-174FF7CF3A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19050</xdr:colOff>
      <xdr:row>35</xdr:row>
      <xdr:rowOff>9525</xdr:rowOff>
    </xdr:from>
    <xdr:to>
      <xdr:col>17</xdr:col>
      <xdr:colOff>628650</xdr:colOff>
      <xdr:row>50</xdr:row>
      <xdr:rowOff>85725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D7A07CB-A96B-41C8-AC51-5A5AE17B0C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31750</xdr:colOff>
      <xdr:row>50</xdr:row>
      <xdr:rowOff>79375</xdr:rowOff>
    </xdr:from>
    <xdr:to>
      <xdr:col>17</xdr:col>
      <xdr:colOff>641350</xdr:colOff>
      <xdr:row>65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73F0C4D-C1DA-4469-8625-9350E47802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38100</xdr:colOff>
      <xdr:row>68</xdr:row>
      <xdr:rowOff>28575</xdr:rowOff>
    </xdr:from>
    <xdr:to>
      <xdr:col>17</xdr:col>
      <xdr:colOff>647700</xdr:colOff>
      <xdr:row>83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8F0F6AB-B230-4459-A217-AF4408DBFB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50800</xdr:colOff>
      <xdr:row>83</xdr:row>
      <xdr:rowOff>123825</xdr:rowOff>
    </xdr:from>
    <xdr:to>
      <xdr:col>18</xdr:col>
      <xdr:colOff>0</xdr:colOff>
      <xdr:row>99</xdr:row>
      <xdr:rowOff>22225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7F02D2E-E006-4FBF-8D5E-AD33AB0F96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25400</xdr:colOff>
      <xdr:row>1</xdr:row>
      <xdr:rowOff>15875</xdr:rowOff>
    </xdr:from>
    <xdr:to>
      <xdr:col>17</xdr:col>
      <xdr:colOff>635000</xdr:colOff>
      <xdr:row>16</xdr:row>
      <xdr:rowOff>92075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4E2B63-6DB0-4611-AB41-DBD29B649C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44450</xdr:colOff>
      <xdr:row>16</xdr:row>
      <xdr:rowOff>104775</xdr:rowOff>
    </xdr:from>
    <xdr:to>
      <xdr:col>17</xdr:col>
      <xdr:colOff>654050</xdr:colOff>
      <xdr:row>32</xdr:row>
      <xdr:rowOff>3175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7E0454-6929-4EF6-816E-D05E6BAFFE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50800</xdr:colOff>
      <xdr:row>34</xdr:row>
      <xdr:rowOff>22225</xdr:rowOff>
    </xdr:from>
    <xdr:to>
      <xdr:col>18</xdr:col>
      <xdr:colOff>0</xdr:colOff>
      <xdr:row>49</xdr:row>
      <xdr:rowOff>98425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C9E7E48-381A-4F18-8E8C-008A15579C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50800</xdr:colOff>
      <xdr:row>49</xdr:row>
      <xdr:rowOff>142875</xdr:rowOff>
    </xdr:from>
    <xdr:to>
      <xdr:col>18</xdr:col>
      <xdr:colOff>0</xdr:colOff>
      <xdr:row>65</xdr:row>
      <xdr:rowOff>41275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92F92CA-7B13-45F0-A802-82E872D4FD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647700</xdr:colOff>
      <xdr:row>67</xdr:row>
      <xdr:rowOff>22225</xdr:rowOff>
    </xdr:from>
    <xdr:to>
      <xdr:col>17</xdr:col>
      <xdr:colOff>596900</xdr:colOff>
      <xdr:row>82</xdr:row>
      <xdr:rowOff>98425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2C63C72-C368-48B8-81FB-93313D0E1D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82</xdr:row>
      <xdr:rowOff>104775</xdr:rowOff>
    </xdr:from>
    <xdr:to>
      <xdr:col>17</xdr:col>
      <xdr:colOff>609600</xdr:colOff>
      <xdr:row>98</xdr:row>
      <xdr:rowOff>3175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8847808-A76C-4482-BBE8-BE3BD0610E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0</xdr:row>
      <xdr:rowOff>174625</xdr:rowOff>
    </xdr:from>
    <xdr:to>
      <xdr:col>17</xdr:col>
      <xdr:colOff>622300</xdr:colOff>
      <xdr:row>16</xdr:row>
      <xdr:rowOff>73025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90B02B-9FBC-400A-B35E-ABC30F8E02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6350</xdr:colOff>
      <xdr:row>16</xdr:row>
      <xdr:rowOff>104775</xdr:rowOff>
    </xdr:from>
    <xdr:to>
      <xdr:col>17</xdr:col>
      <xdr:colOff>615950</xdr:colOff>
      <xdr:row>32</xdr:row>
      <xdr:rowOff>3175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A2BD9F5-5E9E-43C9-8206-2B221C1E61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654050</xdr:colOff>
      <xdr:row>33</xdr:row>
      <xdr:rowOff>174625</xdr:rowOff>
    </xdr:from>
    <xdr:to>
      <xdr:col>17</xdr:col>
      <xdr:colOff>603250</xdr:colOff>
      <xdr:row>49</xdr:row>
      <xdr:rowOff>73025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97CB30D-FF05-49F6-A0BF-E062900273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647700</xdr:colOff>
      <xdr:row>49</xdr:row>
      <xdr:rowOff>85725</xdr:rowOff>
    </xdr:from>
    <xdr:to>
      <xdr:col>17</xdr:col>
      <xdr:colOff>596900</xdr:colOff>
      <xdr:row>64</xdr:row>
      <xdr:rowOff>161925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306E671-25BF-4780-B42D-D45B5E18E7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31750</xdr:colOff>
      <xdr:row>82</xdr:row>
      <xdr:rowOff>130175</xdr:rowOff>
    </xdr:from>
    <xdr:to>
      <xdr:col>17</xdr:col>
      <xdr:colOff>641350</xdr:colOff>
      <xdr:row>98</xdr:row>
      <xdr:rowOff>28575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57BDE17-6090-4006-A1B4-2D3E6C5497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31750</xdr:colOff>
      <xdr:row>67</xdr:row>
      <xdr:rowOff>28575</xdr:rowOff>
    </xdr:from>
    <xdr:to>
      <xdr:col>17</xdr:col>
      <xdr:colOff>641350</xdr:colOff>
      <xdr:row>82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BC00B78-41DD-4D20-98C7-2302945F9E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3175</xdr:rowOff>
    </xdr:from>
    <xdr:to>
      <xdr:col>17</xdr:col>
      <xdr:colOff>609600</xdr:colOff>
      <xdr:row>16</xdr:row>
      <xdr:rowOff>79375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057ED8-7F9A-4A4D-BF08-929C60452D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635000</xdr:colOff>
      <xdr:row>16</xdr:row>
      <xdr:rowOff>92075</xdr:rowOff>
    </xdr:from>
    <xdr:to>
      <xdr:col>17</xdr:col>
      <xdr:colOff>584200</xdr:colOff>
      <xdr:row>31</xdr:row>
      <xdr:rowOff>168275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2C3820D-E72A-4012-BCC1-8926497BCD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33</xdr:row>
      <xdr:rowOff>9525</xdr:rowOff>
    </xdr:from>
    <xdr:to>
      <xdr:col>17</xdr:col>
      <xdr:colOff>609600</xdr:colOff>
      <xdr:row>48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C56CE03-9F44-4AC3-A36C-6C2C9F8DA8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48</xdr:row>
      <xdr:rowOff>85725</xdr:rowOff>
    </xdr:from>
    <xdr:to>
      <xdr:col>17</xdr:col>
      <xdr:colOff>609600</xdr:colOff>
      <xdr:row>63</xdr:row>
      <xdr:rowOff>161925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B80CB9A-644D-4F88-A1FC-2C0CF72C17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19050</xdr:colOff>
      <xdr:row>82</xdr:row>
      <xdr:rowOff>98425</xdr:rowOff>
    </xdr:from>
    <xdr:to>
      <xdr:col>17</xdr:col>
      <xdr:colOff>628650</xdr:colOff>
      <xdr:row>97</xdr:row>
      <xdr:rowOff>174625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D5337FB-67FF-4D24-AB35-F0B4D26303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19050</xdr:colOff>
      <xdr:row>67</xdr:row>
      <xdr:rowOff>15875</xdr:rowOff>
    </xdr:from>
    <xdr:to>
      <xdr:col>17</xdr:col>
      <xdr:colOff>628650</xdr:colOff>
      <xdr:row>82</xdr:row>
      <xdr:rowOff>92075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05FDF90-6541-4BEA-9AFA-A9607F78B6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654050</xdr:colOff>
      <xdr:row>1</xdr:row>
      <xdr:rowOff>9525</xdr:rowOff>
    </xdr:from>
    <xdr:to>
      <xdr:col>17</xdr:col>
      <xdr:colOff>603250</xdr:colOff>
      <xdr:row>16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848892-E858-4212-A7B8-A52F05622A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76200</xdr:colOff>
      <xdr:row>16</xdr:row>
      <xdr:rowOff>104775</xdr:rowOff>
    </xdr:from>
    <xdr:to>
      <xdr:col>18</xdr:col>
      <xdr:colOff>25400</xdr:colOff>
      <xdr:row>32</xdr:row>
      <xdr:rowOff>3175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4589BC-A1CD-418B-96A2-7AF3610732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34</xdr:row>
      <xdr:rowOff>28575</xdr:rowOff>
    </xdr:from>
    <xdr:to>
      <xdr:col>17</xdr:col>
      <xdr:colOff>609600</xdr:colOff>
      <xdr:row>49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171D080-2863-4DB8-A31C-0C2CA8A186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12700</xdr:colOff>
      <xdr:row>49</xdr:row>
      <xdr:rowOff>130175</xdr:rowOff>
    </xdr:from>
    <xdr:to>
      <xdr:col>17</xdr:col>
      <xdr:colOff>622300</xdr:colOff>
      <xdr:row>65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F97EB16-011B-47CA-B3B9-E78F881EAC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12700</xdr:colOff>
      <xdr:row>67</xdr:row>
      <xdr:rowOff>9525</xdr:rowOff>
    </xdr:from>
    <xdr:to>
      <xdr:col>17</xdr:col>
      <xdr:colOff>622300</xdr:colOff>
      <xdr:row>82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284CC25-2614-4DDC-A891-6EA6396399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114300</xdr:colOff>
      <xdr:row>82</xdr:row>
      <xdr:rowOff>142875</xdr:rowOff>
    </xdr:from>
    <xdr:to>
      <xdr:col>18</xdr:col>
      <xdr:colOff>63500</xdr:colOff>
      <xdr:row>98</xdr:row>
      <xdr:rowOff>41275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BE086AE-0929-4C2B-B4E6-AFBD04FBD2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12700</xdr:colOff>
      <xdr:row>1</xdr:row>
      <xdr:rowOff>22225</xdr:rowOff>
    </xdr:from>
    <xdr:to>
      <xdr:col>17</xdr:col>
      <xdr:colOff>622300</xdr:colOff>
      <xdr:row>16</xdr:row>
      <xdr:rowOff>98425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F9B14C-B594-4EC8-9F32-B07FD7FC39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12700</xdr:colOff>
      <xdr:row>16</xdr:row>
      <xdr:rowOff>136525</xdr:rowOff>
    </xdr:from>
    <xdr:to>
      <xdr:col>17</xdr:col>
      <xdr:colOff>622300</xdr:colOff>
      <xdr:row>32</xdr:row>
      <xdr:rowOff>34925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286649E-EC0F-4D79-8D04-FFF2ABA715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31750</xdr:colOff>
      <xdr:row>34</xdr:row>
      <xdr:rowOff>28575</xdr:rowOff>
    </xdr:from>
    <xdr:to>
      <xdr:col>17</xdr:col>
      <xdr:colOff>641350</xdr:colOff>
      <xdr:row>49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A8B950-0FBB-48C5-91C9-B2CAD7AB70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12700</xdr:colOff>
      <xdr:row>49</xdr:row>
      <xdr:rowOff>136525</xdr:rowOff>
    </xdr:from>
    <xdr:to>
      <xdr:col>17</xdr:col>
      <xdr:colOff>622300</xdr:colOff>
      <xdr:row>65</xdr:row>
      <xdr:rowOff>34925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1FD247A-CA26-4BAC-AE7B-617CA333B3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31750</xdr:colOff>
      <xdr:row>67</xdr:row>
      <xdr:rowOff>22225</xdr:rowOff>
    </xdr:from>
    <xdr:to>
      <xdr:col>17</xdr:col>
      <xdr:colOff>641350</xdr:colOff>
      <xdr:row>82</xdr:row>
      <xdr:rowOff>98425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10B5CAB-46C4-4967-B3DB-A20AB4BECF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31750</xdr:colOff>
      <xdr:row>82</xdr:row>
      <xdr:rowOff>117475</xdr:rowOff>
    </xdr:from>
    <xdr:to>
      <xdr:col>17</xdr:col>
      <xdr:colOff>641350</xdr:colOff>
      <xdr:row>98</xdr:row>
      <xdr:rowOff>15875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9CA8362-0E29-4743-8B06-86F48A9D28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101600</xdr:colOff>
      <xdr:row>16</xdr:row>
      <xdr:rowOff>73025</xdr:rowOff>
    </xdr:from>
    <xdr:to>
      <xdr:col>18</xdr:col>
      <xdr:colOff>50800</xdr:colOff>
      <xdr:row>31</xdr:row>
      <xdr:rowOff>149225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635342-CAF8-4EB1-83C6-8CBB217ACD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127000</xdr:colOff>
      <xdr:row>0</xdr:row>
      <xdr:rowOff>174625</xdr:rowOff>
    </xdr:from>
    <xdr:to>
      <xdr:col>18</xdr:col>
      <xdr:colOff>76200</xdr:colOff>
      <xdr:row>16</xdr:row>
      <xdr:rowOff>73025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69451A5-98F0-48F7-B82D-1D77742FEE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50800</xdr:colOff>
      <xdr:row>34</xdr:row>
      <xdr:rowOff>34925</xdr:rowOff>
    </xdr:from>
    <xdr:to>
      <xdr:col>18</xdr:col>
      <xdr:colOff>0</xdr:colOff>
      <xdr:row>49</xdr:row>
      <xdr:rowOff>111125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CBECFD-00FC-4661-8206-36EF6E4587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57150</xdr:colOff>
      <xdr:row>49</xdr:row>
      <xdr:rowOff>161925</xdr:rowOff>
    </xdr:from>
    <xdr:to>
      <xdr:col>18</xdr:col>
      <xdr:colOff>6350</xdr:colOff>
      <xdr:row>65</xdr:row>
      <xdr:rowOff>60325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5D10F41-FE3C-41BD-90A2-F8EBF424CF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19050</xdr:colOff>
      <xdr:row>67</xdr:row>
      <xdr:rowOff>53975</xdr:rowOff>
    </xdr:from>
    <xdr:to>
      <xdr:col>17</xdr:col>
      <xdr:colOff>628650</xdr:colOff>
      <xdr:row>82</xdr:row>
      <xdr:rowOff>130175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6558FFE-21FC-49D8-AC04-093C2084A6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50800</xdr:colOff>
      <xdr:row>82</xdr:row>
      <xdr:rowOff>161925</xdr:rowOff>
    </xdr:from>
    <xdr:to>
      <xdr:col>18</xdr:col>
      <xdr:colOff>0</xdr:colOff>
      <xdr:row>98</xdr:row>
      <xdr:rowOff>60325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B50360F-1F97-4525-A141-730A8FA8E9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88FEA-86AA-46D3-A2E4-76DFE2606CB4}">
  <dimension ref="A1:M60"/>
  <sheetViews>
    <sheetView tabSelected="1" topLeftCell="I1" workbookViewId="0">
      <selection activeCell="E13" sqref="E13"/>
    </sheetView>
  </sheetViews>
  <sheetFormatPr defaultRowHeight="14" x14ac:dyDescent="0.3"/>
  <cols>
    <col min="1" max="1" width="10.58203125" bestFit="1" customWidth="1"/>
    <col min="3" max="3" width="9.25" bestFit="1" customWidth="1"/>
    <col min="4" max="4" width="11.33203125" bestFit="1" customWidth="1"/>
    <col min="5" max="5" width="11.33203125" customWidth="1"/>
    <col min="8" max="8" width="22.5" bestFit="1" customWidth="1"/>
    <col min="10" max="10" width="13" bestFit="1" customWidth="1"/>
    <col min="11" max="11" width="30.58203125" bestFit="1" customWidth="1"/>
  </cols>
  <sheetData>
    <row r="1" spans="1:13" x14ac:dyDescent="0.3">
      <c r="A1" t="s">
        <v>11</v>
      </c>
      <c r="B1" t="s">
        <v>12</v>
      </c>
      <c r="C1" t="s">
        <v>13</v>
      </c>
      <c r="D1" t="s">
        <v>14</v>
      </c>
      <c r="E1" t="s">
        <v>17</v>
      </c>
      <c r="F1" t="s">
        <v>16</v>
      </c>
      <c r="G1" t="s">
        <v>15</v>
      </c>
      <c r="H1" t="s">
        <v>42</v>
      </c>
      <c r="K1" t="s">
        <v>43</v>
      </c>
      <c r="L1" t="s">
        <v>44</v>
      </c>
      <c r="M1" t="s">
        <v>45</v>
      </c>
    </row>
    <row r="2" spans="1:13" x14ac:dyDescent="0.3">
      <c r="A2" s="3" t="s">
        <v>10</v>
      </c>
      <c r="B2">
        <v>2938.3</v>
      </c>
      <c r="C2">
        <v>2342.9</v>
      </c>
      <c r="D2">
        <f>B2-C2</f>
        <v>595.40000000000009</v>
      </c>
      <c r="E2">
        <f>D2*3.14*0.05*0.05</f>
        <v>4.673890000000001</v>
      </c>
      <c r="F2" s="3">
        <f>AVERAGE(E2:E4)</f>
        <v>4.3601516666666678</v>
      </c>
      <c r="G2" s="3">
        <f>STDEV(E2:E4)</f>
        <v>0.35879080305706529</v>
      </c>
      <c r="H2">
        <f>1/D2</f>
        <v>1.6795431642593211E-3</v>
      </c>
      <c r="I2" s="3">
        <f>AVERAGE(H2:H4)</f>
        <v>1.8087878308870595E-3</v>
      </c>
      <c r="J2" s="3">
        <f>STDEV(H2:H4)</f>
        <v>1.5308631743940194E-4</v>
      </c>
      <c r="K2">
        <f>H2/(3.14*0.05*0.05)</f>
        <v>0.21395454321774787</v>
      </c>
      <c r="L2" s="3">
        <f>AVERAGE(K2:K4)</f>
        <v>0.23041883196013491</v>
      </c>
      <c r="M2" s="3">
        <f>STDEV(K2:K4)</f>
        <v>1.9501441712025721E-2</v>
      </c>
    </row>
    <row r="3" spans="1:13" x14ac:dyDescent="0.3">
      <c r="A3" s="3"/>
      <c r="B3">
        <v>2817.5</v>
      </c>
      <c r="C3">
        <v>2311.9</v>
      </c>
      <c r="D3">
        <f t="shared" ref="D3:D4" si="0">B3-C3</f>
        <v>505.59999999999991</v>
      </c>
      <c r="E3">
        <f t="shared" ref="E3:E7" si="1">D3*3.14*0.05*0.05</f>
        <v>3.96896</v>
      </c>
      <c r="F3" s="3"/>
      <c r="G3" s="3"/>
      <c r="H3">
        <f t="shared" ref="H3:H22" si="2">1/D3</f>
        <v>1.9778481012658234E-3</v>
      </c>
      <c r="I3" s="3"/>
      <c r="J3" s="3"/>
      <c r="K3">
        <f t="shared" ref="K3:K22" si="3">H3/(3.14*0.05*0.05)</f>
        <v>0.25195517213577362</v>
      </c>
      <c r="L3" s="3"/>
      <c r="M3" s="3"/>
    </row>
    <row r="4" spans="1:13" x14ac:dyDescent="0.3">
      <c r="A4" s="3"/>
      <c r="B4">
        <v>2809.8</v>
      </c>
      <c r="C4">
        <v>2244.5</v>
      </c>
      <c r="D4">
        <f t="shared" si="0"/>
        <v>565.30000000000018</v>
      </c>
      <c r="E4">
        <f t="shared" si="1"/>
        <v>4.4376050000000022</v>
      </c>
      <c r="F4" s="3"/>
      <c r="G4" s="3"/>
      <c r="H4">
        <f t="shared" si="2"/>
        <v>1.7689722271360335E-3</v>
      </c>
      <c r="I4" s="3"/>
      <c r="J4" s="3"/>
      <c r="K4">
        <f t="shared" si="3"/>
        <v>0.2253467805268832</v>
      </c>
      <c r="L4" s="3"/>
      <c r="M4" s="3"/>
    </row>
    <row r="5" spans="1:13" x14ac:dyDescent="0.3">
      <c r="A5" s="4" t="s">
        <v>21</v>
      </c>
      <c r="B5">
        <v>2502.4</v>
      </c>
      <c r="C5">
        <v>2330.3000000000002</v>
      </c>
      <c r="D5">
        <f>B5-C5</f>
        <v>172.09999999999991</v>
      </c>
      <c r="E5">
        <f>D5*3.14*0.05*0.05</f>
        <v>1.3509849999999997</v>
      </c>
      <c r="F5" s="3">
        <f>AVERAGE(E5:E7)</f>
        <v>1.470043333333334</v>
      </c>
      <c r="G5" s="3">
        <f>STDEV(E5:E7)</f>
        <v>0.10447973515631384</v>
      </c>
      <c r="H5">
        <f t="shared" si="2"/>
        <v>5.8105752469494515E-3</v>
      </c>
      <c r="I5" s="3">
        <f>AVERAGE(H5:H7)</f>
        <v>5.3587103250642533E-3</v>
      </c>
      <c r="J5" s="3">
        <f>STDEV(H5:H7)</f>
        <v>3.9540363791699311E-4</v>
      </c>
      <c r="K5">
        <f t="shared" si="3"/>
        <v>0.74020066840120391</v>
      </c>
      <c r="L5" s="3">
        <f t="shared" ref="L5" si="4">AVERAGE(K5:K7)</f>
        <v>0.68263825796996846</v>
      </c>
      <c r="M5" s="3">
        <f t="shared" ref="M5" si="5">STDEV(K5:K7)</f>
        <v>5.0369890180508657E-2</v>
      </c>
    </row>
    <row r="6" spans="1:13" x14ac:dyDescent="0.3">
      <c r="A6" s="4"/>
      <c r="B6">
        <v>2545.3000000000002</v>
      </c>
      <c r="C6">
        <v>2352.6</v>
      </c>
      <c r="D6">
        <f t="shared" ref="D6:D7" si="6">B6-C6</f>
        <v>192.70000000000027</v>
      </c>
      <c r="E6">
        <f t="shared" si="1"/>
        <v>1.5126950000000023</v>
      </c>
      <c r="F6" s="3"/>
      <c r="G6" s="3"/>
      <c r="H6">
        <f t="shared" si="2"/>
        <v>5.1894135962636152E-3</v>
      </c>
      <c r="I6" s="3"/>
      <c r="J6" s="3"/>
      <c r="K6">
        <f t="shared" si="3"/>
        <v>0.66107179570237129</v>
      </c>
      <c r="L6" s="3"/>
      <c r="M6" s="3"/>
    </row>
    <row r="7" spans="1:13" x14ac:dyDescent="0.3">
      <c r="A7" s="4"/>
      <c r="B7">
        <v>2574.8000000000002</v>
      </c>
      <c r="C7">
        <v>2377.8000000000002</v>
      </c>
      <c r="D7">
        <f t="shared" si="6"/>
        <v>197</v>
      </c>
      <c r="E7">
        <f t="shared" si="1"/>
        <v>1.5464500000000001</v>
      </c>
      <c r="F7" s="3"/>
      <c r="G7" s="3"/>
      <c r="H7">
        <f t="shared" si="2"/>
        <v>5.076142131979695E-3</v>
      </c>
      <c r="I7" s="3"/>
      <c r="J7" s="3"/>
      <c r="K7">
        <f t="shared" si="3"/>
        <v>0.64664230980633053</v>
      </c>
      <c r="L7" s="3"/>
      <c r="M7" s="3"/>
    </row>
    <row r="8" spans="1:13" x14ac:dyDescent="0.3">
      <c r="A8" s="4" t="s">
        <v>22</v>
      </c>
      <c r="B8">
        <v>2649.4</v>
      </c>
      <c r="C8">
        <v>2328.6</v>
      </c>
      <c r="D8">
        <f>B8-C8</f>
        <v>320.80000000000018</v>
      </c>
      <c r="E8">
        <f>D8*3.14*0.05*0.05</f>
        <v>2.5182800000000016</v>
      </c>
      <c r="F8" s="3">
        <f>AVERAGE(E8:E10)</f>
        <v>2.5229900000000014</v>
      </c>
      <c r="G8" s="3">
        <f>STDEV(E8:E10)</f>
        <v>2.235527845945989E-2</v>
      </c>
      <c r="H8">
        <f t="shared" si="2"/>
        <v>3.1172069825436393E-3</v>
      </c>
      <c r="I8" s="3">
        <f>AVERAGE(H8:H10)</f>
        <v>3.1115501074327708E-3</v>
      </c>
      <c r="J8" s="3">
        <f>STDEV(H8:H10)</f>
        <v>2.7497496972016377E-5</v>
      </c>
      <c r="K8">
        <f t="shared" si="3"/>
        <v>0.39709643089727886</v>
      </c>
      <c r="L8" s="3">
        <f t="shared" ref="L8" si="7">AVERAGE(K8:K10)</f>
        <v>0.39637580986404725</v>
      </c>
      <c r="M8" s="3">
        <f t="shared" ref="M8" si="8">STDEV(K8:K10)</f>
        <v>3.5028658563078202E-3</v>
      </c>
    </row>
    <row r="9" spans="1:13" x14ac:dyDescent="0.3">
      <c r="A9" s="4"/>
      <c r="B9">
        <v>2656.5</v>
      </c>
      <c r="C9">
        <v>2332</v>
      </c>
      <c r="D9">
        <f t="shared" ref="D9:D22" si="9">B9-C9</f>
        <v>324.5</v>
      </c>
      <c r="E9">
        <f t="shared" ref="E9:E22" si="10">D9*3.14*0.05*0.05</f>
        <v>2.5473250000000007</v>
      </c>
      <c r="F9" s="3"/>
      <c r="G9" s="3"/>
      <c r="H9">
        <f t="shared" si="2"/>
        <v>3.0816640986132513E-3</v>
      </c>
      <c r="I9" s="3"/>
      <c r="J9" s="3"/>
      <c r="K9">
        <f t="shared" si="3"/>
        <v>0.39256867498257975</v>
      </c>
      <c r="L9" s="3"/>
      <c r="M9" s="3"/>
    </row>
    <row r="10" spans="1:13" x14ac:dyDescent="0.3">
      <c r="A10" s="4"/>
      <c r="B10">
        <v>2657.6</v>
      </c>
      <c r="C10">
        <v>2338.6999999999998</v>
      </c>
      <c r="D10">
        <f t="shared" si="9"/>
        <v>318.90000000000009</v>
      </c>
      <c r="E10">
        <f t="shared" si="10"/>
        <v>2.503365000000001</v>
      </c>
      <c r="F10" s="3"/>
      <c r="G10" s="3"/>
      <c r="H10">
        <f t="shared" si="2"/>
        <v>3.1357792411414228E-3</v>
      </c>
      <c r="I10" s="3"/>
      <c r="J10" s="3"/>
      <c r="K10">
        <f t="shared" si="3"/>
        <v>0.39946232371228313</v>
      </c>
      <c r="L10" s="3"/>
      <c r="M10" s="3"/>
    </row>
    <row r="11" spans="1:13" x14ac:dyDescent="0.3">
      <c r="A11" s="4" t="s">
        <v>29</v>
      </c>
      <c r="B11">
        <v>2734.5</v>
      </c>
      <c r="C11">
        <v>2323.4</v>
      </c>
      <c r="D11">
        <f t="shared" si="9"/>
        <v>411.09999999999991</v>
      </c>
      <c r="E11">
        <f t="shared" si="10"/>
        <v>3.2271350000000001</v>
      </c>
      <c r="F11" s="3">
        <f>AVERAGE(E11:E13)</f>
        <v>3.2284433333333333</v>
      </c>
      <c r="G11" s="3">
        <f>STDEV(E11:E13)</f>
        <v>5.8493474920995894E-2</v>
      </c>
      <c r="H11">
        <f t="shared" si="2"/>
        <v>2.4324981756263689E-3</v>
      </c>
      <c r="I11" s="3">
        <f>AVERAGE(H11:H13)</f>
        <v>2.4320443770601005E-3</v>
      </c>
      <c r="J11" s="3">
        <f>STDEV(H11:H13)</f>
        <v>4.4044637066804319E-5</v>
      </c>
      <c r="K11">
        <f t="shared" si="3"/>
        <v>0.30987237906068388</v>
      </c>
      <c r="L11" s="3">
        <f t="shared" ref="L11" si="11">AVERAGE(K11:K13)</f>
        <v>0.30981457032612741</v>
      </c>
      <c r="M11" s="3">
        <f t="shared" ref="M11" si="12">STDEV(K11:K13)</f>
        <v>5.6107817919495932E-3</v>
      </c>
    </row>
    <row r="12" spans="1:13" x14ac:dyDescent="0.3">
      <c r="A12" s="4"/>
      <c r="B12">
        <v>2760.2</v>
      </c>
      <c r="C12">
        <v>2341.4</v>
      </c>
      <c r="D12">
        <f t="shared" si="9"/>
        <v>418.79999999999973</v>
      </c>
      <c r="E12">
        <f t="shared" si="10"/>
        <v>3.2875799999999984</v>
      </c>
      <c r="F12" s="3"/>
      <c r="G12" s="3"/>
      <c r="H12">
        <f t="shared" si="2"/>
        <v>2.3877745940783205E-3</v>
      </c>
      <c r="I12" s="3"/>
      <c r="J12" s="3"/>
      <c r="K12">
        <f t="shared" si="3"/>
        <v>0.30417510752590066</v>
      </c>
      <c r="L12" s="3"/>
      <c r="M12" s="3"/>
    </row>
    <row r="13" spans="1:13" x14ac:dyDescent="0.3">
      <c r="A13" s="4"/>
      <c r="B13">
        <v>2765.4</v>
      </c>
      <c r="C13">
        <v>2361.5</v>
      </c>
      <c r="D13">
        <f t="shared" si="9"/>
        <v>403.90000000000009</v>
      </c>
      <c r="E13">
        <f t="shared" si="10"/>
        <v>3.1706150000000011</v>
      </c>
      <c r="F13" s="3"/>
      <c r="G13" s="3"/>
      <c r="H13">
        <f t="shared" si="2"/>
        <v>2.4758603614756123E-3</v>
      </c>
      <c r="I13" s="3"/>
      <c r="J13" s="3"/>
      <c r="K13">
        <f t="shared" si="3"/>
        <v>0.31539622439179771</v>
      </c>
      <c r="L13" s="3"/>
      <c r="M13" s="3"/>
    </row>
    <row r="14" spans="1:13" x14ac:dyDescent="0.3">
      <c r="A14" s="4" t="s">
        <v>33</v>
      </c>
      <c r="B14">
        <v>2893.5</v>
      </c>
      <c r="C14">
        <v>2383.5</v>
      </c>
      <c r="D14">
        <f t="shared" si="9"/>
        <v>510</v>
      </c>
      <c r="E14">
        <f t="shared" si="10"/>
        <v>4.0035000000000007</v>
      </c>
      <c r="F14" s="3">
        <f>AVERAGE(E14:E16)</f>
        <v>3.8127450000000001</v>
      </c>
      <c r="G14" s="3">
        <f>STDEV(E14:E16)</f>
        <v>0.17146276133609939</v>
      </c>
      <c r="H14">
        <f t="shared" si="2"/>
        <v>1.9607843137254902E-3</v>
      </c>
      <c r="I14" s="3">
        <f>AVERAGE(H14:H16)</f>
        <v>2.0616159337508429E-3</v>
      </c>
      <c r="J14" s="3">
        <f>STDEV(H14:H16)</f>
        <v>9.1137265533342159E-5</v>
      </c>
      <c r="K14">
        <f t="shared" si="3"/>
        <v>0.24978144123891591</v>
      </c>
      <c r="L14" s="3">
        <f t="shared" ref="L14" si="13">AVERAGE(K14:K16)</f>
        <v>0.26262623359883341</v>
      </c>
      <c r="M14" s="3">
        <f t="shared" ref="M14" si="14">STDEV(K14:K16)</f>
        <v>1.1609842743100911E-2</v>
      </c>
    </row>
    <row r="15" spans="1:13" x14ac:dyDescent="0.3">
      <c r="A15" s="4"/>
      <c r="B15">
        <v>2843.5</v>
      </c>
      <c r="C15">
        <v>2375.8000000000002</v>
      </c>
      <c r="D15">
        <f t="shared" si="9"/>
        <v>467.69999999999982</v>
      </c>
      <c r="E15">
        <f t="shared" si="10"/>
        <v>3.6714449999999994</v>
      </c>
      <c r="F15" s="3"/>
      <c r="G15" s="3"/>
      <c r="H15">
        <f t="shared" si="2"/>
        <v>2.1381227282446019E-3</v>
      </c>
      <c r="I15" s="3"/>
      <c r="J15" s="3"/>
      <c r="K15">
        <f t="shared" si="3"/>
        <v>0.272372322069376</v>
      </c>
      <c r="L15" s="3"/>
      <c r="M15" s="3"/>
    </row>
    <row r="16" spans="1:13" x14ac:dyDescent="0.3">
      <c r="A16" s="4"/>
      <c r="B16">
        <v>2862.9</v>
      </c>
      <c r="C16">
        <v>2383.5</v>
      </c>
      <c r="D16">
        <f t="shared" si="9"/>
        <v>479.40000000000009</v>
      </c>
      <c r="E16">
        <f t="shared" si="10"/>
        <v>3.7632900000000009</v>
      </c>
      <c r="F16" s="3"/>
      <c r="G16" s="3"/>
      <c r="H16">
        <f t="shared" si="2"/>
        <v>2.0859407592824361E-3</v>
      </c>
      <c r="I16" s="3"/>
      <c r="J16" s="3"/>
      <c r="K16">
        <f t="shared" si="3"/>
        <v>0.26572493748820836</v>
      </c>
      <c r="L16" s="3"/>
      <c r="M16" s="3"/>
    </row>
    <row r="17" spans="1:13" x14ac:dyDescent="0.3">
      <c r="A17" s="4" t="s">
        <v>37</v>
      </c>
      <c r="B17">
        <v>3283.9</v>
      </c>
      <c r="C17">
        <v>2363.1</v>
      </c>
      <c r="D17">
        <f t="shared" si="9"/>
        <v>920.80000000000018</v>
      </c>
      <c r="E17">
        <f t="shared" si="10"/>
        <v>7.2282800000000025</v>
      </c>
      <c r="F17" s="3">
        <f>AVERAGE(E17:E19)</f>
        <v>6.7808300000000008</v>
      </c>
      <c r="G17" s="3">
        <f>STDEV(E17:E19)</f>
        <v>0.64572584567678626</v>
      </c>
      <c r="H17">
        <f t="shared" si="2"/>
        <v>1.0860121633362292E-3</v>
      </c>
      <c r="I17" s="3">
        <f>AVERAGE(H17:H19)</f>
        <v>1.1651040222440141E-3</v>
      </c>
      <c r="J17" s="3">
        <f>STDEV(H17:H19)</f>
        <v>1.1703308085706722E-4</v>
      </c>
      <c r="K17">
        <f t="shared" si="3"/>
        <v>0.1383454985141693</v>
      </c>
      <c r="L17" s="3">
        <f t="shared" ref="L17" si="15">AVERAGE(K17:K19)</f>
        <v>0.14842089455337759</v>
      </c>
      <c r="M17" s="3">
        <f t="shared" ref="M17" si="16">STDEV(K17:K19)</f>
        <v>1.4908672720645512E-2</v>
      </c>
    </row>
    <row r="18" spans="1:13" x14ac:dyDescent="0.3">
      <c r="A18" s="4"/>
      <c r="B18">
        <v>3125.3</v>
      </c>
      <c r="C18">
        <v>2355.8000000000002</v>
      </c>
      <c r="D18">
        <f t="shared" si="9"/>
        <v>769.5</v>
      </c>
      <c r="E18">
        <f t="shared" si="10"/>
        <v>6.0405750000000005</v>
      </c>
      <c r="F18" s="3"/>
      <c r="G18" s="3"/>
      <c r="H18">
        <f t="shared" si="2"/>
        <v>1.2995451591942819E-3</v>
      </c>
      <c r="I18" s="3"/>
      <c r="J18" s="3"/>
      <c r="K18">
        <f t="shared" si="3"/>
        <v>0.16554715403748813</v>
      </c>
      <c r="L18" s="3"/>
      <c r="M18" s="3"/>
    </row>
    <row r="19" spans="1:13" x14ac:dyDescent="0.3">
      <c r="A19" s="4"/>
      <c r="B19">
        <v>3262.6</v>
      </c>
      <c r="C19">
        <v>2361.5</v>
      </c>
      <c r="D19">
        <f t="shared" si="9"/>
        <v>901.09999999999991</v>
      </c>
      <c r="E19">
        <f t="shared" si="10"/>
        <v>7.0736350000000003</v>
      </c>
      <c r="F19" s="3"/>
      <c r="G19" s="3"/>
      <c r="H19">
        <f t="shared" si="2"/>
        <v>1.1097547442015315E-3</v>
      </c>
      <c r="I19" s="3"/>
      <c r="J19" s="3"/>
      <c r="K19">
        <f t="shared" si="3"/>
        <v>0.14137003110847532</v>
      </c>
      <c r="L19" s="3"/>
      <c r="M19" s="3"/>
    </row>
    <row r="20" spans="1:13" x14ac:dyDescent="0.3">
      <c r="A20" s="4" t="s">
        <v>38</v>
      </c>
      <c r="B20">
        <v>17455</v>
      </c>
      <c r="C20">
        <v>2237.3000000000002</v>
      </c>
      <c r="D20">
        <f t="shared" si="9"/>
        <v>15217.7</v>
      </c>
      <c r="E20">
        <f t="shared" si="10"/>
        <v>119.45894500000003</v>
      </c>
      <c r="F20" s="3">
        <f>AVERAGE(E20:E22)</f>
        <v>109.4755766666667</v>
      </c>
      <c r="G20" s="3">
        <f>STDEV(E20:E22)</f>
        <v>10.420702604098173</v>
      </c>
      <c r="H20">
        <f t="shared" si="2"/>
        <v>6.5712952680102772E-5</v>
      </c>
      <c r="I20" s="3">
        <f>AVERAGE(H20:H22)</f>
        <v>7.214752740650253E-5</v>
      </c>
      <c r="J20" s="3">
        <f>STDEV(H20:H22)</f>
        <v>6.9756225164591974E-6</v>
      </c>
      <c r="K20">
        <f t="shared" si="3"/>
        <v>8.3710767745353836E-3</v>
      </c>
      <c r="L20" s="3">
        <f t="shared" ref="L20" si="17">AVERAGE(K20:K22)</f>
        <v>9.1907678224843973E-3</v>
      </c>
      <c r="M20" s="3">
        <f t="shared" ref="M20" si="18">STDEV(K20:K22)</f>
        <v>8.8861433330690402E-4</v>
      </c>
    </row>
    <row r="21" spans="1:13" x14ac:dyDescent="0.3">
      <c r="A21" s="4"/>
      <c r="B21">
        <v>16296</v>
      </c>
      <c r="C21">
        <v>2244.9</v>
      </c>
      <c r="D21">
        <f t="shared" si="9"/>
        <v>14051.1</v>
      </c>
      <c r="E21">
        <f t="shared" si="10"/>
        <v>110.30113500000003</v>
      </c>
      <c r="F21" s="3"/>
      <c r="G21" s="3"/>
      <c r="H21">
        <f t="shared" si="2"/>
        <v>7.1168805289265603E-5</v>
      </c>
      <c r="I21" s="3"/>
      <c r="J21" s="3"/>
      <c r="K21">
        <f t="shared" si="3"/>
        <v>9.0660898457663175E-3</v>
      </c>
      <c r="L21" s="3"/>
      <c r="M21" s="3"/>
    </row>
    <row r="22" spans="1:13" x14ac:dyDescent="0.3">
      <c r="A22" s="4"/>
      <c r="B22">
        <v>14856</v>
      </c>
      <c r="C22">
        <v>2287</v>
      </c>
      <c r="D22">
        <f t="shared" si="9"/>
        <v>12569</v>
      </c>
      <c r="E22">
        <f t="shared" si="10"/>
        <v>98.666650000000018</v>
      </c>
      <c r="F22" s="3"/>
      <c r="G22" s="3"/>
      <c r="H22">
        <f t="shared" si="2"/>
        <v>7.9560824250139229E-5</v>
      </c>
      <c r="I22" s="3"/>
      <c r="J22" s="3"/>
      <c r="K22">
        <f t="shared" si="3"/>
        <v>1.0135136847151493E-2</v>
      </c>
      <c r="L22" s="3"/>
      <c r="M22" s="3"/>
    </row>
    <row r="25" spans="1:13" ht="15.5" x14ac:dyDescent="0.35">
      <c r="I25" s="2"/>
      <c r="J25" s="2"/>
    </row>
    <row r="26" spans="1:13" ht="15.5" x14ac:dyDescent="0.35">
      <c r="I26" s="2"/>
      <c r="J26" s="2"/>
    </row>
    <row r="27" spans="1:13" ht="15.5" x14ac:dyDescent="0.35">
      <c r="I27" s="2"/>
      <c r="J27" s="2"/>
    </row>
    <row r="28" spans="1:13" ht="15.5" x14ac:dyDescent="0.35">
      <c r="I28" s="2"/>
      <c r="J28" s="2"/>
    </row>
    <row r="29" spans="1:13" ht="15.5" x14ac:dyDescent="0.35">
      <c r="I29" s="2"/>
      <c r="J29" s="2"/>
    </row>
    <row r="30" spans="1:13" ht="15.5" x14ac:dyDescent="0.35">
      <c r="I30" s="2"/>
      <c r="J30" s="2"/>
    </row>
    <row r="31" spans="1:13" ht="15.5" x14ac:dyDescent="0.35">
      <c r="I31" s="2"/>
      <c r="J31" s="2"/>
    </row>
    <row r="32" spans="1:13" ht="15.5" x14ac:dyDescent="0.35">
      <c r="I32" s="2"/>
      <c r="J32" s="2"/>
    </row>
    <row r="33" spans="9:10" ht="15.5" x14ac:dyDescent="0.35">
      <c r="I33" s="2"/>
      <c r="J33" s="2"/>
    </row>
    <row r="34" spans="9:10" ht="15.5" x14ac:dyDescent="0.35">
      <c r="I34" s="2"/>
      <c r="J34" s="2"/>
    </row>
    <row r="35" spans="9:10" ht="15.5" x14ac:dyDescent="0.35">
      <c r="I35" s="2"/>
      <c r="J35" s="2"/>
    </row>
    <row r="36" spans="9:10" ht="15.5" x14ac:dyDescent="0.35">
      <c r="I36" s="2"/>
      <c r="J36" s="2"/>
    </row>
    <row r="37" spans="9:10" ht="15.5" x14ac:dyDescent="0.35">
      <c r="I37" s="2"/>
      <c r="J37" s="2"/>
    </row>
    <row r="38" spans="9:10" ht="15.5" x14ac:dyDescent="0.35">
      <c r="I38" s="2"/>
      <c r="J38" s="2"/>
    </row>
    <row r="39" spans="9:10" ht="15.5" x14ac:dyDescent="0.35">
      <c r="I39" s="2"/>
      <c r="J39" s="2"/>
    </row>
    <row r="40" spans="9:10" ht="15.5" x14ac:dyDescent="0.35">
      <c r="I40" s="2"/>
      <c r="J40" s="2"/>
    </row>
    <row r="41" spans="9:10" ht="15.5" x14ac:dyDescent="0.35">
      <c r="I41" s="2"/>
      <c r="J41" s="2"/>
    </row>
    <row r="42" spans="9:10" ht="15.5" x14ac:dyDescent="0.35">
      <c r="I42" s="2"/>
      <c r="J42" s="2"/>
    </row>
    <row r="43" spans="9:10" ht="15.5" x14ac:dyDescent="0.35">
      <c r="I43" s="2"/>
      <c r="J43" s="2"/>
    </row>
    <row r="44" spans="9:10" ht="15.5" x14ac:dyDescent="0.35">
      <c r="I44" s="2"/>
      <c r="J44" s="2"/>
    </row>
    <row r="45" spans="9:10" ht="15.5" x14ac:dyDescent="0.35">
      <c r="I45" s="2"/>
      <c r="J45" s="2"/>
    </row>
    <row r="46" spans="9:10" ht="15.5" x14ac:dyDescent="0.35">
      <c r="I46" s="2"/>
      <c r="J46" s="2"/>
    </row>
    <row r="47" spans="9:10" ht="15.5" x14ac:dyDescent="0.35">
      <c r="I47" s="2"/>
      <c r="J47" s="2"/>
    </row>
    <row r="48" spans="9:10" ht="15.5" x14ac:dyDescent="0.35">
      <c r="I48" s="2"/>
      <c r="J48" s="2"/>
    </row>
    <row r="49" spans="9:10" ht="15.5" x14ac:dyDescent="0.35">
      <c r="I49" s="2"/>
      <c r="J49" s="2"/>
    </row>
    <row r="50" spans="9:10" ht="15.5" x14ac:dyDescent="0.35">
      <c r="I50" s="2"/>
      <c r="J50" s="2"/>
    </row>
    <row r="51" spans="9:10" ht="15.5" x14ac:dyDescent="0.35">
      <c r="I51" s="2"/>
      <c r="J51" s="2"/>
    </row>
    <row r="52" spans="9:10" ht="15.5" x14ac:dyDescent="0.35">
      <c r="I52" s="2"/>
      <c r="J52" s="2"/>
    </row>
    <row r="53" spans="9:10" ht="15.5" x14ac:dyDescent="0.35">
      <c r="I53" s="2"/>
      <c r="J53" s="2"/>
    </row>
    <row r="54" spans="9:10" ht="15.5" x14ac:dyDescent="0.35">
      <c r="I54" s="2"/>
      <c r="J54" s="2"/>
    </row>
    <row r="55" spans="9:10" ht="15.5" x14ac:dyDescent="0.35">
      <c r="I55" s="2"/>
      <c r="J55" s="2"/>
    </row>
    <row r="56" spans="9:10" ht="15.5" x14ac:dyDescent="0.35">
      <c r="I56" s="2"/>
      <c r="J56" s="2"/>
    </row>
    <row r="57" spans="9:10" ht="15.5" x14ac:dyDescent="0.35">
      <c r="I57" s="2"/>
      <c r="J57" s="2"/>
    </row>
    <row r="58" spans="9:10" ht="15.5" x14ac:dyDescent="0.35">
      <c r="I58" s="2"/>
      <c r="J58" s="2"/>
    </row>
    <row r="59" spans="9:10" ht="15.5" x14ac:dyDescent="0.35">
      <c r="I59" s="2"/>
      <c r="J59" s="2"/>
    </row>
    <row r="60" spans="9:10" ht="15.5" x14ac:dyDescent="0.35">
      <c r="I60" s="2"/>
      <c r="J60" s="2"/>
    </row>
  </sheetData>
  <mergeCells count="49">
    <mergeCell ref="A8:A10"/>
    <mergeCell ref="F8:F10"/>
    <mergeCell ref="G8:G10"/>
    <mergeCell ref="A2:A4"/>
    <mergeCell ref="F2:F4"/>
    <mergeCell ref="G2:G4"/>
    <mergeCell ref="A5:A7"/>
    <mergeCell ref="F5:F7"/>
    <mergeCell ref="G5:G7"/>
    <mergeCell ref="A11:A13"/>
    <mergeCell ref="F11:F13"/>
    <mergeCell ref="G11:G13"/>
    <mergeCell ref="A14:A16"/>
    <mergeCell ref="F14:F16"/>
    <mergeCell ref="G14:G16"/>
    <mergeCell ref="A17:A19"/>
    <mergeCell ref="F17:F19"/>
    <mergeCell ref="G17:G19"/>
    <mergeCell ref="A20:A22"/>
    <mergeCell ref="F20:F22"/>
    <mergeCell ref="G20:G22"/>
    <mergeCell ref="I2:I4"/>
    <mergeCell ref="J2:J4"/>
    <mergeCell ref="I5:I7"/>
    <mergeCell ref="J5:J7"/>
    <mergeCell ref="I8:I10"/>
    <mergeCell ref="J8:J10"/>
    <mergeCell ref="I20:I22"/>
    <mergeCell ref="J20:J22"/>
    <mergeCell ref="I11:I13"/>
    <mergeCell ref="J11:J13"/>
    <mergeCell ref="I14:I16"/>
    <mergeCell ref="J14:J16"/>
    <mergeCell ref="I17:I19"/>
    <mergeCell ref="J17:J19"/>
    <mergeCell ref="L2:L4"/>
    <mergeCell ref="M2:M4"/>
    <mergeCell ref="L5:L7"/>
    <mergeCell ref="M5:M7"/>
    <mergeCell ref="L8:L10"/>
    <mergeCell ref="M8:M10"/>
    <mergeCell ref="L20:L22"/>
    <mergeCell ref="M20:M22"/>
    <mergeCell ref="L11:L13"/>
    <mergeCell ref="M11:M13"/>
    <mergeCell ref="L14:L16"/>
    <mergeCell ref="M14:M16"/>
    <mergeCell ref="L17:L19"/>
    <mergeCell ref="M17:M19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9"/>
  <sheetViews>
    <sheetView zoomScale="55" zoomScaleNormal="55" workbookViewId="0">
      <selection activeCell="D37" sqref="D37:E66"/>
    </sheetView>
  </sheetViews>
  <sheetFormatPr defaultRowHeight="14" x14ac:dyDescent="0.3"/>
  <cols>
    <col min="4" max="4" width="10.33203125" customWidth="1"/>
    <col min="6" max="6" width="5.33203125" customWidth="1"/>
    <col min="7" max="7" width="9.5" bestFit="1" customWidth="1"/>
  </cols>
  <sheetData>
    <row r="1" spans="1:11" x14ac:dyDescent="0.3">
      <c r="A1" s="5" t="s">
        <v>4</v>
      </c>
      <c r="B1" s="5"/>
      <c r="C1" s="5"/>
      <c r="D1" s="5"/>
      <c r="E1" s="5"/>
      <c r="G1" s="5" t="s">
        <v>5</v>
      </c>
      <c r="H1" s="5"/>
      <c r="I1" s="5"/>
      <c r="J1" s="5"/>
      <c r="K1" s="5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-1.027E-4</v>
      </c>
      <c r="E3">
        <v>-0.3</v>
      </c>
      <c r="G3">
        <v>1</v>
      </c>
      <c r="H3">
        <v>0</v>
      </c>
      <c r="I3">
        <v>-0.3</v>
      </c>
      <c r="J3" s="1">
        <v>-1.329E-4</v>
      </c>
      <c r="K3">
        <v>-0.3</v>
      </c>
    </row>
    <row r="4" spans="1:11" x14ac:dyDescent="0.3">
      <c r="A4">
        <v>2</v>
      </c>
      <c r="B4">
        <v>0.3</v>
      </c>
      <c r="C4">
        <v>-0.28999999999999998</v>
      </c>
      <c r="D4" s="1">
        <v>-1.004E-4</v>
      </c>
      <c r="E4">
        <v>-0.28999999999999998</v>
      </c>
      <c r="G4">
        <v>2</v>
      </c>
      <c r="H4">
        <v>0.3</v>
      </c>
      <c r="I4">
        <v>-0.28999999999999998</v>
      </c>
      <c r="J4" s="1">
        <v>-1.2899999999999999E-4</v>
      </c>
      <c r="K4">
        <v>-0.28999999999999998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-9.3999999999999994E-5</v>
      </c>
      <c r="E5">
        <v>-0.27100000000000002</v>
      </c>
      <c r="G5">
        <v>3</v>
      </c>
      <c r="H5">
        <v>0.5</v>
      </c>
      <c r="I5">
        <v>-0.27100000000000002</v>
      </c>
      <c r="J5" s="1">
        <v>-1.2070000000000001E-4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-8.6030000000000001E-5</v>
      </c>
      <c r="E6">
        <v>-0.251</v>
      </c>
      <c r="G6">
        <v>4</v>
      </c>
      <c r="H6">
        <v>0.7</v>
      </c>
      <c r="I6">
        <v>-0.251</v>
      </c>
      <c r="J6" s="1">
        <v>-1.121E-4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-8.0430000000000001E-5</v>
      </c>
      <c r="E7">
        <v>-0.23100000000000001</v>
      </c>
      <c r="G7">
        <v>5</v>
      </c>
      <c r="H7">
        <v>0.9</v>
      </c>
      <c r="I7">
        <v>-0.23</v>
      </c>
      <c r="J7" s="1">
        <v>-1.0349999999999999E-4</v>
      </c>
      <c r="K7">
        <v>-0.23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-7.2600000000000003E-5</v>
      </c>
      <c r="E8">
        <v>-0.21099999999999999</v>
      </c>
      <c r="G8">
        <v>6</v>
      </c>
      <c r="H8">
        <v>1.1000000000000001</v>
      </c>
      <c r="I8">
        <v>-0.21</v>
      </c>
      <c r="J8" s="1">
        <v>-9.4740000000000004E-5</v>
      </c>
      <c r="K8">
        <v>-0.21</v>
      </c>
    </row>
    <row r="9" spans="1:11" x14ac:dyDescent="0.3">
      <c r="A9">
        <v>7</v>
      </c>
      <c r="B9">
        <v>1.3</v>
      </c>
      <c r="C9">
        <v>-0.191</v>
      </c>
      <c r="D9" s="1">
        <v>-6.7310000000000004E-5</v>
      </c>
      <c r="E9">
        <v>-0.191</v>
      </c>
      <c r="G9">
        <v>7</v>
      </c>
      <c r="H9">
        <v>1.3</v>
      </c>
      <c r="I9">
        <v>-0.19</v>
      </c>
      <c r="J9" s="1">
        <v>-8.6399999999999999E-5</v>
      </c>
      <c r="K9">
        <v>-0.19</v>
      </c>
    </row>
    <row r="10" spans="1:11" x14ac:dyDescent="0.3">
      <c r="A10">
        <v>8</v>
      </c>
      <c r="B10">
        <v>1.5</v>
      </c>
      <c r="C10">
        <v>-0.17100000000000001</v>
      </c>
      <c r="D10" s="1">
        <v>-5.9530000000000001E-5</v>
      </c>
      <c r="E10">
        <v>-0.17100000000000001</v>
      </c>
      <c r="G10">
        <v>8</v>
      </c>
      <c r="H10">
        <v>1.5</v>
      </c>
      <c r="I10">
        <v>-0.17</v>
      </c>
      <c r="J10" s="1">
        <v>-7.7739999999999998E-5</v>
      </c>
      <c r="K10">
        <v>-0.17</v>
      </c>
    </row>
    <row r="11" spans="1:11" x14ac:dyDescent="0.3">
      <c r="A11">
        <v>9</v>
      </c>
      <c r="B11">
        <v>1.7</v>
      </c>
      <c r="C11">
        <v>-0.151</v>
      </c>
      <c r="D11" s="1">
        <v>-5.2349999999999999E-5</v>
      </c>
      <c r="E11">
        <v>-0.151</v>
      </c>
      <c r="G11">
        <v>9</v>
      </c>
      <c r="H11">
        <v>1.7</v>
      </c>
      <c r="I11">
        <v>-0.15</v>
      </c>
      <c r="J11" s="1">
        <v>-6.9750000000000001E-5</v>
      </c>
      <c r="K11">
        <v>-0.15</v>
      </c>
    </row>
    <row r="12" spans="1:11" x14ac:dyDescent="0.3">
      <c r="A12">
        <v>10</v>
      </c>
      <c r="B12">
        <v>1.9</v>
      </c>
      <c r="C12">
        <v>-0.13100000000000001</v>
      </c>
      <c r="D12" s="1">
        <v>-4.5519999999999998E-5</v>
      </c>
      <c r="E12">
        <v>-0.13100000000000001</v>
      </c>
      <c r="G12">
        <v>10</v>
      </c>
      <c r="H12">
        <v>1.9</v>
      </c>
      <c r="I12">
        <v>-0.13</v>
      </c>
      <c r="J12" s="1">
        <v>-6.0940000000000003E-5</v>
      </c>
      <c r="K12">
        <v>-0.13</v>
      </c>
    </row>
    <row r="13" spans="1:11" x14ac:dyDescent="0.3">
      <c r="A13">
        <v>11</v>
      </c>
      <c r="B13">
        <v>2.1</v>
      </c>
      <c r="C13">
        <v>-0.111</v>
      </c>
      <c r="D13" s="1">
        <v>-3.9570000000000002E-5</v>
      </c>
      <c r="E13">
        <v>-0.111</v>
      </c>
      <c r="G13">
        <v>11</v>
      </c>
      <c r="H13">
        <v>2.1</v>
      </c>
      <c r="I13">
        <v>-0.11</v>
      </c>
      <c r="J13" s="1">
        <v>-5.24E-5</v>
      </c>
      <c r="K13">
        <v>-0.11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-3.2780000000000001E-5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-4.3999999999999999E-5</v>
      </c>
      <c r="K14">
        <v>-9.0999999999999998E-2</v>
      </c>
    </row>
    <row r="15" spans="1:11" x14ac:dyDescent="0.3">
      <c r="A15">
        <v>13</v>
      </c>
      <c r="B15">
        <v>2.5</v>
      </c>
      <c r="C15">
        <v>-7.0999999999999994E-2</v>
      </c>
      <c r="D15" s="1">
        <v>-2.6290000000000001E-5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-3.5460000000000003E-5</v>
      </c>
      <c r="K15">
        <v>-7.0999999999999994E-2</v>
      </c>
    </row>
    <row r="16" spans="1:11" x14ac:dyDescent="0.3">
      <c r="A16">
        <v>14</v>
      </c>
      <c r="B16">
        <v>2.7</v>
      </c>
      <c r="C16">
        <v>-5.0999999999999997E-2</v>
      </c>
      <c r="D16" s="1">
        <v>-1.965E-5</v>
      </c>
      <c r="E16">
        <v>-5.0999999999999997E-2</v>
      </c>
      <c r="G16">
        <v>14</v>
      </c>
      <c r="H16">
        <v>2.7</v>
      </c>
      <c r="I16">
        <v>-5.0999999999999997E-2</v>
      </c>
      <c r="J16" s="1">
        <v>-2.6979999999999999E-5</v>
      </c>
      <c r="K16">
        <v>-5.0999999999999997E-2</v>
      </c>
    </row>
    <row r="17" spans="1:11" x14ac:dyDescent="0.3">
      <c r="A17">
        <v>15</v>
      </c>
      <c r="B17">
        <v>2.9</v>
      </c>
      <c r="C17">
        <v>-0.03</v>
      </c>
      <c r="D17" s="1">
        <v>-1.2799999999999999E-5</v>
      </c>
      <c r="E17">
        <v>-0.03</v>
      </c>
      <c r="G17">
        <v>15</v>
      </c>
      <c r="H17">
        <v>2.9</v>
      </c>
      <c r="I17">
        <v>-0.03</v>
      </c>
      <c r="J17" s="1">
        <v>-1.838E-5</v>
      </c>
      <c r="K17">
        <v>-0.03</v>
      </c>
    </row>
    <row r="18" spans="1:11" x14ac:dyDescent="0.3">
      <c r="A18">
        <v>16</v>
      </c>
      <c r="B18">
        <v>3.1</v>
      </c>
      <c r="C18">
        <v>-1.0999999999999999E-2</v>
      </c>
      <c r="D18" s="1">
        <v>-5.7250000000000002E-6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-9.8199999999999992E-6</v>
      </c>
      <c r="K18">
        <v>-1.0999999999999999E-2</v>
      </c>
    </row>
    <row r="19" spans="1:11" x14ac:dyDescent="0.3">
      <c r="A19">
        <v>17</v>
      </c>
      <c r="B19">
        <v>3.3</v>
      </c>
      <c r="C19">
        <v>8.9999999999999993E-3</v>
      </c>
      <c r="D19" s="1">
        <v>1.142E-6</v>
      </c>
      <c r="E19">
        <v>8.9999999999999993E-3</v>
      </c>
      <c r="G19">
        <v>17</v>
      </c>
      <c r="H19">
        <v>3.3</v>
      </c>
      <c r="I19">
        <v>8.9999999999999993E-3</v>
      </c>
      <c r="J19" s="1">
        <v>-1.392E-6</v>
      </c>
      <c r="K19">
        <v>8.9999999999999993E-3</v>
      </c>
    </row>
    <row r="20" spans="1:11" x14ac:dyDescent="0.3">
      <c r="A20">
        <v>18</v>
      </c>
      <c r="B20">
        <v>3.5</v>
      </c>
      <c r="C20">
        <v>0.03</v>
      </c>
      <c r="D20" s="1">
        <v>8.2849999999999995E-6</v>
      </c>
      <c r="E20">
        <v>0.03</v>
      </c>
      <c r="G20">
        <v>18</v>
      </c>
      <c r="H20">
        <v>3.6</v>
      </c>
      <c r="I20">
        <v>3.2000000000000001E-2</v>
      </c>
      <c r="J20" s="1">
        <v>8.5730000000000008E-6</v>
      </c>
      <c r="K20">
        <v>3.2000000000000001E-2</v>
      </c>
    </row>
    <row r="21" spans="1:11" x14ac:dyDescent="0.3">
      <c r="A21">
        <v>19</v>
      </c>
      <c r="B21">
        <v>3.7</v>
      </c>
      <c r="C21">
        <v>0.05</v>
      </c>
      <c r="D21" s="1">
        <v>1.524E-5</v>
      </c>
      <c r="E21">
        <v>0.05</v>
      </c>
      <c r="G21">
        <v>19</v>
      </c>
      <c r="H21">
        <v>3.8</v>
      </c>
      <c r="I21">
        <v>5.1999999999999998E-2</v>
      </c>
      <c r="J21" s="1">
        <v>1.7E-5</v>
      </c>
      <c r="K21">
        <v>5.1999999999999998E-2</v>
      </c>
    </row>
    <row r="22" spans="1:11" x14ac:dyDescent="0.3">
      <c r="A22">
        <v>20</v>
      </c>
      <c r="B22">
        <v>3.9</v>
      </c>
      <c r="C22">
        <v>7.0000000000000007E-2</v>
      </c>
      <c r="D22" s="1">
        <v>2.2039999999999999E-5</v>
      </c>
      <c r="E22">
        <v>7.0000000000000007E-2</v>
      </c>
      <c r="G22">
        <v>20</v>
      </c>
      <c r="H22">
        <v>4</v>
      </c>
      <c r="I22">
        <v>7.1999999999999995E-2</v>
      </c>
      <c r="J22" s="1">
        <v>2.5539999999999999E-5</v>
      </c>
      <c r="K22">
        <v>7.1999999999999995E-2</v>
      </c>
    </row>
    <row r="23" spans="1:11" x14ac:dyDescent="0.3">
      <c r="A23">
        <v>21</v>
      </c>
      <c r="B23">
        <v>4.0999999999999996</v>
      </c>
      <c r="C23">
        <v>0.09</v>
      </c>
      <c r="D23" s="1">
        <v>2.889E-5</v>
      </c>
      <c r="E23">
        <v>0.09</v>
      </c>
      <c r="G23">
        <v>21</v>
      </c>
      <c r="H23">
        <v>4.2</v>
      </c>
      <c r="I23">
        <v>9.1999999999999998E-2</v>
      </c>
      <c r="J23" s="1">
        <v>3.4140000000000002E-5</v>
      </c>
      <c r="K23">
        <v>9.1999999999999998E-2</v>
      </c>
    </row>
    <row r="24" spans="1:11" x14ac:dyDescent="0.3">
      <c r="A24">
        <v>22</v>
      </c>
      <c r="B24">
        <v>4.3</v>
      </c>
      <c r="C24">
        <v>0.11</v>
      </c>
      <c r="D24" s="1">
        <v>3.5670000000000002E-5</v>
      </c>
      <c r="E24">
        <v>0.11</v>
      </c>
      <c r="G24">
        <v>22</v>
      </c>
      <c r="H24">
        <v>4.4000000000000004</v>
      </c>
      <c r="I24">
        <v>0.11799999999999999</v>
      </c>
      <c r="J24" s="1">
        <v>4.5630000000000002E-5</v>
      </c>
      <c r="K24">
        <v>0.11799999999999999</v>
      </c>
    </row>
    <row r="25" spans="1:11" x14ac:dyDescent="0.3">
      <c r="A25">
        <v>23</v>
      </c>
      <c r="B25">
        <v>4.5</v>
      </c>
      <c r="C25">
        <v>0.13</v>
      </c>
      <c r="D25" s="1">
        <v>4.3099999999999997E-5</v>
      </c>
      <c r="E25">
        <v>0.13</v>
      </c>
      <c r="G25">
        <v>23</v>
      </c>
      <c r="H25">
        <v>4.5999999999999996</v>
      </c>
      <c r="I25">
        <v>0.13800000000000001</v>
      </c>
      <c r="J25" s="1">
        <v>5.3669999999999999E-5</v>
      </c>
      <c r="K25">
        <v>0.13800000000000001</v>
      </c>
    </row>
    <row r="26" spans="1:11" x14ac:dyDescent="0.3">
      <c r="A26">
        <v>24</v>
      </c>
      <c r="B26">
        <v>4.7</v>
      </c>
      <c r="C26">
        <v>0.15</v>
      </c>
      <c r="D26" s="1">
        <v>5.0330000000000001E-5</v>
      </c>
      <c r="E26">
        <v>0.15</v>
      </c>
      <c r="G26">
        <v>24</v>
      </c>
      <c r="H26">
        <v>4.8</v>
      </c>
      <c r="I26">
        <v>0.158</v>
      </c>
      <c r="J26" s="1">
        <v>6.2150000000000006E-5</v>
      </c>
      <c r="K26">
        <v>0.158</v>
      </c>
    </row>
    <row r="27" spans="1:11" x14ac:dyDescent="0.3">
      <c r="A27">
        <v>25</v>
      </c>
      <c r="B27">
        <v>4.9000000000000004</v>
      </c>
      <c r="C27">
        <v>0.17</v>
      </c>
      <c r="D27" s="1">
        <v>5.6369999999999997E-5</v>
      </c>
      <c r="E27">
        <v>0.17</v>
      </c>
      <c r="G27">
        <v>25</v>
      </c>
      <c r="H27">
        <v>5</v>
      </c>
      <c r="I27">
        <v>0.17799999999999999</v>
      </c>
      <c r="J27" s="1">
        <v>7.0809999999999995E-5</v>
      </c>
      <c r="K27">
        <v>0.17799999999999999</v>
      </c>
    </row>
    <row r="28" spans="1:11" x14ac:dyDescent="0.3">
      <c r="A28">
        <v>26</v>
      </c>
      <c r="B28">
        <v>5.0999999999999996</v>
      </c>
      <c r="C28">
        <v>0.19</v>
      </c>
      <c r="D28" s="1">
        <v>6.3830000000000004E-5</v>
      </c>
      <c r="E28">
        <v>0.19</v>
      </c>
      <c r="G28">
        <v>26</v>
      </c>
      <c r="H28">
        <v>5.2</v>
      </c>
      <c r="I28">
        <v>0.19800000000000001</v>
      </c>
      <c r="J28" s="1">
        <v>7.9400000000000006E-5</v>
      </c>
      <c r="K28">
        <v>0.19800000000000001</v>
      </c>
    </row>
    <row r="29" spans="1:11" x14ac:dyDescent="0.3">
      <c r="A29">
        <v>27</v>
      </c>
      <c r="B29">
        <v>5.3</v>
      </c>
      <c r="C29">
        <v>0.21</v>
      </c>
      <c r="D29" s="1">
        <v>7.046E-5</v>
      </c>
      <c r="E29">
        <v>0.21</v>
      </c>
      <c r="G29">
        <v>27</v>
      </c>
      <c r="H29">
        <v>5.4</v>
      </c>
      <c r="I29">
        <v>0.218</v>
      </c>
      <c r="J29" s="1">
        <v>8.7919999999999998E-5</v>
      </c>
      <c r="K29">
        <v>0.218</v>
      </c>
    </row>
    <row r="30" spans="1:11" x14ac:dyDescent="0.3">
      <c r="A30">
        <v>28</v>
      </c>
      <c r="B30">
        <v>5.5</v>
      </c>
      <c r="C30">
        <v>0.23</v>
      </c>
      <c r="D30" s="1">
        <v>7.6719999999999997E-5</v>
      </c>
      <c r="E30">
        <v>0.23</v>
      </c>
      <c r="G30">
        <v>28</v>
      </c>
      <c r="H30">
        <v>5.6</v>
      </c>
      <c r="I30">
        <v>0.23899999999999999</v>
      </c>
      <c r="J30" s="1">
        <v>9.6730000000000004E-5</v>
      </c>
      <c r="K30">
        <v>0.23899999999999999</v>
      </c>
    </row>
    <row r="31" spans="1:11" x14ac:dyDescent="0.3">
      <c r="A31">
        <v>29</v>
      </c>
      <c r="B31">
        <v>5.7</v>
      </c>
      <c r="C31">
        <v>0.25</v>
      </c>
      <c r="D31" s="1">
        <v>8.3430000000000006E-5</v>
      </c>
      <c r="E31">
        <v>0.25</v>
      </c>
      <c r="G31">
        <v>29</v>
      </c>
      <c r="H31">
        <v>5.8</v>
      </c>
      <c r="I31">
        <v>0.25900000000000001</v>
      </c>
      <c r="J31" s="1">
        <v>1.053E-4</v>
      </c>
      <c r="K31">
        <v>0.25900000000000001</v>
      </c>
    </row>
    <row r="32" spans="1:11" x14ac:dyDescent="0.3">
      <c r="A32">
        <v>30</v>
      </c>
      <c r="B32">
        <v>5.9</v>
      </c>
      <c r="C32">
        <v>0.27</v>
      </c>
      <c r="D32" s="1">
        <v>8.9969999999999994E-5</v>
      </c>
      <c r="E32">
        <v>0.27</v>
      </c>
      <c r="G32">
        <v>30</v>
      </c>
      <c r="H32">
        <v>6</v>
      </c>
      <c r="I32">
        <v>0.27900000000000003</v>
      </c>
      <c r="J32" s="1">
        <v>1.138E-4</v>
      </c>
      <c r="K32">
        <v>0.27900000000000003</v>
      </c>
    </row>
    <row r="33" spans="1:11" x14ac:dyDescent="0.3">
      <c r="A33">
        <v>31</v>
      </c>
      <c r="B33">
        <v>6.1</v>
      </c>
      <c r="C33">
        <v>0.28999999999999998</v>
      </c>
      <c r="D33" s="1">
        <v>9.7670000000000005E-5</v>
      </c>
      <c r="E33">
        <v>0.28999999999999998</v>
      </c>
    </row>
    <row r="35" spans="1:11" x14ac:dyDescent="0.3">
      <c r="A35" s="5" t="s">
        <v>6</v>
      </c>
      <c r="B35" s="5"/>
      <c r="C35" s="5"/>
      <c r="D35" s="5"/>
      <c r="E35" s="5"/>
      <c r="G35" s="5" t="s">
        <v>7</v>
      </c>
      <c r="H35" s="5"/>
      <c r="I35" s="5"/>
      <c r="J35" s="5"/>
      <c r="K35" s="5"/>
    </row>
    <row r="36" spans="1:11" x14ac:dyDescent="0.3">
      <c r="A36" t="s">
        <v>0</v>
      </c>
      <c r="B36" t="s">
        <v>1</v>
      </c>
      <c r="C36" t="s">
        <v>2</v>
      </c>
      <c r="D36" t="s">
        <v>3</v>
      </c>
      <c r="G36" t="s">
        <v>0</v>
      </c>
      <c r="H36" t="s">
        <v>1</v>
      </c>
      <c r="I36" t="s">
        <v>2</v>
      </c>
      <c r="J36" t="s">
        <v>3</v>
      </c>
    </row>
    <row r="37" spans="1:11" x14ac:dyDescent="0.3">
      <c r="A37">
        <v>1</v>
      </c>
      <c r="B37">
        <v>0</v>
      </c>
      <c r="C37">
        <v>-0.3</v>
      </c>
      <c r="D37" s="1">
        <v>-1.071E-4</v>
      </c>
      <c r="E37">
        <v>-0.3</v>
      </c>
      <c r="G37">
        <v>1</v>
      </c>
      <c r="H37">
        <v>0</v>
      </c>
      <c r="I37">
        <v>-0.3</v>
      </c>
      <c r="J37" s="1">
        <v>-1.306E-4</v>
      </c>
      <c r="K37">
        <v>-0.3</v>
      </c>
    </row>
    <row r="38" spans="1:11" x14ac:dyDescent="0.3">
      <c r="A38">
        <v>2</v>
      </c>
      <c r="B38">
        <v>0.3</v>
      </c>
      <c r="C38">
        <v>-0.28999999999999998</v>
      </c>
      <c r="D38" s="1">
        <v>-1.037E-4</v>
      </c>
      <c r="E38">
        <v>-0.28999999999999998</v>
      </c>
      <c r="G38">
        <v>2</v>
      </c>
      <c r="H38">
        <v>0.3</v>
      </c>
      <c r="I38">
        <v>-0.28999999999999998</v>
      </c>
      <c r="J38" s="1">
        <v>-1.2669999999999999E-4</v>
      </c>
      <c r="K38">
        <v>-0.28999999999999998</v>
      </c>
    </row>
    <row r="39" spans="1:11" x14ac:dyDescent="0.3">
      <c r="A39">
        <v>3</v>
      </c>
      <c r="B39">
        <v>0.5</v>
      </c>
      <c r="C39">
        <v>-0.27100000000000002</v>
      </c>
      <c r="D39" s="1">
        <v>-9.6639999999999996E-5</v>
      </c>
      <c r="E39">
        <v>-0.27100000000000002</v>
      </c>
      <c r="G39">
        <v>3</v>
      </c>
      <c r="H39">
        <v>0.5</v>
      </c>
      <c r="I39">
        <v>-0.27100000000000002</v>
      </c>
      <c r="J39" s="1">
        <v>-1.183E-4</v>
      </c>
      <c r="K39">
        <v>-0.27100000000000002</v>
      </c>
    </row>
    <row r="40" spans="1:11" x14ac:dyDescent="0.3">
      <c r="A40">
        <v>4</v>
      </c>
      <c r="B40">
        <v>0.7</v>
      </c>
      <c r="C40">
        <v>-0.251</v>
      </c>
      <c r="D40" s="1">
        <v>-8.9419999999999994E-5</v>
      </c>
      <c r="E40">
        <v>-0.251</v>
      </c>
      <c r="G40">
        <v>4</v>
      </c>
      <c r="H40">
        <v>0.7</v>
      </c>
      <c r="I40">
        <v>-0.251</v>
      </c>
      <c r="J40" s="1">
        <v>-1.097E-4</v>
      </c>
      <c r="K40">
        <v>-0.251</v>
      </c>
    </row>
    <row r="41" spans="1:11" x14ac:dyDescent="0.3">
      <c r="A41">
        <v>5</v>
      </c>
      <c r="B41">
        <v>0.9</v>
      </c>
      <c r="C41">
        <v>-0.23</v>
      </c>
      <c r="D41" s="1">
        <v>-8.2269999999999997E-5</v>
      </c>
      <c r="E41">
        <v>-0.23</v>
      </c>
      <c r="G41">
        <v>5</v>
      </c>
      <c r="H41">
        <v>0.9</v>
      </c>
      <c r="I41">
        <v>-0.23</v>
      </c>
      <c r="J41" s="1">
        <v>-1.009E-4</v>
      </c>
      <c r="K41">
        <v>-0.23</v>
      </c>
    </row>
    <row r="42" spans="1:11" x14ac:dyDescent="0.3">
      <c r="A42">
        <v>6</v>
      </c>
      <c r="B42">
        <v>1.1000000000000001</v>
      </c>
      <c r="C42">
        <v>-0.21</v>
      </c>
      <c r="D42" s="1">
        <v>-7.504E-5</v>
      </c>
      <c r="E42">
        <v>-0.21</v>
      </c>
      <c r="G42">
        <v>6</v>
      </c>
      <c r="H42">
        <v>1.1000000000000001</v>
      </c>
      <c r="I42">
        <v>-0.21</v>
      </c>
      <c r="J42" s="1">
        <v>-9.2150000000000004E-5</v>
      </c>
      <c r="K42">
        <v>-0.21</v>
      </c>
    </row>
    <row r="43" spans="1:11" x14ac:dyDescent="0.3">
      <c r="A43">
        <v>7</v>
      </c>
      <c r="B43">
        <v>1.3</v>
      </c>
      <c r="C43">
        <v>-0.19</v>
      </c>
      <c r="D43" s="1">
        <v>-6.7869999999999999E-5</v>
      </c>
      <c r="E43">
        <v>-0.19</v>
      </c>
      <c r="G43">
        <v>7</v>
      </c>
      <c r="H43">
        <v>1.3</v>
      </c>
      <c r="I43">
        <v>-0.19</v>
      </c>
      <c r="J43" s="1">
        <v>-8.3560000000000006E-5</v>
      </c>
      <c r="K43">
        <v>-0.19</v>
      </c>
    </row>
    <row r="44" spans="1:11" x14ac:dyDescent="0.3">
      <c r="A44">
        <v>8</v>
      </c>
      <c r="B44">
        <v>1.5</v>
      </c>
      <c r="C44">
        <v>-0.17</v>
      </c>
      <c r="D44" s="1">
        <v>-6.071E-5</v>
      </c>
      <c r="E44">
        <v>-0.17</v>
      </c>
      <c r="G44">
        <v>8</v>
      </c>
      <c r="H44">
        <v>1.5</v>
      </c>
      <c r="I44">
        <v>-0.17</v>
      </c>
      <c r="J44" s="1">
        <v>-7.4919999999999994E-5</v>
      </c>
      <c r="K44">
        <v>-0.17</v>
      </c>
    </row>
    <row r="45" spans="1:11" x14ac:dyDescent="0.3">
      <c r="A45">
        <v>9</v>
      </c>
      <c r="B45">
        <v>1.7</v>
      </c>
      <c r="C45">
        <v>-0.15</v>
      </c>
      <c r="D45" s="1">
        <v>-5.3699999999999997E-5</v>
      </c>
      <c r="E45">
        <v>-0.15</v>
      </c>
      <c r="G45">
        <v>9</v>
      </c>
      <c r="H45">
        <v>1.7</v>
      </c>
      <c r="I45">
        <v>-0.15</v>
      </c>
      <c r="J45" s="1">
        <v>-6.6210000000000005E-5</v>
      </c>
      <c r="K45">
        <v>-0.15</v>
      </c>
    </row>
    <row r="46" spans="1:11" x14ac:dyDescent="0.3">
      <c r="A46">
        <v>10</v>
      </c>
      <c r="B46">
        <v>1.9</v>
      </c>
      <c r="C46">
        <v>-0.13</v>
      </c>
      <c r="D46" s="1">
        <v>-4.6419999999999999E-5</v>
      </c>
      <c r="E46">
        <v>-0.13</v>
      </c>
      <c r="G46">
        <v>10</v>
      </c>
      <c r="H46">
        <v>1.9</v>
      </c>
      <c r="I46">
        <v>-0.13</v>
      </c>
      <c r="J46" s="1">
        <v>-5.77E-5</v>
      </c>
      <c r="K46">
        <v>-0.13</v>
      </c>
    </row>
    <row r="47" spans="1:11" x14ac:dyDescent="0.3">
      <c r="A47">
        <v>11</v>
      </c>
      <c r="B47">
        <v>2.1</v>
      </c>
      <c r="C47">
        <v>-0.11</v>
      </c>
      <c r="D47" s="1">
        <v>-3.9509999999999999E-5</v>
      </c>
      <c r="E47">
        <v>-0.11</v>
      </c>
      <c r="G47">
        <v>11</v>
      </c>
      <c r="H47">
        <v>2.1</v>
      </c>
      <c r="I47">
        <v>-0.11</v>
      </c>
      <c r="J47" s="1">
        <v>-4.8999999999999998E-5</v>
      </c>
      <c r="K47">
        <v>-0.11</v>
      </c>
    </row>
    <row r="48" spans="1:11" x14ac:dyDescent="0.3">
      <c r="A48">
        <v>12</v>
      </c>
      <c r="B48">
        <v>2.2999999999999998</v>
      </c>
      <c r="C48">
        <v>-9.0999999999999998E-2</v>
      </c>
      <c r="D48" s="1">
        <v>-3.2339999999999999E-5</v>
      </c>
      <c r="E48">
        <v>-9.0999999999999998E-2</v>
      </c>
      <c r="G48">
        <v>12</v>
      </c>
      <c r="H48">
        <v>2.2999999999999998</v>
      </c>
      <c r="I48">
        <v>-9.0999999999999998E-2</v>
      </c>
      <c r="J48" s="1">
        <v>-4.0479999999999999E-5</v>
      </c>
      <c r="K48">
        <v>-9.0999999999999998E-2</v>
      </c>
    </row>
    <row r="49" spans="1:11" x14ac:dyDescent="0.3">
      <c r="A49">
        <v>13</v>
      </c>
      <c r="B49">
        <v>2.5</v>
      </c>
      <c r="C49">
        <v>-7.0999999999999994E-2</v>
      </c>
      <c r="D49" s="1">
        <v>-2.525E-5</v>
      </c>
      <c r="E49">
        <v>-7.0999999999999994E-2</v>
      </c>
      <c r="G49">
        <v>13</v>
      </c>
      <c r="H49">
        <v>2.5</v>
      </c>
      <c r="I49">
        <v>-7.0999999999999994E-2</v>
      </c>
      <c r="J49" s="1">
        <v>-3.1720000000000001E-5</v>
      </c>
      <c r="K49">
        <v>-7.0999999999999994E-2</v>
      </c>
    </row>
    <row r="50" spans="1:11" x14ac:dyDescent="0.3">
      <c r="A50">
        <v>14</v>
      </c>
      <c r="B50">
        <v>2.7</v>
      </c>
      <c r="C50">
        <v>-5.0999999999999997E-2</v>
      </c>
      <c r="D50" s="1">
        <v>-1.804E-5</v>
      </c>
      <c r="E50">
        <v>-5.0999999999999997E-2</v>
      </c>
      <c r="G50">
        <v>14</v>
      </c>
      <c r="H50">
        <v>2.7</v>
      </c>
      <c r="I50">
        <v>-5.0999999999999997E-2</v>
      </c>
      <c r="J50" s="1">
        <v>-2.3159999999999998E-5</v>
      </c>
      <c r="K50">
        <v>-5.0999999999999997E-2</v>
      </c>
    </row>
    <row r="51" spans="1:11" x14ac:dyDescent="0.3">
      <c r="A51">
        <v>15</v>
      </c>
      <c r="B51">
        <v>2.9</v>
      </c>
      <c r="C51">
        <v>-0.03</v>
      </c>
      <c r="D51" s="1">
        <v>-1.1029999999999999E-5</v>
      </c>
      <c r="E51">
        <v>-0.03</v>
      </c>
      <c r="G51">
        <v>15</v>
      </c>
      <c r="H51">
        <v>2.9</v>
      </c>
      <c r="I51">
        <v>-0.03</v>
      </c>
      <c r="J51" s="1">
        <v>-1.446E-5</v>
      </c>
      <c r="K51">
        <v>-0.03</v>
      </c>
    </row>
    <row r="52" spans="1:11" x14ac:dyDescent="0.3">
      <c r="A52">
        <v>16</v>
      </c>
      <c r="B52">
        <v>3.1</v>
      </c>
      <c r="C52">
        <v>-1.0999999999999999E-2</v>
      </c>
      <c r="D52" s="1">
        <v>-4.07E-6</v>
      </c>
      <c r="E52">
        <v>-1.0999999999999999E-2</v>
      </c>
      <c r="G52">
        <v>16</v>
      </c>
      <c r="H52">
        <v>3.1</v>
      </c>
      <c r="I52">
        <v>-1.0999999999999999E-2</v>
      </c>
      <c r="J52" s="1">
        <v>-5.7749999999999998E-6</v>
      </c>
      <c r="K52">
        <v>-1.0999999999999999E-2</v>
      </c>
    </row>
    <row r="53" spans="1:11" x14ac:dyDescent="0.3">
      <c r="A53">
        <v>17</v>
      </c>
      <c r="B53">
        <v>3.3</v>
      </c>
      <c r="C53">
        <v>8.9999999999999993E-3</v>
      </c>
      <c r="D53" s="1">
        <v>2.9450000000000002E-6</v>
      </c>
      <c r="E53">
        <v>8.9999999999999993E-3</v>
      </c>
      <c r="G53">
        <v>17</v>
      </c>
      <c r="H53">
        <v>3.3</v>
      </c>
      <c r="I53">
        <v>8.9999999999999993E-3</v>
      </c>
      <c r="J53" s="1">
        <v>2.7410000000000001E-6</v>
      </c>
      <c r="K53">
        <v>8.9999999999999993E-3</v>
      </c>
    </row>
    <row r="54" spans="1:11" x14ac:dyDescent="0.3">
      <c r="A54">
        <v>18</v>
      </c>
      <c r="B54">
        <v>3.5</v>
      </c>
      <c r="C54">
        <v>2.9000000000000001E-2</v>
      </c>
      <c r="D54" s="1">
        <v>1.007E-5</v>
      </c>
      <c r="E54">
        <v>2.9000000000000001E-2</v>
      </c>
      <c r="G54">
        <v>18</v>
      </c>
      <c r="H54">
        <v>3.5</v>
      </c>
      <c r="I54">
        <v>2.9000000000000001E-2</v>
      </c>
      <c r="J54" s="1">
        <v>1.1399999999999999E-5</v>
      </c>
      <c r="K54">
        <v>2.9000000000000001E-2</v>
      </c>
    </row>
    <row r="55" spans="1:11" x14ac:dyDescent="0.3">
      <c r="A55">
        <v>19</v>
      </c>
      <c r="B55">
        <v>3.7</v>
      </c>
      <c r="C55">
        <v>4.9000000000000002E-2</v>
      </c>
      <c r="D55" s="1">
        <v>1.7059999999999999E-5</v>
      </c>
      <c r="E55">
        <v>4.9000000000000002E-2</v>
      </c>
      <c r="G55">
        <v>19</v>
      </c>
      <c r="H55">
        <v>3.7</v>
      </c>
      <c r="I55">
        <v>4.9000000000000002E-2</v>
      </c>
      <c r="J55" s="1">
        <v>2.003E-5</v>
      </c>
      <c r="K55">
        <v>4.9000000000000002E-2</v>
      </c>
    </row>
    <row r="56" spans="1:11" x14ac:dyDescent="0.3">
      <c r="A56">
        <v>20</v>
      </c>
      <c r="B56">
        <v>3.9</v>
      </c>
      <c r="C56">
        <v>6.9000000000000006E-2</v>
      </c>
      <c r="D56" s="1">
        <v>2.423E-5</v>
      </c>
      <c r="E56">
        <v>6.9000000000000006E-2</v>
      </c>
      <c r="G56">
        <v>20</v>
      </c>
      <c r="H56">
        <v>3.9</v>
      </c>
      <c r="I56">
        <v>6.9000000000000006E-2</v>
      </c>
      <c r="J56" s="1">
        <v>2.8710000000000001E-5</v>
      </c>
      <c r="K56">
        <v>6.9000000000000006E-2</v>
      </c>
    </row>
    <row r="57" spans="1:11" x14ac:dyDescent="0.3">
      <c r="A57">
        <v>21</v>
      </c>
      <c r="B57">
        <v>4.0999999999999996</v>
      </c>
      <c r="C57">
        <v>8.8999999999999996E-2</v>
      </c>
      <c r="D57" s="1">
        <v>3.133E-5</v>
      </c>
      <c r="E57">
        <v>8.8999999999999996E-2</v>
      </c>
      <c r="G57">
        <v>21</v>
      </c>
      <c r="H57">
        <v>4.3</v>
      </c>
      <c r="I57">
        <v>0.108</v>
      </c>
      <c r="J57" s="1">
        <v>4.5670000000000002E-5</v>
      </c>
      <c r="K57">
        <v>0.108</v>
      </c>
    </row>
    <row r="58" spans="1:11" x14ac:dyDescent="0.3">
      <c r="A58">
        <v>22</v>
      </c>
      <c r="B58">
        <v>4.5</v>
      </c>
      <c r="C58">
        <v>0.127</v>
      </c>
      <c r="D58" s="1">
        <v>4.4589999999999998E-5</v>
      </c>
      <c r="E58">
        <v>0.127</v>
      </c>
      <c r="G58">
        <v>22</v>
      </c>
      <c r="H58">
        <v>4.5</v>
      </c>
      <c r="I58">
        <v>0.128</v>
      </c>
      <c r="J58" s="1">
        <v>5.4209999999999998E-5</v>
      </c>
      <c r="K58">
        <v>0.128</v>
      </c>
    </row>
    <row r="59" spans="1:11" x14ac:dyDescent="0.3">
      <c r="A59">
        <v>23</v>
      </c>
      <c r="B59">
        <v>4.7</v>
      </c>
      <c r="C59">
        <v>0.14699999999999999</v>
      </c>
      <c r="D59" s="1">
        <v>5.1549999999999999E-5</v>
      </c>
      <c r="E59">
        <v>0.14699999999999999</v>
      </c>
      <c r="G59">
        <v>23</v>
      </c>
      <c r="H59">
        <v>4.7</v>
      </c>
      <c r="I59">
        <v>0.14799999999999999</v>
      </c>
      <c r="J59" s="1">
        <v>6.2719999999999996E-5</v>
      </c>
      <c r="K59">
        <v>0.14799999999999999</v>
      </c>
    </row>
    <row r="60" spans="1:11" x14ac:dyDescent="0.3">
      <c r="A60">
        <v>24</v>
      </c>
      <c r="B60">
        <v>4.9000000000000004</v>
      </c>
      <c r="C60">
        <v>0.16700000000000001</v>
      </c>
      <c r="D60" s="1">
        <v>5.8749999999999998E-5</v>
      </c>
      <c r="E60">
        <v>0.16700000000000001</v>
      </c>
      <c r="G60">
        <v>24</v>
      </c>
      <c r="H60">
        <v>4.9000000000000004</v>
      </c>
      <c r="I60">
        <v>0.16800000000000001</v>
      </c>
      <c r="J60" s="1">
        <v>7.1459999999999997E-5</v>
      </c>
      <c r="K60">
        <v>0.16800000000000001</v>
      </c>
    </row>
    <row r="61" spans="1:11" x14ac:dyDescent="0.3">
      <c r="A61">
        <v>25</v>
      </c>
      <c r="B61">
        <v>5.0999999999999996</v>
      </c>
      <c r="C61">
        <v>0.187</v>
      </c>
      <c r="D61" s="1">
        <v>6.5740000000000004E-5</v>
      </c>
      <c r="E61">
        <v>0.187</v>
      </c>
      <c r="G61">
        <v>25</v>
      </c>
      <c r="H61">
        <v>5.0999999999999996</v>
      </c>
      <c r="I61">
        <v>0.189</v>
      </c>
      <c r="J61" s="1">
        <v>8.0160000000000005E-5</v>
      </c>
      <c r="K61">
        <v>0.189</v>
      </c>
    </row>
    <row r="62" spans="1:11" x14ac:dyDescent="0.3">
      <c r="A62">
        <v>26</v>
      </c>
      <c r="B62">
        <v>5.3</v>
      </c>
      <c r="C62">
        <v>0.20699999999999999</v>
      </c>
      <c r="D62" s="1">
        <v>7.2879999999999993E-5</v>
      </c>
      <c r="E62">
        <v>0.20699999999999999</v>
      </c>
      <c r="G62">
        <v>26</v>
      </c>
      <c r="H62">
        <v>5.3</v>
      </c>
      <c r="I62">
        <v>0.20799999999999999</v>
      </c>
      <c r="J62" s="1">
        <v>8.8839999999999996E-5</v>
      </c>
      <c r="K62">
        <v>0.20799999999999999</v>
      </c>
    </row>
    <row r="63" spans="1:11" x14ac:dyDescent="0.3">
      <c r="A63">
        <v>27</v>
      </c>
      <c r="B63">
        <v>5.5</v>
      </c>
      <c r="C63">
        <v>0.22700000000000001</v>
      </c>
      <c r="D63" s="1">
        <v>8.0249999999999999E-5</v>
      </c>
      <c r="E63">
        <v>0.22700000000000001</v>
      </c>
      <c r="G63">
        <v>27</v>
      </c>
      <c r="H63">
        <v>5.5</v>
      </c>
      <c r="I63">
        <v>0.22800000000000001</v>
      </c>
      <c r="J63" s="1">
        <v>9.7369999999999998E-5</v>
      </c>
      <c r="K63">
        <v>0.22800000000000001</v>
      </c>
    </row>
    <row r="64" spans="1:11" x14ac:dyDescent="0.3">
      <c r="A64">
        <v>28</v>
      </c>
      <c r="B64">
        <v>5.7</v>
      </c>
      <c r="C64">
        <v>0.247</v>
      </c>
      <c r="D64" s="1">
        <v>8.7239999999999998E-5</v>
      </c>
      <c r="E64">
        <v>0.247</v>
      </c>
      <c r="G64">
        <v>28</v>
      </c>
      <c r="H64">
        <v>5.7</v>
      </c>
      <c r="I64">
        <v>0.248</v>
      </c>
      <c r="J64" s="1">
        <v>1.061E-4</v>
      </c>
      <c r="K64">
        <v>0.248</v>
      </c>
    </row>
    <row r="65" spans="1:11" x14ac:dyDescent="0.3">
      <c r="A65">
        <v>29</v>
      </c>
      <c r="B65">
        <v>5.9</v>
      </c>
      <c r="C65">
        <v>0.26700000000000002</v>
      </c>
      <c r="D65" s="1">
        <v>9.4149999999999998E-5</v>
      </c>
      <c r="E65">
        <v>0.26700000000000002</v>
      </c>
      <c r="G65">
        <v>29</v>
      </c>
      <c r="H65">
        <v>5.9</v>
      </c>
      <c r="I65">
        <v>0.26800000000000002</v>
      </c>
      <c r="J65" s="1">
        <v>1.147E-4</v>
      </c>
      <c r="K65">
        <v>0.26800000000000002</v>
      </c>
    </row>
    <row r="66" spans="1:11" x14ac:dyDescent="0.3">
      <c r="A66">
        <v>30</v>
      </c>
      <c r="B66">
        <v>6.1</v>
      </c>
      <c r="C66">
        <v>0.28699999999999998</v>
      </c>
      <c r="D66" s="1">
        <v>1.014E-4</v>
      </c>
      <c r="E66">
        <v>0.28699999999999998</v>
      </c>
      <c r="G66">
        <v>30</v>
      </c>
      <c r="H66">
        <v>6.1</v>
      </c>
      <c r="I66">
        <v>0.28799999999999998</v>
      </c>
      <c r="J66" s="1">
        <v>1.2339999999999999E-4</v>
      </c>
      <c r="K66">
        <v>0.28799999999999998</v>
      </c>
    </row>
    <row r="68" spans="1:11" x14ac:dyDescent="0.3">
      <c r="A68" s="5" t="s">
        <v>8</v>
      </c>
      <c r="B68" s="5"/>
      <c r="C68" s="5"/>
      <c r="D68" s="5"/>
      <c r="E68" s="5"/>
      <c r="G68" s="5" t="s">
        <v>9</v>
      </c>
      <c r="H68" s="5"/>
      <c r="I68" s="5"/>
      <c r="J68" s="5"/>
      <c r="K68" s="5"/>
    </row>
    <row r="69" spans="1:11" x14ac:dyDescent="0.3">
      <c r="A69" t="s">
        <v>0</v>
      </c>
      <c r="B69" t="s">
        <v>1</v>
      </c>
      <c r="C69" t="s">
        <v>2</v>
      </c>
      <c r="D69" t="s">
        <v>3</v>
      </c>
      <c r="G69" t="s">
        <v>0</v>
      </c>
      <c r="H69" t="s">
        <v>1</v>
      </c>
      <c r="I69" t="s">
        <v>2</v>
      </c>
      <c r="J69" t="s">
        <v>3</v>
      </c>
    </row>
    <row r="70" spans="1:11" x14ac:dyDescent="0.3">
      <c r="A70">
        <v>1</v>
      </c>
      <c r="B70">
        <v>0</v>
      </c>
      <c r="C70">
        <v>-0.3</v>
      </c>
      <c r="D70" s="1">
        <v>-1.081E-4</v>
      </c>
      <c r="E70">
        <v>-0.3</v>
      </c>
      <c r="G70">
        <v>1</v>
      </c>
      <c r="H70">
        <v>0</v>
      </c>
      <c r="I70">
        <v>-0.3</v>
      </c>
      <c r="J70" s="1">
        <v>-1.351E-4</v>
      </c>
      <c r="K70">
        <v>-0.3</v>
      </c>
    </row>
    <row r="71" spans="1:11" x14ac:dyDescent="0.3">
      <c r="A71">
        <v>2</v>
      </c>
      <c r="B71">
        <v>0.3</v>
      </c>
      <c r="C71">
        <v>-0.28999999999999998</v>
      </c>
      <c r="D71" s="1">
        <v>-1.047E-4</v>
      </c>
      <c r="E71">
        <v>-0.28999999999999998</v>
      </c>
      <c r="G71">
        <v>2</v>
      </c>
      <c r="H71">
        <v>0.3</v>
      </c>
      <c r="I71">
        <v>-0.28999999999999998</v>
      </c>
      <c r="J71" s="1">
        <v>-1.3109999999999999E-4</v>
      </c>
      <c r="K71">
        <v>-0.28999999999999998</v>
      </c>
    </row>
    <row r="72" spans="1:11" x14ac:dyDescent="0.3">
      <c r="A72">
        <v>3</v>
      </c>
      <c r="B72">
        <v>0.5</v>
      </c>
      <c r="C72">
        <v>-0.27100000000000002</v>
      </c>
      <c r="D72" s="1">
        <v>-9.7830000000000004E-5</v>
      </c>
      <c r="E72">
        <v>-0.27100000000000002</v>
      </c>
      <c r="G72">
        <v>3</v>
      </c>
      <c r="H72">
        <v>0.5</v>
      </c>
      <c r="I72">
        <v>-0.27100000000000002</v>
      </c>
      <c r="J72" s="1">
        <v>-1.226E-4</v>
      </c>
      <c r="K72">
        <v>-0.27100000000000002</v>
      </c>
    </row>
    <row r="73" spans="1:11" x14ac:dyDescent="0.3">
      <c r="A73">
        <v>4</v>
      </c>
      <c r="B73">
        <v>0.7</v>
      </c>
      <c r="C73">
        <v>-0.251</v>
      </c>
      <c r="D73" s="1">
        <v>-9.0589999999999998E-5</v>
      </c>
      <c r="E73">
        <v>-0.251</v>
      </c>
      <c r="G73">
        <v>4</v>
      </c>
      <c r="H73">
        <v>0.7</v>
      </c>
      <c r="I73">
        <v>-0.251</v>
      </c>
      <c r="J73" s="1">
        <v>-1.136E-4</v>
      </c>
      <c r="K73">
        <v>-0.251</v>
      </c>
    </row>
    <row r="74" spans="1:11" x14ac:dyDescent="0.3">
      <c r="A74">
        <v>5</v>
      </c>
      <c r="B74">
        <v>0.9</v>
      </c>
      <c r="C74">
        <v>-0.23100000000000001</v>
      </c>
      <c r="D74" s="1">
        <v>-8.3389999999999999E-5</v>
      </c>
      <c r="E74">
        <v>-0.23100000000000001</v>
      </c>
      <c r="G74">
        <v>5</v>
      </c>
      <c r="H74">
        <v>0.9</v>
      </c>
      <c r="I74">
        <v>-0.23100000000000001</v>
      </c>
      <c r="J74" s="1">
        <v>-1.0459999999999999E-4</v>
      </c>
      <c r="K74">
        <v>-0.23100000000000001</v>
      </c>
    </row>
    <row r="75" spans="1:11" x14ac:dyDescent="0.3">
      <c r="A75">
        <v>6</v>
      </c>
      <c r="B75">
        <v>1.1000000000000001</v>
      </c>
      <c r="C75">
        <v>-0.21099999999999999</v>
      </c>
      <c r="D75" s="1">
        <v>-7.6320000000000001E-5</v>
      </c>
      <c r="E75">
        <v>-0.21099999999999999</v>
      </c>
      <c r="G75">
        <v>6</v>
      </c>
      <c r="H75">
        <v>1.1000000000000001</v>
      </c>
      <c r="I75">
        <v>-0.21099999999999999</v>
      </c>
      <c r="J75" s="1">
        <v>-9.6009999999999997E-5</v>
      </c>
      <c r="K75">
        <v>-0.21099999999999999</v>
      </c>
    </row>
    <row r="76" spans="1:11" x14ac:dyDescent="0.3">
      <c r="A76">
        <v>7</v>
      </c>
      <c r="B76">
        <v>1.3</v>
      </c>
      <c r="C76">
        <v>-0.191</v>
      </c>
      <c r="D76" s="1">
        <v>-6.9049999999999998E-5</v>
      </c>
      <c r="E76">
        <v>-0.191</v>
      </c>
      <c r="G76">
        <v>7</v>
      </c>
      <c r="H76">
        <v>1.3</v>
      </c>
      <c r="I76">
        <v>-0.191</v>
      </c>
      <c r="J76" s="1">
        <v>-8.6710000000000002E-5</v>
      </c>
      <c r="K76">
        <v>-0.191</v>
      </c>
    </row>
    <row r="77" spans="1:11" x14ac:dyDescent="0.3">
      <c r="A77">
        <v>8</v>
      </c>
      <c r="B77">
        <v>1.5</v>
      </c>
      <c r="C77">
        <v>-0.17100000000000001</v>
      </c>
      <c r="D77" s="1">
        <v>-6.1890000000000005E-5</v>
      </c>
      <c r="E77">
        <v>-0.17100000000000001</v>
      </c>
      <c r="G77">
        <v>8</v>
      </c>
      <c r="H77">
        <v>1.5</v>
      </c>
      <c r="I77">
        <v>-0.17100000000000001</v>
      </c>
      <c r="J77" s="1">
        <v>-7.7830000000000005E-5</v>
      </c>
      <c r="K77">
        <v>-0.17100000000000001</v>
      </c>
    </row>
    <row r="78" spans="1:11" x14ac:dyDescent="0.3">
      <c r="A78">
        <v>9</v>
      </c>
      <c r="B78">
        <v>1.7</v>
      </c>
      <c r="C78">
        <v>-0.151</v>
      </c>
      <c r="D78" s="1">
        <v>-5.4910000000000001E-5</v>
      </c>
      <c r="E78">
        <v>-0.151</v>
      </c>
      <c r="G78">
        <v>9</v>
      </c>
      <c r="H78">
        <v>1.7</v>
      </c>
      <c r="I78">
        <v>-0.151</v>
      </c>
      <c r="J78" s="1">
        <v>-6.9079999999999996E-5</v>
      </c>
      <c r="K78">
        <v>-0.151</v>
      </c>
    </row>
    <row r="79" spans="1:11" x14ac:dyDescent="0.3">
      <c r="A79">
        <v>10</v>
      </c>
      <c r="B79">
        <v>1.9</v>
      </c>
      <c r="C79">
        <v>-0.13100000000000001</v>
      </c>
      <c r="D79" s="1">
        <v>-4.7429999999999998E-5</v>
      </c>
      <c r="E79">
        <v>-0.13100000000000001</v>
      </c>
      <c r="G79">
        <v>10</v>
      </c>
      <c r="H79">
        <v>1.9</v>
      </c>
      <c r="I79">
        <v>-0.13100000000000001</v>
      </c>
      <c r="J79" s="1">
        <v>-5.9920000000000002E-5</v>
      </c>
      <c r="K79">
        <v>-0.13100000000000001</v>
      </c>
    </row>
    <row r="80" spans="1:11" x14ac:dyDescent="0.3">
      <c r="A80">
        <v>11</v>
      </c>
      <c r="B80">
        <v>2.1</v>
      </c>
      <c r="C80">
        <v>-0.111</v>
      </c>
      <c r="D80" s="1">
        <v>-4.0229999999999999E-5</v>
      </c>
      <c r="E80">
        <v>-0.111</v>
      </c>
      <c r="G80">
        <v>11</v>
      </c>
      <c r="H80">
        <v>2.1</v>
      </c>
      <c r="I80">
        <v>-0.111</v>
      </c>
      <c r="J80" s="1">
        <v>-5.1050000000000001E-5</v>
      </c>
      <c r="K80">
        <v>-0.111</v>
      </c>
    </row>
    <row r="81" spans="1:11" x14ac:dyDescent="0.3">
      <c r="A81">
        <v>12</v>
      </c>
      <c r="B81">
        <v>2.2999999999999998</v>
      </c>
      <c r="C81">
        <v>-9.0999999999999998E-2</v>
      </c>
      <c r="D81" s="1">
        <v>-3.3460000000000002E-5</v>
      </c>
      <c r="E81">
        <v>-9.0999999999999998E-2</v>
      </c>
      <c r="G81">
        <v>12</v>
      </c>
      <c r="H81">
        <v>2.2999999999999998</v>
      </c>
      <c r="I81">
        <v>-9.0999999999999998E-2</v>
      </c>
      <c r="J81" s="1">
        <v>-4.244E-5</v>
      </c>
      <c r="K81">
        <v>-9.0999999999999998E-2</v>
      </c>
    </row>
    <row r="82" spans="1:11" x14ac:dyDescent="0.3">
      <c r="A82">
        <v>13</v>
      </c>
      <c r="B82">
        <v>2.5</v>
      </c>
      <c r="C82">
        <v>-7.0999999999999994E-2</v>
      </c>
      <c r="D82" s="1">
        <v>-2.6720000000000002E-5</v>
      </c>
      <c r="E82">
        <v>-7.0999999999999994E-2</v>
      </c>
      <c r="G82">
        <v>13</v>
      </c>
      <c r="H82">
        <v>2.5</v>
      </c>
      <c r="I82">
        <v>-7.0999999999999994E-2</v>
      </c>
      <c r="J82" s="1">
        <v>-3.3380000000000002E-5</v>
      </c>
      <c r="K82">
        <v>-7.0999999999999994E-2</v>
      </c>
    </row>
    <row r="83" spans="1:11" x14ac:dyDescent="0.3">
      <c r="A83">
        <v>14</v>
      </c>
      <c r="B83">
        <v>2.7</v>
      </c>
      <c r="C83">
        <v>-5.0999999999999997E-2</v>
      </c>
      <c r="D83" s="1">
        <v>-1.916E-5</v>
      </c>
      <c r="E83">
        <v>-5.0999999999999997E-2</v>
      </c>
      <c r="G83">
        <v>14</v>
      </c>
      <c r="H83">
        <v>2.7</v>
      </c>
      <c r="I83">
        <v>-5.0999999999999997E-2</v>
      </c>
      <c r="J83" s="1">
        <v>-2.461E-5</v>
      </c>
      <c r="K83">
        <v>-5.0999999999999997E-2</v>
      </c>
    </row>
    <row r="84" spans="1:11" x14ac:dyDescent="0.3">
      <c r="A84">
        <v>15</v>
      </c>
      <c r="B84">
        <v>2.9</v>
      </c>
      <c r="C84">
        <v>-0.03</v>
      </c>
      <c r="D84" s="1">
        <v>-1.2109999999999999E-5</v>
      </c>
      <c r="E84">
        <v>-0.03</v>
      </c>
      <c r="G84">
        <v>15</v>
      </c>
      <c r="H84">
        <v>2.9</v>
      </c>
      <c r="I84">
        <v>-3.1E-2</v>
      </c>
      <c r="J84" s="1">
        <v>-1.552E-5</v>
      </c>
      <c r="K84">
        <v>-3.1E-2</v>
      </c>
    </row>
    <row r="85" spans="1:11" x14ac:dyDescent="0.3">
      <c r="A85">
        <v>16</v>
      </c>
      <c r="B85">
        <v>3.1</v>
      </c>
      <c r="C85">
        <v>-1.0999999999999999E-2</v>
      </c>
      <c r="D85" s="1">
        <v>-5.118E-6</v>
      </c>
      <c r="E85">
        <v>-1.0999999999999999E-2</v>
      </c>
      <c r="G85">
        <v>16</v>
      </c>
      <c r="H85">
        <v>3.1</v>
      </c>
      <c r="I85">
        <v>-1.0999999999999999E-2</v>
      </c>
      <c r="J85" s="1">
        <v>-6.6900000000000003E-6</v>
      </c>
      <c r="K85">
        <v>-1.0999999999999999E-2</v>
      </c>
    </row>
    <row r="86" spans="1:11" x14ac:dyDescent="0.3">
      <c r="A86">
        <v>17</v>
      </c>
      <c r="B86">
        <v>3.3</v>
      </c>
      <c r="C86">
        <v>8.9999999999999993E-3</v>
      </c>
      <c r="D86" s="1">
        <v>2.103E-6</v>
      </c>
      <c r="E86">
        <v>8.9999999999999993E-3</v>
      </c>
      <c r="G86">
        <v>17</v>
      </c>
      <c r="H86">
        <v>3.3</v>
      </c>
      <c r="I86">
        <v>8.9999999999999993E-3</v>
      </c>
      <c r="J86" s="1">
        <v>2.0619999999999999E-6</v>
      </c>
      <c r="K86">
        <v>8.9999999999999993E-3</v>
      </c>
    </row>
    <row r="87" spans="1:11" x14ac:dyDescent="0.3">
      <c r="A87">
        <v>18</v>
      </c>
      <c r="B87">
        <v>3.5</v>
      </c>
      <c r="C87">
        <v>2.9000000000000001E-2</v>
      </c>
      <c r="D87" s="1">
        <v>9.1409999999999994E-6</v>
      </c>
      <c r="E87">
        <v>2.9000000000000001E-2</v>
      </c>
      <c r="G87">
        <v>18</v>
      </c>
      <c r="H87">
        <v>3.5</v>
      </c>
      <c r="I87">
        <v>2.9000000000000001E-2</v>
      </c>
      <c r="J87" s="1">
        <v>1.099E-5</v>
      </c>
      <c r="K87">
        <v>2.9000000000000001E-2</v>
      </c>
    </row>
    <row r="88" spans="1:11" x14ac:dyDescent="0.3">
      <c r="A88">
        <v>19</v>
      </c>
      <c r="B88">
        <v>3.7</v>
      </c>
      <c r="C88">
        <v>4.9000000000000002E-2</v>
      </c>
      <c r="D88" s="1">
        <v>1.632E-5</v>
      </c>
      <c r="E88">
        <v>4.9000000000000002E-2</v>
      </c>
      <c r="G88">
        <v>19</v>
      </c>
      <c r="H88">
        <v>3.7</v>
      </c>
      <c r="I88">
        <v>4.9000000000000002E-2</v>
      </c>
      <c r="J88" s="1">
        <v>1.9930000000000001E-5</v>
      </c>
      <c r="K88">
        <v>4.9000000000000002E-2</v>
      </c>
    </row>
    <row r="89" spans="1:11" x14ac:dyDescent="0.3">
      <c r="A89">
        <v>20</v>
      </c>
      <c r="B89">
        <v>3.9</v>
      </c>
      <c r="C89">
        <v>6.9000000000000006E-2</v>
      </c>
      <c r="D89" s="1">
        <v>2.3390000000000001E-5</v>
      </c>
      <c r="E89">
        <v>6.9000000000000006E-2</v>
      </c>
      <c r="G89">
        <v>20</v>
      </c>
      <c r="H89">
        <v>3.9</v>
      </c>
      <c r="I89">
        <v>6.9000000000000006E-2</v>
      </c>
      <c r="J89" s="1">
        <v>2.8969999999999999E-5</v>
      </c>
      <c r="K89">
        <v>6.9000000000000006E-2</v>
      </c>
    </row>
    <row r="90" spans="1:11" x14ac:dyDescent="0.3">
      <c r="A90">
        <v>21</v>
      </c>
      <c r="B90">
        <v>4.0999999999999996</v>
      </c>
      <c r="C90">
        <v>8.8999999999999996E-2</v>
      </c>
      <c r="D90" s="1">
        <v>3.0499999999999999E-5</v>
      </c>
      <c r="E90">
        <v>8.8999999999999996E-2</v>
      </c>
      <c r="G90">
        <v>21</v>
      </c>
      <c r="H90">
        <v>4.3</v>
      </c>
      <c r="I90">
        <v>0.106</v>
      </c>
      <c r="J90" s="1">
        <v>4.5370000000000001E-5</v>
      </c>
      <c r="K90">
        <v>0.106</v>
      </c>
    </row>
    <row r="91" spans="1:11" x14ac:dyDescent="0.3">
      <c r="A91">
        <v>22</v>
      </c>
      <c r="B91">
        <v>4.5</v>
      </c>
      <c r="C91">
        <v>0.128</v>
      </c>
      <c r="D91" s="1">
        <v>4.4570000000000002E-5</v>
      </c>
      <c r="E91">
        <v>0.128</v>
      </c>
      <c r="G91">
        <v>22</v>
      </c>
      <c r="H91">
        <v>4.5</v>
      </c>
      <c r="I91">
        <v>0.126</v>
      </c>
      <c r="J91" s="1">
        <v>5.4370000000000003E-5</v>
      </c>
      <c r="K91">
        <v>0.126</v>
      </c>
    </row>
    <row r="92" spans="1:11" x14ac:dyDescent="0.3">
      <c r="A92">
        <v>23</v>
      </c>
      <c r="B92">
        <v>4.7</v>
      </c>
      <c r="C92">
        <v>0.14799999999999999</v>
      </c>
      <c r="D92" s="1">
        <v>5.126E-5</v>
      </c>
      <c r="E92">
        <v>0.14799999999999999</v>
      </c>
      <c r="G92">
        <v>23</v>
      </c>
      <c r="H92">
        <v>4.7</v>
      </c>
      <c r="I92">
        <v>0.14599999999999999</v>
      </c>
      <c r="J92" s="1">
        <v>6.3050000000000001E-5</v>
      </c>
      <c r="K92">
        <v>0.14599999999999999</v>
      </c>
    </row>
    <row r="93" spans="1:11" x14ac:dyDescent="0.3">
      <c r="A93">
        <v>24</v>
      </c>
      <c r="B93">
        <v>4.9000000000000004</v>
      </c>
      <c r="C93">
        <v>0.16800000000000001</v>
      </c>
      <c r="D93" s="1">
        <v>5.855E-5</v>
      </c>
      <c r="E93">
        <v>0.16800000000000001</v>
      </c>
      <c r="G93">
        <v>24</v>
      </c>
      <c r="H93">
        <v>4.9000000000000004</v>
      </c>
      <c r="I93">
        <v>0.16600000000000001</v>
      </c>
      <c r="J93" s="1">
        <v>7.2650000000000004E-5</v>
      </c>
      <c r="K93">
        <v>0.16600000000000001</v>
      </c>
    </row>
    <row r="94" spans="1:11" x14ac:dyDescent="0.3">
      <c r="A94">
        <v>25</v>
      </c>
      <c r="B94">
        <v>5.0999999999999996</v>
      </c>
      <c r="C94">
        <v>0.188</v>
      </c>
      <c r="D94" s="1">
        <v>6.5699999999999998E-5</v>
      </c>
      <c r="E94">
        <v>0.188</v>
      </c>
      <c r="G94">
        <v>25</v>
      </c>
      <c r="H94">
        <v>5.0999999999999996</v>
      </c>
      <c r="I94">
        <v>0.186</v>
      </c>
      <c r="J94" s="1">
        <v>8.1650000000000006E-5</v>
      </c>
      <c r="K94">
        <v>0.186</v>
      </c>
    </row>
    <row r="95" spans="1:11" x14ac:dyDescent="0.3">
      <c r="A95">
        <v>26</v>
      </c>
      <c r="B95">
        <v>5.3</v>
      </c>
      <c r="C95">
        <v>0.20799999999999999</v>
      </c>
      <c r="D95" s="1">
        <v>7.2869999999999999E-5</v>
      </c>
      <c r="E95">
        <v>0.20799999999999999</v>
      </c>
      <c r="G95">
        <v>26</v>
      </c>
      <c r="H95">
        <v>5.3</v>
      </c>
      <c r="I95">
        <v>0.20599999999999999</v>
      </c>
      <c r="J95" s="1">
        <v>8.9939999999999996E-5</v>
      </c>
      <c r="K95">
        <v>0.20599999999999999</v>
      </c>
    </row>
    <row r="96" spans="1:11" x14ac:dyDescent="0.3">
      <c r="A96">
        <v>27</v>
      </c>
      <c r="B96">
        <v>5.5</v>
      </c>
      <c r="C96">
        <v>0.22800000000000001</v>
      </c>
      <c r="D96" s="1">
        <v>8.0049999999999994E-5</v>
      </c>
      <c r="E96">
        <v>0.22800000000000001</v>
      </c>
      <c r="G96">
        <v>27</v>
      </c>
      <c r="H96">
        <v>5.5</v>
      </c>
      <c r="I96">
        <v>0.22600000000000001</v>
      </c>
      <c r="J96" s="1">
        <v>9.9140000000000003E-5</v>
      </c>
      <c r="K96">
        <v>0.22600000000000001</v>
      </c>
    </row>
    <row r="97" spans="1:11" x14ac:dyDescent="0.3">
      <c r="A97">
        <v>28</v>
      </c>
      <c r="B97">
        <v>5.7</v>
      </c>
      <c r="C97">
        <v>0.248</v>
      </c>
      <c r="D97" s="1">
        <v>8.6990000000000006E-5</v>
      </c>
      <c r="E97">
        <v>0.248</v>
      </c>
      <c r="G97">
        <v>28</v>
      </c>
      <c r="H97">
        <v>5.7</v>
      </c>
      <c r="I97">
        <v>0.246</v>
      </c>
      <c r="J97" s="1">
        <v>1.078E-4</v>
      </c>
      <c r="K97">
        <v>0.246</v>
      </c>
    </row>
    <row r="98" spans="1:11" x14ac:dyDescent="0.3">
      <c r="A98">
        <v>29</v>
      </c>
      <c r="B98">
        <v>5.9</v>
      </c>
      <c r="C98">
        <v>0.26800000000000002</v>
      </c>
      <c r="D98" s="1">
        <v>9.4110000000000005E-5</v>
      </c>
      <c r="E98">
        <v>0.26800000000000002</v>
      </c>
      <c r="G98">
        <v>29</v>
      </c>
      <c r="H98">
        <v>5.9</v>
      </c>
      <c r="I98">
        <v>0.26600000000000001</v>
      </c>
      <c r="J98" s="1">
        <v>1.166E-4</v>
      </c>
      <c r="K98">
        <v>0.26600000000000001</v>
      </c>
    </row>
    <row r="99" spans="1:11" x14ac:dyDescent="0.3">
      <c r="A99">
        <v>30</v>
      </c>
      <c r="B99">
        <v>6.1</v>
      </c>
      <c r="C99">
        <v>0.28799999999999998</v>
      </c>
      <c r="D99" s="1">
        <v>1.0119999999999999E-4</v>
      </c>
      <c r="E99">
        <v>0.28799999999999998</v>
      </c>
      <c r="G99">
        <v>30</v>
      </c>
      <c r="H99">
        <v>6.1</v>
      </c>
      <c r="I99">
        <v>0.28599999999999998</v>
      </c>
      <c r="J99" s="1">
        <v>1.2549999999999999E-4</v>
      </c>
      <c r="K99">
        <v>0.28599999999999998</v>
      </c>
    </row>
  </sheetData>
  <mergeCells count="6">
    <mergeCell ref="A1:E1"/>
    <mergeCell ref="G1:K1"/>
    <mergeCell ref="A35:E35"/>
    <mergeCell ref="G35:K35"/>
    <mergeCell ref="A68:E68"/>
    <mergeCell ref="G68:K68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02658-7CE7-4354-A2FB-DFED540FDE78}">
  <dimension ref="A1:K98"/>
  <sheetViews>
    <sheetView topLeftCell="A19" zoomScale="55" zoomScaleNormal="55" workbookViewId="0">
      <selection activeCell="D36" sqref="D36:E65"/>
    </sheetView>
  </sheetViews>
  <sheetFormatPr defaultRowHeight="14" x14ac:dyDescent="0.3"/>
  <sheetData>
    <row r="1" spans="1:11" x14ac:dyDescent="0.3">
      <c r="A1" s="5" t="s">
        <v>18</v>
      </c>
      <c r="B1" s="5"/>
      <c r="C1" s="5"/>
      <c r="D1" s="5"/>
      <c r="E1" s="5"/>
      <c r="G1" s="5" t="s">
        <v>5</v>
      </c>
      <c r="H1" s="5"/>
      <c r="I1" s="5"/>
      <c r="J1" s="5"/>
      <c r="K1" s="5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-1.155E-4</v>
      </c>
      <c r="E3">
        <v>-0.3</v>
      </c>
      <c r="G3">
        <v>1</v>
      </c>
      <c r="H3">
        <v>0</v>
      </c>
      <c r="I3">
        <v>-0.3</v>
      </c>
      <c r="J3" s="1">
        <v>-1.2410000000000001E-4</v>
      </c>
      <c r="K3">
        <v>-0.3</v>
      </c>
    </row>
    <row r="4" spans="1:11" x14ac:dyDescent="0.3">
      <c r="A4">
        <v>2</v>
      </c>
      <c r="B4">
        <v>0.3</v>
      </c>
      <c r="C4">
        <v>-0.29099999999999998</v>
      </c>
      <c r="D4" s="1">
        <v>-1.1230000000000001E-4</v>
      </c>
      <c r="E4">
        <v>-0.29099999999999998</v>
      </c>
      <c r="G4">
        <v>2</v>
      </c>
      <c r="H4">
        <v>0.3</v>
      </c>
      <c r="I4">
        <v>-0.28999999999999998</v>
      </c>
      <c r="J4" s="1">
        <v>-1.203E-4</v>
      </c>
      <c r="K4">
        <v>-0.28999999999999998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-1.042E-4</v>
      </c>
      <c r="E5">
        <v>-0.27100000000000002</v>
      </c>
      <c r="G5">
        <v>3</v>
      </c>
      <c r="H5">
        <v>0.5</v>
      </c>
      <c r="I5">
        <v>-0.27100000000000002</v>
      </c>
      <c r="J5" s="1">
        <v>-1.1179999999999999E-4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-9.6319999999999999E-5</v>
      </c>
      <c r="E6">
        <v>-0.251</v>
      </c>
      <c r="G6">
        <v>4</v>
      </c>
      <c r="H6">
        <v>0.7</v>
      </c>
      <c r="I6">
        <v>-0.251</v>
      </c>
      <c r="J6" s="1">
        <v>-1.033E-4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-8.8269999999999993E-5</v>
      </c>
      <c r="E7">
        <v>-0.23100000000000001</v>
      </c>
      <c r="G7">
        <v>5</v>
      </c>
      <c r="H7">
        <v>0.9</v>
      </c>
      <c r="I7">
        <v>-0.23100000000000001</v>
      </c>
      <c r="J7" s="1">
        <v>-9.4729999999999996E-5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-8.0290000000000005E-5</v>
      </c>
      <c r="E8">
        <v>-0.21099999999999999</v>
      </c>
      <c r="G8">
        <v>6</v>
      </c>
      <c r="H8">
        <v>1.1000000000000001</v>
      </c>
      <c r="I8">
        <v>-0.21</v>
      </c>
      <c r="J8" s="1">
        <v>-8.6069999999999994E-5</v>
      </c>
      <c r="K8">
        <v>-0.21</v>
      </c>
    </row>
    <row r="9" spans="1:11" x14ac:dyDescent="0.3">
      <c r="A9">
        <v>7</v>
      </c>
      <c r="B9">
        <v>1.3</v>
      </c>
      <c r="C9">
        <v>-0.191</v>
      </c>
      <c r="D9" s="1">
        <v>-7.2310000000000004E-5</v>
      </c>
      <c r="E9">
        <v>-0.191</v>
      </c>
      <c r="G9">
        <v>7</v>
      </c>
      <c r="H9">
        <v>1.3</v>
      </c>
      <c r="I9">
        <v>-0.19</v>
      </c>
      <c r="J9" s="1">
        <v>-7.7440000000000004E-5</v>
      </c>
      <c r="K9">
        <v>-0.19</v>
      </c>
    </row>
    <row r="10" spans="1:11" x14ac:dyDescent="0.3">
      <c r="A10">
        <v>8</v>
      </c>
      <c r="B10">
        <v>1.5</v>
      </c>
      <c r="C10">
        <v>-0.17100000000000001</v>
      </c>
      <c r="D10" s="1">
        <v>-6.4519999999999999E-5</v>
      </c>
      <c r="E10">
        <v>-0.17100000000000001</v>
      </c>
      <c r="G10">
        <v>8</v>
      </c>
      <c r="H10">
        <v>1.5</v>
      </c>
      <c r="I10">
        <v>-0.17</v>
      </c>
      <c r="J10" s="1">
        <v>-6.8869999999999996E-5</v>
      </c>
      <c r="K10">
        <v>-0.17</v>
      </c>
    </row>
    <row r="11" spans="1:11" x14ac:dyDescent="0.3">
      <c r="A11">
        <v>9</v>
      </c>
      <c r="B11">
        <v>1.7</v>
      </c>
      <c r="C11">
        <v>-0.151</v>
      </c>
      <c r="D11" s="1">
        <v>-5.6190000000000002E-5</v>
      </c>
      <c r="E11">
        <v>-0.151</v>
      </c>
      <c r="G11">
        <v>9</v>
      </c>
      <c r="H11">
        <v>1.7</v>
      </c>
      <c r="I11">
        <v>-0.151</v>
      </c>
      <c r="J11" s="1">
        <v>-6.0309999999999997E-5</v>
      </c>
      <c r="K11">
        <v>-0.151</v>
      </c>
    </row>
    <row r="12" spans="1:11" x14ac:dyDescent="0.3">
      <c r="A12">
        <v>10</v>
      </c>
      <c r="B12">
        <v>1.9</v>
      </c>
      <c r="C12">
        <v>-0.13100000000000001</v>
      </c>
      <c r="D12" s="1">
        <v>-4.8149999999999998E-5</v>
      </c>
      <c r="E12">
        <v>-0.13100000000000001</v>
      </c>
      <c r="G12">
        <v>10</v>
      </c>
      <c r="H12">
        <v>1.9</v>
      </c>
      <c r="I12">
        <v>-0.13100000000000001</v>
      </c>
      <c r="J12" s="1">
        <v>-5.1799999999999999E-5</v>
      </c>
      <c r="K12">
        <v>-0.13100000000000001</v>
      </c>
    </row>
    <row r="13" spans="1:11" x14ac:dyDescent="0.3">
      <c r="A13">
        <v>11</v>
      </c>
      <c r="B13">
        <v>2.1</v>
      </c>
      <c r="C13">
        <v>-0.111</v>
      </c>
      <c r="D13" s="1">
        <v>-4.0269999999999999E-5</v>
      </c>
      <c r="E13">
        <v>-0.111</v>
      </c>
      <c r="G13">
        <v>11</v>
      </c>
      <c r="H13">
        <v>2.1</v>
      </c>
      <c r="I13">
        <v>-0.111</v>
      </c>
      <c r="J13" s="1">
        <v>-4.3229999999999998E-5</v>
      </c>
      <c r="K13">
        <v>-0.111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-3.2020000000000002E-5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-3.4610000000000002E-5</v>
      </c>
      <c r="K14">
        <v>-9.0999999999999998E-2</v>
      </c>
    </row>
    <row r="15" spans="1:11" x14ac:dyDescent="0.3">
      <c r="A15">
        <v>13</v>
      </c>
      <c r="B15">
        <v>2.5</v>
      </c>
      <c r="C15">
        <v>-7.0999999999999994E-2</v>
      </c>
      <c r="D15" s="1">
        <v>-2.4689999999999999E-5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-2.6109999999999999E-5</v>
      </c>
      <c r="K15">
        <v>-7.0999999999999994E-2</v>
      </c>
    </row>
    <row r="16" spans="1:11" x14ac:dyDescent="0.3">
      <c r="A16">
        <v>14</v>
      </c>
      <c r="B16">
        <v>2.7</v>
      </c>
      <c r="C16">
        <v>-5.0999999999999997E-2</v>
      </c>
      <c r="D16" s="1">
        <v>-1.6480000000000001E-5</v>
      </c>
      <c r="E16">
        <v>-5.0999999999999997E-2</v>
      </c>
      <c r="G16">
        <v>14</v>
      </c>
      <c r="H16">
        <v>2.7</v>
      </c>
      <c r="I16">
        <v>-5.0999999999999997E-2</v>
      </c>
      <c r="J16" s="1">
        <v>-1.7439999999999999E-5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-8.32E-6</v>
      </c>
      <c r="E17">
        <v>-3.1E-2</v>
      </c>
      <c r="G17">
        <v>15</v>
      </c>
      <c r="H17">
        <v>2.9</v>
      </c>
      <c r="I17">
        <v>-0.03</v>
      </c>
      <c r="J17" s="1">
        <v>-8.8789999999999992E-6</v>
      </c>
      <c r="K17">
        <v>-0.03</v>
      </c>
    </row>
    <row r="18" spans="1:11" x14ac:dyDescent="0.3">
      <c r="A18">
        <v>16</v>
      </c>
      <c r="B18">
        <v>3.1</v>
      </c>
      <c r="C18">
        <v>-1.0999999999999999E-2</v>
      </c>
      <c r="D18" s="1">
        <v>-4.3990000000000001E-7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-4.2430000000000001E-7</v>
      </c>
      <c r="K18">
        <v>-1.0999999999999999E-2</v>
      </c>
    </row>
    <row r="19" spans="1:11" x14ac:dyDescent="0.3">
      <c r="A19">
        <v>17</v>
      </c>
      <c r="B19">
        <v>3.3</v>
      </c>
      <c r="C19">
        <v>1.0999999999999999E-2</v>
      </c>
      <c r="D19" s="1">
        <v>8.0839999999999992E-6</v>
      </c>
      <c r="E19">
        <v>1.0999999999999999E-2</v>
      </c>
      <c r="G19">
        <v>17</v>
      </c>
      <c r="H19">
        <v>3.3</v>
      </c>
      <c r="I19">
        <v>0.01</v>
      </c>
      <c r="J19" s="1">
        <v>8.7290000000000006E-6</v>
      </c>
      <c r="K19">
        <v>0.01</v>
      </c>
    </row>
    <row r="20" spans="1:11" x14ac:dyDescent="0.3">
      <c r="A20">
        <v>18</v>
      </c>
      <c r="B20">
        <v>3.5</v>
      </c>
      <c r="C20">
        <v>0.03</v>
      </c>
      <c r="D20" s="1">
        <v>1.5950000000000001E-5</v>
      </c>
      <c r="E20">
        <v>0.03</v>
      </c>
      <c r="G20">
        <v>18</v>
      </c>
      <c r="H20">
        <v>3.5</v>
      </c>
      <c r="I20">
        <v>0.03</v>
      </c>
      <c r="J20" s="1">
        <v>1.719E-5</v>
      </c>
      <c r="K20">
        <v>0.03</v>
      </c>
    </row>
    <row r="21" spans="1:11" x14ac:dyDescent="0.3">
      <c r="A21">
        <v>19</v>
      </c>
      <c r="B21">
        <v>3.7</v>
      </c>
      <c r="C21">
        <v>0.05</v>
      </c>
      <c r="D21" s="1">
        <v>2.393E-5</v>
      </c>
      <c r="E21">
        <v>0.05</v>
      </c>
      <c r="G21">
        <v>19</v>
      </c>
      <c r="H21">
        <v>3.7</v>
      </c>
      <c r="I21">
        <v>0.05</v>
      </c>
      <c r="J21" s="1">
        <v>2.5780000000000001E-5</v>
      </c>
      <c r="K21">
        <v>0.05</v>
      </c>
    </row>
    <row r="22" spans="1:11" x14ac:dyDescent="0.3">
      <c r="A22">
        <v>20</v>
      </c>
      <c r="B22">
        <v>3.9</v>
      </c>
      <c r="C22">
        <v>7.0000000000000007E-2</v>
      </c>
      <c r="D22" s="1">
        <v>3.1940000000000003E-5</v>
      </c>
      <c r="E22">
        <v>7.0000000000000007E-2</v>
      </c>
      <c r="G22">
        <v>20</v>
      </c>
      <c r="H22">
        <v>3.9</v>
      </c>
      <c r="I22">
        <v>7.0000000000000007E-2</v>
      </c>
      <c r="J22" s="1">
        <v>3.4360000000000003E-5</v>
      </c>
      <c r="K22">
        <v>7.0000000000000007E-2</v>
      </c>
    </row>
    <row r="23" spans="1:11" x14ac:dyDescent="0.3">
      <c r="A23">
        <v>21</v>
      </c>
      <c r="B23">
        <v>4.3</v>
      </c>
      <c r="C23">
        <v>0.104</v>
      </c>
      <c r="D23" s="1">
        <v>4.5219999999999997E-5</v>
      </c>
      <c r="E23">
        <v>0.104</v>
      </c>
      <c r="G23">
        <v>21</v>
      </c>
      <c r="H23">
        <v>4.2</v>
      </c>
      <c r="I23">
        <v>9.5000000000000001E-2</v>
      </c>
      <c r="J23" s="1">
        <v>4.532E-5</v>
      </c>
      <c r="K23">
        <v>9.5000000000000001E-2</v>
      </c>
    </row>
    <row r="24" spans="1:11" x14ac:dyDescent="0.3">
      <c r="A24">
        <v>22</v>
      </c>
      <c r="B24">
        <v>4.5</v>
      </c>
      <c r="C24">
        <v>0.123</v>
      </c>
      <c r="D24" s="1">
        <v>5.3170000000000001E-5</v>
      </c>
      <c r="E24">
        <v>0.123</v>
      </c>
      <c r="G24">
        <v>22</v>
      </c>
      <c r="H24">
        <v>4.4000000000000004</v>
      </c>
      <c r="I24">
        <v>0.115</v>
      </c>
      <c r="J24" s="1">
        <v>5.3860000000000003E-5</v>
      </c>
      <c r="K24">
        <v>0.115</v>
      </c>
    </row>
    <row r="25" spans="1:11" x14ac:dyDescent="0.3">
      <c r="A25">
        <v>23</v>
      </c>
      <c r="B25">
        <v>4.7</v>
      </c>
      <c r="C25">
        <v>0.14299999999999999</v>
      </c>
      <c r="D25" s="1">
        <v>6.1260000000000006E-5</v>
      </c>
      <c r="E25">
        <v>0.14299999999999999</v>
      </c>
      <c r="G25">
        <v>23</v>
      </c>
      <c r="H25">
        <v>4.5999999999999996</v>
      </c>
      <c r="I25">
        <v>0.13500000000000001</v>
      </c>
      <c r="J25" s="1">
        <v>6.2490000000000006E-5</v>
      </c>
      <c r="K25">
        <v>0.13500000000000001</v>
      </c>
    </row>
    <row r="26" spans="1:11" x14ac:dyDescent="0.3">
      <c r="A26">
        <v>24</v>
      </c>
      <c r="B26">
        <v>4.9000000000000004</v>
      </c>
      <c r="C26">
        <v>0.16300000000000001</v>
      </c>
      <c r="D26" s="1">
        <v>6.9109999999999994E-5</v>
      </c>
      <c r="E26">
        <v>0.16300000000000001</v>
      </c>
      <c r="G26">
        <v>24</v>
      </c>
      <c r="H26">
        <v>4.8</v>
      </c>
      <c r="I26">
        <v>0.156</v>
      </c>
      <c r="J26" s="1">
        <v>7.1199999999999996E-5</v>
      </c>
      <c r="K26">
        <v>0.156</v>
      </c>
    </row>
    <row r="27" spans="1:11" x14ac:dyDescent="0.3">
      <c r="A27">
        <v>25</v>
      </c>
      <c r="B27">
        <v>5.0999999999999996</v>
      </c>
      <c r="C27">
        <v>0.183</v>
      </c>
      <c r="D27" s="1">
        <v>7.7130000000000002E-5</v>
      </c>
      <c r="E27">
        <v>0.183</v>
      </c>
      <c r="G27">
        <v>25</v>
      </c>
      <c r="H27">
        <v>5</v>
      </c>
      <c r="I27">
        <v>0.17599999999999999</v>
      </c>
      <c r="J27" s="1">
        <v>7.975E-5</v>
      </c>
      <c r="K27">
        <v>0.17599999999999999</v>
      </c>
    </row>
    <row r="28" spans="1:11" x14ac:dyDescent="0.3">
      <c r="A28">
        <v>26</v>
      </c>
      <c r="B28">
        <v>5.3</v>
      </c>
      <c r="C28">
        <v>0.20300000000000001</v>
      </c>
      <c r="D28" s="1">
        <v>8.5210000000000006E-5</v>
      </c>
      <c r="E28">
        <v>0.20300000000000001</v>
      </c>
      <c r="G28">
        <v>26</v>
      </c>
      <c r="H28">
        <v>5.2</v>
      </c>
      <c r="I28">
        <v>0.19600000000000001</v>
      </c>
      <c r="J28" s="1">
        <v>8.8269999999999993E-5</v>
      </c>
      <c r="K28">
        <v>0.19600000000000001</v>
      </c>
    </row>
    <row r="29" spans="1:11" x14ac:dyDescent="0.3">
      <c r="A29">
        <v>27</v>
      </c>
      <c r="B29">
        <v>5.5</v>
      </c>
      <c r="C29">
        <v>0.223</v>
      </c>
      <c r="D29" s="1">
        <v>9.3040000000000004E-5</v>
      </c>
      <c r="E29">
        <v>0.223</v>
      </c>
      <c r="G29">
        <v>27</v>
      </c>
      <c r="H29">
        <v>5.4</v>
      </c>
      <c r="I29">
        <v>0.216</v>
      </c>
      <c r="J29" s="1">
        <v>9.6910000000000006E-5</v>
      </c>
      <c r="K29">
        <v>0.216</v>
      </c>
    </row>
    <row r="30" spans="1:11" x14ac:dyDescent="0.3">
      <c r="A30">
        <v>28</v>
      </c>
      <c r="B30">
        <v>5.7</v>
      </c>
      <c r="C30">
        <v>0.24299999999999999</v>
      </c>
      <c r="D30" s="1">
        <v>1.014E-4</v>
      </c>
      <c r="E30">
        <v>0.24299999999999999</v>
      </c>
      <c r="G30">
        <v>28</v>
      </c>
      <c r="H30">
        <v>5.6</v>
      </c>
      <c r="I30">
        <v>0.23599999999999999</v>
      </c>
      <c r="J30" s="1">
        <v>1.054E-4</v>
      </c>
      <c r="K30">
        <v>0.23599999999999999</v>
      </c>
    </row>
    <row r="31" spans="1:11" x14ac:dyDescent="0.3">
      <c r="A31">
        <v>29</v>
      </c>
      <c r="B31">
        <v>5.9</v>
      </c>
      <c r="C31">
        <v>0.26300000000000001</v>
      </c>
      <c r="D31" s="1">
        <v>1.0959999999999999E-4</v>
      </c>
      <c r="E31">
        <v>0.26300000000000001</v>
      </c>
      <c r="G31">
        <v>29</v>
      </c>
      <c r="H31">
        <v>5.8</v>
      </c>
      <c r="I31">
        <v>0.255</v>
      </c>
      <c r="J31" s="1">
        <v>1.139E-4</v>
      </c>
      <c r="K31">
        <v>0.255</v>
      </c>
    </row>
    <row r="32" spans="1:11" x14ac:dyDescent="0.3">
      <c r="A32">
        <v>30</v>
      </c>
      <c r="B32">
        <v>6.1</v>
      </c>
      <c r="C32">
        <v>0.28299999999999997</v>
      </c>
      <c r="D32" s="1">
        <v>1.171E-4</v>
      </c>
      <c r="E32">
        <v>0.28299999999999997</v>
      </c>
      <c r="G32">
        <v>30</v>
      </c>
      <c r="H32">
        <v>6</v>
      </c>
      <c r="I32">
        <v>0.27500000000000002</v>
      </c>
      <c r="J32" s="1">
        <v>1.225E-4</v>
      </c>
      <c r="K32">
        <v>0.27500000000000002</v>
      </c>
    </row>
    <row r="34" spans="1:11" x14ac:dyDescent="0.3">
      <c r="A34" s="5" t="s">
        <v>19</v>
      </c>
      <c r="B34" s="5"/>
      <c r="C34" s="5"/>
      <c r="D34" s="5"/>
      <c r="E34" s="5"/>
      <c r="G34" s="5" t="s">
        <v>7</v>
      </c>
      <c r="H34" s="5"/>
      <c r="I34" s="5"/>
      <c r="J34" s="5"/>
      <c r="K34" s="5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-1.137E-4</v>
      </c>
      <c r="E36">
        <v>-0.3</v>
      </c>
      <c r="G36">
        <v>1</v>
      </c>
      <c r="H36">
        <v>0</v>
      </c>
      <c r="I36">
        <v>-0.3</v>
      </c>
      <c r="J36" s="1">
        <v>-1.238E-4</v>
      </c>
      <c r="K36">
        <v>-0.3</v>
      </c>
    </row>
    <row r="37" spans="1:11" x14ac:dyDescent="0.3">
      <c r="A37">
        <v>2</v>
      </c>
      <c r="B37">
        <v>0.3</v>
      </c>
      <c r="C37">
        <v>-0.29099999999999998</v>
      </c>
      <c r="D37" s="1">
        <v>-1.104E-4</v>
      </c>
      <c r="E37">
        <v>-0.29099999999999998</v>
      </c>
      <c r="G37">
        <v>2</v>
      </c>
      <c r="H37">
        <v>0.3</v>
      </c>
      <c r="I37">
        <v>-0.28999999999999998</v>
      </c>
      <c r="J37" s="1">
        <v>-1.2010000000000001E-4</v>
      </c>
      <c r="K37">
        <v>-0.28999999999999998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-1.027E-4</v>
      </c>
      <c r="E38">
        <v>-0.27100000000000002</v>
      </c>
      <c r="G38">
        <v>3</v>
      </c>
      <c r="H38">
        <v>0.5</v>
      </c>
      <c r="I38">
        <v>-0.27100000000000002</v>
      </c>
      <c r="J38" s="1">
        <v>-1.1179999999999999E-4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-9.4590000000000001E-5</v>
      </c>
      <c r="E39">
        <v>-0.251</v>
      </c>
      <c r="G39">
        <v>4</v>
      </c>
      <c r="H39">
        <v>0.7</v>
      </c>
      <c r="I39">
        <v>-0.251</v>
      </c>
      <c r="J39" s="1">
        <v>-1.033E-4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-8.7159999999999999E-5</v>
      </c>
      <c r="E40">
        <v>-0.23100000000000001</v>
      </c>
      <c r="G40">
        <v>5</v>
      </c>
      <c r="H40">
        <v>0.9</v>
      </c>
      <c r="I40">
        <v>-0.23100000000000001</v>
      </c>
      <c r="J40" s="1">
        <v>-9.4660000000000005E-5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-7.8490000000000002E-5</v>
      </c>
      <c r="E41">
        <v>-0.21099999999999999</v>
      </c>
      <c r="G41">
        <v>6</v>
      </c>
      <c r="H41">
        <v>1.1000000000000001</v>
      </c>
      <c r="I41">
        <v>-0.21099999999999999</v>
      </c>
      <c r="J41" s="1">
        <v>-8.6149999999999993E-5</v>
      </c>
      <c r="K41">
        <v>-0.21099999999999999</v>
      </c>
    </row>
    <row r="42" spans="1:11" x14ac:dyDescent="0.3">
      <c r="A42">
        <v>7</v>
      </c>
      <c r="B42">
        <v>1.3</v>
      </c>
      <c r="C42">
        <v>-0.191</v>
      </c>
      <c r="D42" s="1">
        <v>-7.0909999999999997E-5</v>
      </c>
      <c r="E42">
        <v>-0.191</v>
      </c>
      <c r="G42">
        <v>7</v>
      </c>
      <c r="H42">
        <v>1.3</v>
      </c>
      <c r="I42">
        <v>-0.191</v>
      </c>
      <c r="J42" s="1">
        <v>-7.7659999999999998E-5</v>
      </c>
      <c r="K42">
        <v>-0.191</v>
      </c>
    </row>
    <row r="43" spans="1:11" x14ac:dyDescent="0.3">
      <c r="A43">
        <v>8</v>
      </c>
      <c r="B43">
        <v>1.5</v>
      </c>
      <c r="C43">
        <v>-0.17100000000000001</v>
      </c>
      <c r="D43" s="1">
        <v>-6.3280000000000004E-5</v>
      </c>
      <c r="E43">
        <v>-0.17100000000000001</v>
      </c>
      <c r="G43">
        <v>8</v>
      </c>
      <c r="H43">
        <v>1.5</v>
      </c>
      <c r="I43">
        <v>-0.17100000000000001</v>
      </c>
      <c r="J43" s="1">
        <v>-6.9179999999999998E-5</v>
      </c>
      <c r="K43">
        <v>-0.17100000000000001</v>
      </c>
    </row>
    <row r="44" spans="1:11" x14ac:dyDescent="0.3">
      <c r="A44">
        <v>9</v>
      </c>
      <c r="B44">
        <v>1.7</v>
      </c>
      <c r="C44">
        <v>-0.151</v>
      </c>
      <c r="D44" s="1">
        <v>-5.5050000000000003E-5</v>
      </c>
      <c r="E44">
        <v>-0.151</v>
      </c>
      <c r="G44">
        <v>9</v>
      </c>
      <c r="H44">
        <v>1.7</v>
      </c>
      <c r="I44">
        <v>-0.151</v>
      </c>
      <c r="J44" s="1">
        <v>-6.0680000000000002E-5</v>
      </c>
      <c r="K44">
        <v>-0.151</v>
      </c>
    </row>
    <row r="45" spans="1:11" x14ac:dyDescent="0.3">
      <c r="A45">
        <v>10</v>
      </c>
      <c r="B45">
        <v>1.9</v>
      </c>
      <c r="C45">
        <v>-0.13100000000000001</v>
      </c>
      <c r="D45" s="1">
        <v>-4.7530000000000001E-5</v>
      </c>
      <c r="E45">
        <v>-0.13100000000000001</v>
      </c>
      <c r="G45">
        <v>10</v>
      </c>
      <c r="H45">
        <v>1.9</v>
      </c>
      <c r="I45">
        <v>-0.13100000000000001</v>
      </c>
      <c r="J45" s="1">
        <v>-5.2320000000000001E-5</v>
      </c>
      <c r="K45">
        <v>-0.13100000000000001</v>
      </c>
    </row>
    <row r="46" spans="1:11" x14ac:dyDescent="0.3">
      <c r="A46">
        <v>11</v>
      </c>
      <c r="B46">
        <v>2.1</v>
      </c>
      <c r="C46">
        <v>-0.111</v>
      </c>
      <c r="D46" s="1">
        <v>-3.9480000000000001E-5</v>
      </c>
      <c r="E46">
        <v>-0.111</v>
      </c>
      <c r="G46">
        <v>11</v>
      </c>
      <c r="H46">
        <v>2.1</v>
      </c>
      <c r="I46">
        <v>-0.111</v>
      </c>
      <c r="J46" s="1">
        <v>-4.3770000000000003E-5</v>
      </c>
      <c r="K46">
        <v>-0.111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-3.1779999999999997E-5</v>
      </c>
      <c r="E47">
        <v>-9.0999999999999998E-2</v>
      </c>
      <c r="G47">
        <v>12</v>
      </c>
      <c r="H47">
        <v>2.2999999999999998</v>
      </c>
      <c r="I47">
        <v>-9.0999999999999998E-2</v>
      </c>
      <c r="J47" s="1">
        <v>-3.5320000000000001E-5</v>
      </c>
      <c r="K47">
        <v>-9.0999999999999998E-2</v>
      </c>
    </row>
    <row r="48" spans="1:11" x14ac:dyDescent="0.3">
      <c r="A48">
        <v>13</v>
      </c>
      <c r="B48">
        <v>2.5</v>
      </c>
      <c r="C48">
        <v>-7.0999999999999994E-2</v>
      </c>
      <c r="D48" s="1">
        <v>-2.389E-5</v>
      </c>
      <c r="E48">
        <v>-7.0999999999999994E-2</v>
      </c>
      <c r="G48">
        <v>13</v>
      </c>
      <c r="H48">
        <v>2.5</v>
      </c>
      <c r="I48">
        <v>-7.0999999999999994E-2</v>
      </c>
      <c r="J48" s="1">
        <v>-2.6829999999999999E-5</v>
      </c>
      <c r="K48">
        <v>-7.0999999999999994E-2</v>
      </c>
    </row>
    <row r="49" spans="1:11" x14ac:dyDescent="0.3">
      <c r="A49">
        <v>14</v>
      </c>
      <c r="B49">
        <v>2.7</v>
      </c>
      <c r="C49">
        <v>-5.0999999999999997E-2</v>
      </c>
      <c r="D49" s="1">
        <v>-1.613E-5</v>
      </c>
      <c r="E49">
        <v>-5.0999999999999997E-2</v>
      </c>
      <c r="G49">
        <v>14</v>
      </c>
      <c r="H49">
        <v>2.7</v>
      </c>
      <c r="I49">
        <v>-5.0999999999999997E-2</v>
      </c>
      <c r="J49" s="1">
        <v>-1.825E-5</v>
      </c>
      <c r="K49">
        <v>-5.0999999999999997E-2</v>
      </c>
    </row>
    <row r="50" spans="1:11" x14ac:dyDescent="0.3">
      <c r="A50">
        <v>15</v>
      </c>
      <c r="B50">
        <v>2.9</v>
      </c>
      <c r="C50">
        <v>-3.1E-2</v>
      </c>
      <c r="D50" s="1">
        <v>-8.242E-6</v>
      </c>
      <c r="E50">
        <v>-3.1E-2</v>
      </c>
      <c r="G50">
        <v>15</v>
      </c>
      <c r="H50">
        <v>2.9</v>
      </c>
      <c r="I50">
        <v>-0.03</v>
      </c>
      <c r="J50" s="1">
        <v>-9.7829999999999993E-6</v>
      </c>
      <c r="K50">
        <v>-0.03</v>
      </c>
    </row>
    <row r="51" spans="1:11" x14ac:dyDescent="0.3">
      <c r="A51">
        <v>16</v>
      </c>
      <c r="B51">
        <v>3.1</v>
      </c>
      <c r="C51">
        <v>-1.0999999999999999E-2</v>
      </c>
      <c r="D51" s="1">
        <v>-5.1559999999999998E-7</v>
      </c>
      <c r="E51">
        <v>-1.0999999999999999E-2</v>
      </c>
      <c r="G51">
        <v>16</v>
      </c>
      <c r="H51">
        <v>3.1</v>
      </c>
      <c r="I51">
        <v>-1.0999999999999999E-2</v>
      </c>
      <c r="J51" s="1">
        <v>-1.42E-6</v>
      </c>
      <c r="K51">
        <v>-1.0999999999999999E-2</v>
      </c>
    </row>
    <row r="52" spans="1:11" x14ac:dyDescent="0.3">
      <c r="A52">
        <v>17</v>
      </c>
      <c r="B52">
        <v>3.3</v>
      </c>
      <c r="C52">
        <v>1.0999999999999999E-2</v>
      </c>
      <c r="D52" s="1">
        <v>7.9400000000000002E-6</v>
      </c>
      <c r="E52">
        <v>1.0999999999999999E-2</v>
      </c>
      <c r="G52">
        <v>17</v>
      </c>
      <c r="H52">
        <v>3.3</v>
      </c>
      <c r="I52">
        <v>1.2E-2</v>
      </c>
      <c r="J52" s="1">
        <v>8.4959999999999996E-6</v>
      </c>
      <c r="K52">
        <v>1.2E-2</v>
      </c>
    </row>
    <row r="53" spans="1:11" x14ac:dyDescent="0.3">
      <c r="A53">
        <v>18</v>
      </c>
      <c r="B53">
        <v>3.5</v>
      </c>
      <c r="C53">
        <v>0.03</v>
      </c>
      <c r="D53" s="1">
        <v>1.5699999999999999E-5</v>
      </c>
      <c r="E53">
        <v>0.03</v>
      </c>
      <c r="G53">
        <v>18</v>
      </c>
      <c r="H53">
        <v>3.5</v>
      </c>
      <c r="I53">
        <v>3.2000000000000001E-2</v>
      </c>
      <c r="J53" s="1">
        <v>1.685E-5</v>
      </c>
      <c r="K53">
        <v>3.2000000000000001E-2</v>
      </c>
    </row>
    <row r="54" spans="1:11" x14ac:dyDescent="0.3">
      <c r="A54">
        <v>19</v>
      </c>
      <c r="B54">
        <v>3.7</v>
      </c>
      <c r="C54">
        <v>0.05</v>
      </c>
      <c r="D54" s="1">
        <v>2.349E-5</v>
      </c>
      <c r="E54">
        <v>0.05</v>
      </c>
      <c r="G54">
        <v>19</v>
      </c>
      <c r="H54">
        <v>3.7</v>
      </c>
      <c r="I54">
        <v>5.1999999999999998E-2</v>
      </c>
      <c r="J54" s="1">
        <v>2.5340000000000001E-5</v>
      </c>
      <c r="K54">
        <v>5.1999999999999998E-2</v>
      </c>
    </row>
    <row r="55" spans="1:11" x14ac:dyDescent="0.3">
      <c r="A55">
        <v>20</v>
      </c>
      <c r="B55">
        <v>3.9</v>
      </c>
      <c r="C55">
        <v>7.0000000000000007E-2</v>
      </c>
      <c r="D55" s="1">
        <v>3.1359999999999998E-5</v>
      </c>
      <c r="E55">
        <v>7.0000000000000007E-2</v>
      </c>
      <c r="G55">
        <v>20</v>
      </c>
      <c r="H55">
        <v>3.9</v>
      </c>
      <c r="I55">
        <v>7.1999999999999995E-2</v>
      </c>
      <c r="J55" s="1">
        <v>3.3890000000000002E-5</v>
      </c>
      <c r="K55">
        <v>7.1999999999999995E-2</v>
      </c>
    </row>
    <row r="56" spans="1:11" x14ac:dyDescent="0.3">
      <c r="A56">
        <v>21</v>
      </c>
      <c r="B56">
        <v>4.3</v>
      </c>
      <c r="C56">
        <v>0.105</v>
      </c>
      <c r="D56" s="1">
        <v>4.5009999999999998E-5</v>
      </c>
      <c r="E56">
        <v>0.105</v>
      </c>
      <c r="G56">
        <v>21</v>
      </c>
      <c r="H56">
        <v>4.2</v>
      </c>
      <c r="I56">
        <v>9.9000000000000005E-2</v>
      </c>
      <c r="J56" s="1">
        <v>4.5479999999999998E-5</v>
      </c>
      <c r="K56">
        <v>9.9000000000000005E-2</v>
      </c>
    </row>
    <row r="57" spans="1:11" x14ac:dyDescent="0.3">
      <c r="A57">
        <v>22</v>
      </c>
      <c r="B57">
        <v>4.5</v>
      </c>
      <c r="C57">
        <v>0.124</v>
      </c>
      <c r="D57" s="1">
        <v>5.2790000000000001E-5</v>
      </c>
      <c r="E57">
        <v>0.124</v>
      </c>
      <c r="G57">
        <v>22</v>
      </c>
      <c r="H57">
        <v>4.4000000000000004</v>
      </c>
      <c r="I57">
        <v>0.11899999999999999</v>
      </c>
      <c r="J57" s="1">
        <v>5.3940000000000002E-5</v>
      </c>
      <c r="K57">
        <v>0.11899999999999999</v>
      </c>
    </row>
    <row r="58" spans="1:11" x14ac:dyDescent="0.3">
      <c r="A58">
        <v>23</v>
      </c>
      <c r="B58">
        <v>4.7</v>
      </c>
      <c r="C58">
        <v>0.14399999999999999</v>
      </c>
      <c r="D58" s="1">
        <v>6.0690000000000003E-5</v>
      </c>
      <c r="E58">
        <v>0.14399999999999999</v>
      </c>
      <c r="G58">
        <v>23</v>
      </c>
      <c r="H58">
        <v>4.5999999999999996</v>
      </c>
      <c r="I58">
        <v>0.13900000000000001</v>
      </c>
      <c r="J58" s="1">
        <v>6.2479999999999998E-5</v>
      </c>
      <c r="K58">
        <v>0.13900000000000001</v>
      </c>
    </row>
    <row r="59" spans="1:11" x14ac:dyDescent="0.3">
      <c r="A59">
        <v>24</v>
      </c>
      <c r="B59">
        <v>4.9000000000000004</v>
      </c>
      <c r="C59">
        <v>0.16400000000000001</v>
      </c>
      <c r="D59" s="1">
        <v>6.8549999999999999E-5</v>
      </c>
      <c r="E59">
        <v>0.16400000000000001</v>
      </c>
      <c r="G59">
        <v>24</v>
      </c>
      <c r="H59">
        <v>4.8</v>
      </c>
      <c r="I59">
        <v>0.159</v>
      </c>
      <c r="J59" s="1">
        <v>7.093E-5</v>
      </c>
      <c r="K59">
        <v>0.159</v>
      </c>
    </row>
    <row r="60" spans="1:11" x14ac:dyDescent="0.3">
      <c r="A60">
        <v>25</v>
      </c>
      <c r="B60">
        <v>5.0999999999999996</v>
      </c>
      <c r="C60">
        <v>0.184</v>
      </c>
      <c r="D60" s="1">
        <v>7.6489999999999994E-5</v>
      </c>
      <c r="E60">
        <v>0.184</v>
      </c>
      <c r="G60">
        <v>25</v>
      </c>
      <c r="H60">
        <v>5</v>
      </c>
      <c r="I60">
        <v>0.17899999999999999</v>
      </c>
      <c r="J60" s="1">
        <v>7.9439999999999998E-5</v>
      </c>
      <c r="K60">
        <v>0.17899999999999999</v>
      </c>
    </row>
    <row r="61" spans="1:11" x14ac:dyDescent="0.3">
      <c r="A61">
        <v>26</v>
      </c>
      <c r="B61">
        <v>5.3</v>
      </c>
      <c r="C61">
        <v>0.20399999999999999</v>
      </c>
      <c r="D61" s="1">
        <v>8.4289999999999994E-5</v>
      </c>
      <c r="E61">
        <v>0.20399999999999999</v>
      </c>
      <c r="G61">
        <v>26</v>
      </c>
      <c r="H61">
        <v>5.2</v>
      </c>
      <c r="I61">
        <v>0.19900000000000001</v>
      </c>
      <c r="J61" s="1">
        <v>8.7990000000000003E-5</v>
      </c>
      <c r="K61">
        <v>0.19900000000000001</v>
      </c>
    </row>
    <row r="62" spans="1:11" x14ac:dyDescent="0.3">
      <c r="A62">
        <v>27</v>
      </c>
      <c r="B62">
        <v>5.5</v>
      </c>
      <c r="C62">
        <v>0.224</v>
      </c>
      <c r="D62" s="1">
        <v>9.2089999999999994E-5</v>
      </c>
      <c r="E62">
        <v>0.224</v>
      </c>
      <c r="G62">
        <v>27</v>
      </c>
      <c r="H62">
        <v>5.4</v>
      </c>
      <c r="I62">
        <v>0.219</v>
      </c>
      <c r="J62" s="1">
        <v>9.6609999999999998E-5</v>
      </c>
      <c r="K62">
        <v>0.219</v>
      </c>
    </row>
    <row r="63" spans="1:11" x14ac:dyDescent="0.3">
      <c r="A63">
        <v>28</v>
      </c>
      <c r="B63">
        <v>5.7</v>
      </c>
      <c r="C63">
        <v>0.245</v>
      </c>
      <c r="D63" s="1">
        <v>1.0009999999999999E-4</v>
      </c>
      <c r="E63">
        <v>0.245</v>
      </c>
      <c r="G63">
        <v>28</v>
      </c>
      <c r="H63">
        <v>5.6</v>
      </c>
      <c r="I63">
        <v>0.23899999999999999</v>
      </c>
      <c r="J63" s="1">
        <v>1.052E-4</v>
      </c>
      <c r="K63">
        <v>0.23899999999999999</v>
      </c>
    </row>
    <row r="64" spans="1:11" x14ac:dyDescent="0.3">
      <c r="A64">
        <v>29</v>
      </c>
      <c r="B64">
        <v>5.9</v>
      </c>
      <c r="C64">
        <v>0.26500000000000001</v>
      </c>
      <c r="D64" s="1">
        <v>1.0789999999999999E-4</v>
      </c>
      <c r="E64">
        <v>0.26500000000000001</v>
      </c>
      <c r="G64">
        <v>29</v>
      </c>
      <c r="H64">
        <v>5.8</v>
      </c>
      <c r="I64">
        <v>0.25900000000000001</v>
      </c>
      <c r="J64" s="1">
        <v>1.137E-4</v>
      </c>
      <c r="K64">
        <v>0.25900000000000001</v>
      </c>
    </row>
    <row r="65" spans="1:11" x14ac:dyDescent="0.3">
      <c r="A65">
        <v>30</v>
      </c>
      <c r="B65">
        <v>6.1</v>
      </c>
      <c r="C65">
        <v>0.28399999999999997</v>
      </c>
      <c r="D65" s="1">
        <v>1.1569999999999999E-4</v>
      </c>
      <c r="E65">
        <v>0.28399999999999997</v>
      </c>
      <c r="G65">
        <v>30</v>
      </c>
      <c r="H65">
        <v>6</v>
      </c>
      <c r="I65">
        <v>0.27900000000000003</v>
      </c>
      <c r="J65" s="1">
        <v>1.2210000000000001E-4</v>
      </c>
      <c r="K65">
        <v>0.27900000000000003</v>
      </c>
    </row>
    <row r="67" spans="1:11" x14ac:dyDescent="0.3">
      <c r="A67" s="5" t="s">
        <v>20</v>
      </c>
      <c r="B67" s="5"/>
      <c r="C67" s="5"/>
      <c r="D67" s="5"/>
      <c r="E67" s="5"/>
      <c r="G67" s="5" t="s">
        <v>9</v>
      </c>
      <c r="H67" s="5"/>
      <c r="I67" s="5"/>
      <c r="J67" s="5"/>
      <c r="K67" s="5"/>
    </row>
    <row r="68" spans="1:11" x14ac:dyDescent="0.3">
      <c r="A68" t="s">
        <v>0</v>
      </c>
      <c r="B68" t="s">
        <v>1</v>
      </c>
      <c r="C68" t="s">
        <v>2</v>
      </c>
      <c r="D68" t="s">
        <v>3</v>
      </c>
      <c r="G68" t="s">
        <v>0</v>
      </c>
      <c r="H68" t="s">
        <v>1</v>
      </c>
      <c r="I68" t="s">
        <v>2</v>
      </c>
      <c r="J68" t="s">
        <v>3</v>
      </c>
    </row>
    <row r="69" spans="1:11" x14ac:dyDescent="0.3">
      <c r="A69">
        <v>1</v>
      </c>
      <c r="B69">
        <v>0</v>
      </c>
      <c r="C69">
        <v>-0.3</v>
      </c>
      <c r="D69" s="1">
        <v>-1.122E-4</v>
      </c>
      <c r="E69">
        <v>-0.3</v>
      </c>
      <c r="G69">
        <v>1</v>
      </c>
      <c r="H69">
        <v>0</v>
      </c>
      <c r="I69">
        <v>-0.3</v>
      </c>
      <c r="J69" s="1">
        <v>-1.216E-4</v>
      </c>
      <c r="K69">
        <v>-0.3</v>
      </c>
    </row>
    <row r="70" spans="1:11" x14ac:dyDescent="0.3">
      <c r="A70">
        <v>2</v>
      </c>
      <c r="B70">
        <v>0.3</v>
      </c>
      <c r="C70">
        <v>-0.28999999999999998</v>
      </c>
      <c r="D70" s="1">
        <v>-1.088E-4</v>
      </c>
      <c r="E70">
        <v>-0.28999999999999998</v>
      </c>
      <c r="G70">
        <v>2</v>
      </c>
      <c r="H70">
        <v>0.3</v>
      </c>
      <c r="I70">
        <v>-0.28999999999999998</v>
      </c>
      <c r="J70" s="1">
        <v>-1.1790000000000001E-4</v>
      </c>
      <c r="K70">
        <v>-0.28999999999999998</v>
      </c>
    </row>
    <row r="71" spans="1:11" x14ac:dyDescent="0.3">
      <c r="A71">
        <v>3</v>
      </c>
      <c r="B71">
        <v>0.5</v>
      </c>
      <c r="C71">
        <v>-0.27100000000000002</v>
      </c>
      <c r="D71" s="1">
        <v>-1.0119999999999999E-4</v>
      </c>
      <c r="E71">
        <v>-0.27100000000000002</v>
      </c>
      <c r="G71">
        <v>3</v>
      </c>
      <c r="H71">
        <v>0.5</v>
      </c>
      <c r="I71">
        <v>-0.27100000000000002</v>
      </c>
      <c r="J71" s="1">
        <v>-1.0959999999999999E-4</v>
      </c>
      <c r="K71">
        <v>-0.27100000000000002</v>
      </c>
    </row>
    <row r="72" spans="1:11" x14ac:dyDescent="0.3">
      <c r="A72">
        <v>4</v>
      </c>
      <c r="B72">
        <v>0.7</v>
      </c>
      <c r="C72">
        <v>-0.251</v>
      </c>
      <c r="D72" s="1">
        <v>-9.3220000000000005E-5</v>
      </c>
      <c r="E72">
        <v>-0.251</v>
      </c>
      <c r="G72">
        <v>4</v>
      </c>
      <c r="H72">
        <v>0.7</v>
      </c>
      <c r="I72">
        <v>-0.251</v>
      </c>
      <c r="J72" s="1">
        <v>-1.013E-4</v>
      </c>
      <c r="K72">
        <v>-0.251</v>
      </c>
    </row>
    <row r="73" spans="1:11" x14ac:dyDescent="0.3">
      <c r="A73">
        <v>5</v>
      </c>
      <c r="B73">
        <v>0.9</v>
      </c>
      <c r="C73">
        <v>-0.23100000000000001</v>
      </c>
      <c r="D73" s="1">
        <v>-8.5450000000000003E-5</v>
      </c>
      <c r="E73">
        <v>-0.23100000000000001</v>
      </c>
      <c r="G73">
        <v>5</v>
      </c>
      <c r="H73">
        <v>0.9</v>
      </c>
      <c r="I73">
        <v>-0.23100000000000001</v>
      </c>
      <c r="J73" s="1">
        <v>-9.2739999999999996E-5</v>
      </c>
      <c r="K73">
        <v>-0.23100000000000001</v>
      </c>
    </row>
    <row r="74" spans="1:11" x14ac:dyDescent="0.3">
      <c r="A74">
        <v>6</v>
      </c>
      <c r="B74">
        <v>1.1000000000000001</v>
      </c>
      <c r="C74">
        <v>-0.21099999999999999</v>
      </c>
      <c r="D74" s="1">
        <v>-7.7849999999999995E-5</v>
      </c>
      <c r="E74">
        <v>-0.21099999999999999</v>
      </c>
      <c r="G74">
        <v>6</v>
      </c>
      <c r="H74">
        <v>1.1000000000000001</v>
      </c>
      <c r="I74">
        <v>-0.21099999999999999</v>
      </c>
      <c r="J74" s="1">
        <v>-8.4350000000000004E-5</v>
      </c>
      <c r="K74">
        <v>-0.21099999999999999</v>
      </c>
    </row>
    <row r="75" spans="1:11" x14ac:dyDescent="0.3">
      <c r="A75">
        <v>7</v>
      </c>
      <c r="B75">
        <v>1.3</v>
      </c>
      <c r="C75">
        <v>-0.191</v>
      </c>
      <c r="D75" s="1">
        <v>-6.9939999999999998E-5</v>
      </c>
      <c r="E75">
        <v>-0.191</v>
      </c>
      <c r="G75">
        <v>7</v>
      </c>
      <c r="H75">
        <v>1.3</v>
      </c>
      <c r="I75">
        <v>-0.191</v>
      </c>
      <c r="J75" s="1">
        <v>-7.6009999999999999E-5</v>
      </c>
      <c r="K75">
        <v>-0.191</v>
      </c>
    </row>
    <row r="76" spans="1:11" x14ac:dyDescent="0.3">
      <c r="A76">
        <v>8</v>
      </c>
      <c r="B76">
        <v>1.5</v>
      </c>
      <c r="C76">
        <v>-0.17100000000000001</v>
      </c>
      <c r="D76" s="1">
        <v>-6.2349999999999998E-5</v>
      </c>
      <c r="E76">
        <v>-0.17100000000000001</v>
      </c>
      <c r="G76">
        <v>8</v>
      </c>
      <c r="H76">
        <v>1.5</v>
      </c>
      <c r="I76">
        <v>-0.17100000000000001</v>
      </c>
      <c r="J76" s="1">
        <v>-6.7570000000000005E-5</v>
      </c>
      <c r="K76">
        <v>-0.17100000000000001</v>
      </c>
    </row>
    <row r="77" spans="1:11" x14ac:dyDescent="0.3">
      <c r="A77">
        <v>9</v>
      </c>
      <c r="B77">
        <v>1.7</v>
      </c>
      <c r="C77">
        <v>-0.151</v>
      </c>
      <c r="D77" s="1">
        <v>-5.4629999999999997E-5</v>
      </c>
      <c r="E77">
        <v>-0.151</v>
      </c>
      <c r="G77">
        <v>9</v>
      </c>
      <c r="H77">
        <v>1.7</v>
      </c>
      <c r="I77">
        <v>-0.151</v>
      </c>
      <c r="J77" s="1">
        <v>-5.8999999999999998E-5</v>
      </c>
      <c r="K77">
        <v>-0.151</v>
      </c>
    </row>
    <row r="78" spans="1:11" x14ac:dyDescent="0.3">
      <c r="A78">
        <v>10</v>
      </c>
      <c r="B78">
        <v>1.9</v>
      </c>
      <c r="C78">
        <v>-0.13100000000000001</v>
      </c>
      <c r="D78" s="1">
        <v>-4.6780000000000003E-5</v>
      </c>
      <c r="E78">
        <v>-0.13100000000000001</v>
      </c>
      <c r="G78">
        <v>10</v>
      </c>
      <c r="H78">
        <v>1.9</v>
      </c>
      <c r="I78">
        <v>-0.13100000000000001</v>
      </c>
      <c r="J78" s="1">
        <v>-5.0640000000000003E-5</v>
      </c>
      <c r="K78">
        <v>-0.13100000000000001</v>
      </c>
    </row>
    <row r="79" spans="1:11" x14ac:dyDescent="0.3">
      <c r="A79">
        <v>11</v>
      </c>
      <c r="B79">
        <v>2.1</v>
      </c>
      <c r="C79">
        <v>-0.111</v>
      </c>
      <c r="D79" s="1">
        <v>-3.896E-5</v>
      </c>
      <c r="E79">
        <v>-0.111</v>
      </c>
      <c r="G79">
        <v>11</v>
      </c>
      <c r="H79">
        <v>2.1</v>
      </c>
      <c r="I79">
        <v>-0.111</v>
      </c>
      <c r="J79" s="1">
        <v>-4.2230000000000001E-5</v>
      </c>
      <c r="K79">
        <v>-0.111</v>
      </c>
    </row>
    <row r="80" spans="1:11" x14ac:dyDescent="0.3">
      <c r="A80">
        <v>12</v>
      </c>
      <c r="B80">
        <v>2.2999999999999998</v>
      </c>
      <c r="C80">
        <v>-9.0999999999999998E-2</v>
      </c>
      <c r="D80" s="1">
        <v>-3.1170000000000001E-5</v>
      </c>
      <c r="E80">
        <v>-9.0999999999999998E-2</v>
      </c>
      <c r="G80">
        <v>12</v>
      </c>
      <c r="H80">
        <v>2.2999999999999998</v>
      </c>
      <c r="I80">
        <v>-9.0999999999999998E-2</v>
      </c>
      <c r="J80" s="1">
        <v>-3.3840000000000001E-5</v>
      </c>
      <c r="K80">
        <v>-9.0999999999999998E-2</v>
      </c>
    </row>
    <row r="81" spans="1:11" x14ac:dyDescent="0.3">
      <c r="A81">
        <v>13</v>
      </c>
      <c r="B81">
        <v>2.5</v>
      </c>
      <c r="C81">
        <v>-7.0999999999999994E-2</v>
      </c>
      <c r="D81" s="1">
        <v>-2.355E-5</v>
      </c>
      <c r="E81">
        <v>-7.0999999999999994E-2</v>
      </c>
      <c r="G81">
        <v>13</v>
      </c>
      <c r="H81">
        <v>2.5</v>
      </c>
      <c r="I81">
        <v>-7.0999999999999994E-2</v>
      </c>
      <c r="J81" s="1">
        <v>-2.529E-5</v>
      </c>
      <c r="K81">
        <v>-7.0999999999999994E-2</v>
      </c>
    </row>
    <row r="82" spans="1:11" x14ac:dyDescent="0.3">
      <c r="A82">
        <v>14</v>
      </c>
      <c r="B82">
        <v>2.7</v>
      </c>
      <c r="C82">
        <v>-5.0999999999999997E-2</v>
      </c>
      <c r="D82" s="1">
        <v>-1.573E-5</v>
      </c>
      <c r="E82">
        <v>-5.0999999999999997E-2</v>
      </c>
      <c r="G82">
        <v>14</v>
      </c>
      <c r="H82">
        <v>2.7</v>
      </c>
      <c r="I82">
        <v>-5.0999999999999997E-2</v>
      </c>
      <c r="J82" s="1">
        <v>-1.7289999999999999E-5</v>
      </c>
      <c r="K82">
        <v>-5.0999999999999997E-2</v>
      </c>
    </row>
    <row r="83" spans="1:11" x14ac:dyDescent="0.3">
      <c r="A83">
        <v>15</v>
      </c>
      <c r="B83">
        <v>2.9</v>
      </c>
      <c r="C83">
        <v>-0.03</v>
      </c>
      <c r="D83" s="1">
        <v>-7.9799999999999998E-6</v>
      </c>
      <c r="E83">
        <v>-0.03</v>
      </c>
      <c r="G83">
        <v>15</v>
      </c>
      <c r="H83">
        <v>2.9</v>
      </c>
      <c r="I83">
        <v>-0.03</v>
      </c>
      <c r="J83" s="1">
        <v>-8.7420000000000003E-6</v>
      </c>
      <c r="K83">
        <v>-0.03</v>
      </c>
    </row>
    <row r="84" spans="1:11" x14ac:dyDescent="0.3">
      <c r="A84">
        <v>16</v>
      </c>
      <c r="B84">
        <v>3.1</v>
      </c>
      <c r="C84">
        <v>-1.0999999999999999E-2</v>
      </c>
      <c r="D84" s="1">
        <v>-3.5110000000000001E-7</v>
      </c>
      <c r="E84">
        <v>-1.0999999999999999E-2</v>
      </c>
      <c r="G84">
        <v>16</v>
      </c>
      <c r="H84">
        <v>3.1</v>
      </c>
      <c r="I84">
        <v>-1.0999999999999999E-2</v>
      </c>
      <c r="J84" s="1">
        <v>-4.7179999999999998E-7</v>
      </c>
      <c r="K84">
        <v>-1.0999999999999999E-2</v>
      </c>
    </row>
    <row r="85" spans="1:11" x14ac:dyDescent="0.3">
      <c r="A85">
        <v>17</v>
      </c>
      <c r="B85">
        <v>3.3</v>
      </c>
      <c r="C85">
        <v>0.01</v>
      </c>
      <c r="D85" s="1">
        <v>7.9219999999999997E-6</v>
      </c>
      <c r="E85">
        <v>0.01</v>
      </c>
      <c r="G85">
        <v>17</v>
      </c>
      <c r="H85">
        <v>3.3</v>
      </c>
      <c r="I85">
        <v>0.01</v>
      </c>
      <c r="J85" s="1">
        <v>8.4810000000000006E-6</v>
      </c>
      <c r="K85">
        <v>0.01</v>
      </c>
    </row>
    <row r="86" spans="1:11" x14ac:dyDescent="0.3">
      <c r="A86">
        <v>18</v>
      </c>
      <c r="B86">
        <v>3.5</v>
      </c>
      <c r="C86">
        <v>0.03</v>
      </c>
      <c r="D86" s="1">
        <v>1.556E-5</v>
      </c>
      <c r="E86">
        <v>0.03</v>
      </c>
      <c r="G86">
        <v>18</v>
      </c>
      <c r="H86">
        <v>3.5</v>
      </c>
      <c r="I86">
        <v>0.03</v>
      </c>
      <c r="J86" s="1">
        <v>1.6779999999999999E-5</v>
      </c>
      <c r="K86">
        <v>0.03</v>
      </c>
    </row>
    <row r="87" spans="1:11" x14ac:dyDescent="0.3">
      <c r="A87">
        <v>19</v>
      </c>
      <c r="B87">
        <v>3.7</v>
      </c>
      <c r="C87">
        <v>0.05</v>
      </c>
      <c r="D87" s="1">
        <v>2.332E-5</v>
      </c>
      <c r="E87">
        <v>0.05</v>
      </c>
      <c r="G87">
        <v>19</v>
      </c>
      <c r="H87">
        <v>3.7</v>
      </c>
      <c r="I87">
        <v>0.05</v>
      </c>
      <c r="J87" s="1">
        <v>2.5230000000000001E-5</v>
      </c>
      <c r="K87">
        <v>0.05</v>
      </c>
    </row>
    <row r="88" spans="1:11" x14ac:dyDescent="0.3">
      <c r="A88">
        <v>20</v>
      </c>
      <c r="B88">
        <v>3.9</v>
      </c>
      <c r="C88">
        <v>7.0000000000000007E-2</v>
      </c>
      <c r="D88" s="1">
        <v>3.1109999999999999E-5</v>
      </c>
      <c r="E88">
        <v>7.0000000000000007E-2</v>
      </c>
      <c r="G88">
        <v>20</v>
      </c>
      <c r="H88">
        <v>3.9</v>
      </c>
      <c r="I88">
        <v>7.0000000000000007E-2</v>
      </c>
      <c r="J88" s="1">
        <v>3.3739999999999999E-5</v>
      </c>
      <c r="K88">
        <v>7.0000000000000007E-2</v>
      </c>
    </row>
    <row r="89" spans="1:11" x14ac:dyDescent="0.3">
      <c r="A89">
        <v>21</v>
      </c>
      <c r="B89">
        <v>4.3</v>
      </c>
      <c r="C89">
        <v>0.105</v>
      </c>
      <c r="D89" s="1">
        <v>4.4889999999999999E-5</v>
      </c>
      <c r="E89">
        <v>0.105</v>
      </c>
      <c r="G89">
        <v>21</v>
      </c>
      <c r="H89">
        <v>4.2</v>
      </c>
      <c r="I89">
        <v>9.7000000000000003E-2</v>
      </c>
      <c r="J89" s="1">
        <v>4.5300000000000003E-5</v>
      </c>
      <c r="K89">
        <v>9.7000000000000003E-2</v>
      </c>
    </row>
    <row r="90" spans="1:11" x14ac:dyDescent="0.3">
      <c r="A90">
        <v>22</v>
      </c>
      <c r="B90">
        <v>4.5</v>
      </c>
      <c r="C90">
        <v>0.125</v>
      </c>
      <c r="D90" s="1">
        <v>5.2609999999999999E-5</v>
      </c>
      <c r="E90">
        <v>0.125</v>
      </c>
      <c r="G90">
        <v>22</v>
      </c>
      <c r="H90">
        <v>4.4000000000000004</v>
      </c>
      <c r="I90">
        <v>0.11700000000000001</v>
      </c>
      <c r="J90" s="1">
        <v>5.3470000000000001E-5</v>
      </c>
      <c r="K90">
        <v>0.11700000000000001</v>
      </c>
    </row>
    <row r="91" spans="1:11" x14ac:dyDescent="0.3">
      <c r="A91">
        <v>23</v>
      </c>
      <c r="B91">
        <v>4.7</v>
      </c>
      <c r="C91">
        <v>0.14499999999999999</v>
      </c>
      <c r="D91" s="1">
        <v>6.0470000000000002E-5</v>
      </c>
      <c r="E91">
        <v>0.14499999999999999</v>
      </c>
      <c r="G91">
        <v>23</v>
      </c>
      <c r="H91">
        <v>4.5999999999999996</v>
      </c>
      <c r="I91">
        <v>0.13700000000000001</v>
      </c>
      <c r="J91" s="1">
        <v>6.1849999999999999E-5</v>
      </c>
      <c r="K91">
        <v>0.13700000000000001</v>
      </c>
    </row>
    <row r="92" spans="1:11" x14ac:dyDescent="0.3">
      <c r="A92">
        <v>24</v>
      </c>
      <c r="B92">
        <v>4.9000000000000004</v>
      </c>
      <c r="C92">
        <v>0.16500000000000001</v>
      </c>
      <c r="D92" s="1">
        <v>6.8239999999999997E-5</v>
      </c>
      <c r="E92">
        <v>0.16500000000000001</v>
      </c>
      <c r="G92">
        <v>24</v>
      </c>
      <c r="H92">
        <v>4.8</v>
      </c>
      <c r="I92">
        <v>0.157</v>
      </c>
      <c r="J92" s="1">
        <v>7.0329999999999999E-5</v>
      </c>
      <c r="K92">
        <v>0.157</v>
      </c>
    </row>
    <row r="93" spans="1:11" x14ac:dyDescent="0.3">
      <c r="A93">
        <v>25</v>
      </c>
      <c r="B93">
        <v>5.0999999999999996</v>
      </c>
      <c r="C93">
        <v>0.185</v>
      </c>
      <c r="D93" s="1">
        <v>7.6019999999999994E-5</v>
      </c>
      <c r="E93">
        <v>0.185</v>
      </c>
      <c r="G93">
        <v>25</v>
      </c>
      <c r="H93">
        <v>5</v>
      </c>
      <c r="I93">
        <v>0.17699999999999999</v>
      </c>
      <c r="J93" s="1">
        <v>7.86E-5</v>
      </c>
      <c r="K93">
        <v>0.17699999999999999</v>
      </c>
    </row>
    <row r="94" spans="1:11" x14ac:dyDescent="0.3">
      <c r="A94">
        <v>26</v>
      </c>
      <c r="B94">
        <v>5.3</v>
      </c>
      <c r="C94">
        <v>0.20499999999999999</v>
      </c>
      <c r="D94" s="1">
        <v>8.3839999999999997E-5</v>
      </c>
      <c r="E94">
        <v>0.20499999999999999</v>
      </c>
      <c r="G94">
        <v>26</v>
      </c>
      <c r="H94">
        <v>5.2</v>
      </c>
      <c r="I94">
        <v>0.19700000000000001</v>
      </c>
      <c r="J94" s="1">
        <v>8.7440000000000003E-5</v>
      </c>
      <c r="K94">
        <v>0.19700000000000001</v>
      </c>
    </row>
    <row r="95" spans="1:11" x14ac:dyDescent="0.3">
      <c r="A95">
        <v>27</v>
      </c>
      <c r="B95">
        <v>5.5</v>
      </c>
      <c r="C95">
        <v>0.22500000000000001</v>
      </c>
      <c r="D95" s="1">
        <v>9.1550000000000003E-5</v>
      </c>
      <c r="E95">
        <v>0.22500000000000001</v>
      </c>
      <c r="G95">
        <v>27</v>
      </c>
      <c r="H95">
        <v>5.4</v>
      </c>
      <c r="I95">
        <v>0.217</v>
      </c>
      <c r="J95" s="1">
        <v>9.5719999999999998E-5</v>
      </c>
      <c r="K95">
        <v>0.217</v>
      </c>
    </row>
    <row r="96" spans="1:11" x14ac:dyDescent="0.3">
      <c r="A96">
        <v>28</v>
      </c>
      <c r="B96">
        <v>5.7</v>
      </c>
      <c r="C96">
        <v>0.245</v>
      </c>
      <c r="D96" s="1">
        <v>9.9370000000000006E-5</v>
      </c>
      <c r="E96">
        <v>0.245</v>
      </c>
      <c r="G96">
        <v>28</v>
      </c>
      <c r="H96">
        <v>5.6</v>
      </c>
      <c r="I96">
        <v>0.23699999999999999</v>
      </c>
      <c r="J96" s="1">
        <v>1.0399999999999999E-4</v>
      </c>
      <c r="K96">
        <v>0.23699999999999999</v>
      </c>
    </row>
    <row r="97" spans="1:11" x14ac:dyDescent="0.3">
      <c r="A97">
        <v>29</v>
      </c>
      <c r="B97">
        <v>5.9</v>
      </c>
      <c r="C97">
        <v>0.26500000000000001</v>
      </c>
      <c r="D97" s="1">
        <v>1.071E-4</v>
      </c>
      <c r="E97">
        <v>0.26500000000000001</v>
      </c>
      <c r="G97">
        <v>29</v>
      </c>
      <c r="H97">
        <v>5.8</v>
      </c>
      <c r="I97">
        <v>0.25700000000000001</v>
      </c>
      <c r="J97" s="1">
        <v>1.126E-4</v>
      </c>
      <c r="K97">
        <v>0.25700000000000001</v>
      </c>
    </row>
    <row r="98" spans="1:11" x14ac:dyDescent="0.3">
      <c r="A98">
        <v>30</v>
      </c>
      <c r="B98">
        <v>6.1</v>
      </c>
      <c r="C98">
        <v>0.28499999999999998</v>
      </c>
      <c r="D98" s="1">
        <v>1.147E-4</v>
      </c>
      <c r="E98">
        <v>0.28499999999999998</v>
      </c>
      <c r="G98">
        <v>30</v>
      </c>
      <c r="H98">
        <v>6</v>
      </c>
      <c r="I98">
        <v>0.27700000000000002</v>
      </c>
      <c r="J98" s="1">
        <v>1.208E-4</v>
      </c>
      <c r="K98">
        <v>0.27700000000000002</v>
      </c>
    </row>
  </sheetData>
  <mergeCells count="6">
    <mergeCell ref="A1:E1"/>
    <mergeCell ref="G1:K1"/>
    <mergeCell ref="A34:E34"/>
    <mergeCell ref="G34:K34"/>
    <mergeCell ref="A67:E67"/>
    <mergeCell ref="G67:K67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EB704-F933-410C-85E0-CAA31F82D625}">
  <dimension ref="A1:K98"/>
  <sheetViews>
    <sheetView topLeftCell="A49" zoomScale="55" zoomScaleNormal="55" workbookViewId="0">
      <selection activeCell="D3" sqref="D3:E32"/>
    </sheetView>
  </sheetViews>
  <sheetFormatPr defaultRowHeight="14" x14ac:dyDescent="0.3"/>
  <sheetData>
    <row r="1" spans="1:11" x14ac:dyDescent="0.3">
      <c r="A1" s="5" t="s">
        <v>23</v>
      </c>
      <c r="B1" s="5"/>
      <c r="C1" s="5"/>
      <c r="D1" s="5"/>
      <c r="E1" s="5"/>
      <c r="G1" s="5" t="s">
        <v>5</v>
      </c>
      <c r="H1" s="5"/>
      <c r="I1" s="5"/>
      <c r="J1" s="5"/>
      <c r="K1" s="5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-1.092E-4</v>
      </c>
      <c r="E3">
        <v>-0.3</v>
      </c>
      <c r="G3">
        <v>1</v>
      </c>
      <c r="H3">
        <v>0</v>
      </c>
      <c r="I3">
        <v>-0.3</v>
      </c>
      <c r="J3" s="1">
        <v>-1.2449999999999999E-4</v>
      </c>
      <c r="K3">
        <v>-0.3</v>
      </c>
    </row>
    <row r="4" spans="1:11" x14ac:dyDescent="0.3">
      <c r="A4">
        <v>2</v>
      </c>
      <c r="B4">
        <v>0.3</v>
      </c>
      <c r="C4">
        <v>-0.29099999999999998</v>
      </c>
      <c r="D4" s="1">
        <v>-1.058E-4</v>
      </c>
      <c r="E4">
        <v>-0.29099999999999998</v>
      </c>
      <c r="G4">
        <v>2</v>
      </c>
      <c r="H4">
        <v>0.3</v>
      </c>
      <c r="I4">
        <v>-0.29099999999999998</v>
      </c>
      <c r="J4" s="1">
        <v>-1.208E-4</v>
      </c>
      <c r="K4">
        <v>-0.29099999999999998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-9.8549999999999997E-5</v>
      </c>
      <c r="E5">
        <v>-0.27100000000000002</v>
      </c>
      <c r="G5">
        <v>3</v>
      </c>
      <c r="H5">
        <v>0.5</v>
      </c>
      <c r="I5">
        <v>-0.27100000000000002</v>
      </c>
      <c r="J5" s="1">
        <v>-1.125E-4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-9.0939999999999993E-5</v>
      </c>
      <c r="E6">
        <v>-0.251</v>
      </c>
      <c r="G6">
        <v>4</v>
      </c>
      <c r="H6">
        <v>0.7</v>
      </c>
      <c r="I6">
        <v>-0.251</v>
      </c>
      <c r="J6" s="1">
        <v>-1.041E-4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-8.3289999999999997E-5</v>
      </c>
      <c r="E7">
        <v>-0.23100000000000001</v>
      </c>
      <c r="G7">
        <v>5</v>
      </c>
      <c r="H7">
        <v>0.9</v>
      </c>
      <c r="I7">
        <v>-0.23100000000000001</v>
      </c>
      <c r="J7" s="1">
        <v>-9.4809999999999995E-5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</v>
      </c>
      <c r="D8" s="1">
        <v>-7.5669999999999999E-5</v>
      </c>
      <c r="E8">
        <v>-0.21</v>
      </c>
      <c r="G8">
        <v>6</v>
      </c>
      <c r="H8">
        <v>1.1000000000000001</v>
      </c>
      <c r="I8">
        <v>-0.21099999999999999</v>
      </c>
      <c r="J8" s="1">
        <v>-8.6110000000000001E-5</v>
      </c>
      <c r="K8">
        <v>-0.21099999999999999</v>
      </c>
    </row>
    <row r="9" spans="1:11" x14ac:dyDescent="0.3">
      <c r="A9">
        <v>7</v>
      </c>
      <c r="B9">
        <v>1.3</v>
      </c>
      <c r="C9">
        <v>-0.19</v>
      </c>
      <c r="D9" s="1">
        <v>-6.8089999999999994E-5</v>
      </c>
      <c r="E9">
        <v>-0.19</v>
      </c>
      <c r="G9">
        <v>7</v>
      </c>
      <c r="H9">
        <v>1.3</v>
      </c>
      <c r="I9">
        <v>-0.191</v>
      </c>
      <c r="J9" s="1">
        <v>-7.8120000000000004E-5</v>
      </c>
      <c r="K9">
        <v>-0.191</v>
      </c>
    </row>
    <row r="10" spans="1:11" x14ac:dyDescent="0.3">
      <c r="A10">
        <v>8</v>
      </c>
      <c r="B10">
        <v>1.5</v>
      </c>
      <c r="C10">
        <v>-0.17</v>
      </c>
      <c r="D10" s="1">
        <v>-6.0800000000000001E-5</v>
      </c>
      <c r="E10">
        <v>-0.17</v>
      </c>
      <c r="G10">
        <v>8</v>
      </c>
      <c r="H10">
        <v>1.5</v>
      </c>
      <c r="I10">
        <v>-0.17100000000000001</v>
      </c>
      <c r="J10" s="1">
        <v>-6.9170000000000004E-5</v>
      </c>
      <c r="K10">
        <v>-0.17100000000000001</v>
      </c>
    </row>
    <row r="11" spans="1:11" x14ac:dyDescent="0.3">
      <c r="A11">
        <v>9</v>
      </c>
      <c r="B11">
        <v>1.7</v>
      </c>
      <c r="C11">
        <v>-0.15</v>
      </c>
      <c r="D11" s="1">
        <v>-5.2989999999999999E-5</v>
      </c>
      <c r="E11">
        <v>-0.15</v>
      </c>
      <c r="G11">
        <v>9</v>
      </c>
      <c r="H11">
        <v>1.7</v>
      </c>
      <c r="I11">
        <v>-0.151</v>
      </c>
      <c r="J11" s="1">
        <v>-6.0040000000000001E-5</v>
      </c>
      <c r="K11">
        <v>-0.151</v>
      </c>
    </row>
    <row r="12" spans="1:11" x14ac:dyDescent="0.3">
      <c r="A12">
        <v>10</v>
      </c>
      <c r="B12">
        <v>1.9</v>
      </c>
      <c r="C12">
        <v>-0.13</v>
      </c>
      <c r="D12" s="1">
        <v>-4.5500000000000001E-5</v>
      </c>
      <c r="E12">
        <v>-0.13</v>
      </c>
      <c r="G12">
        <v>10</v>
      </c>
      <c r="H12">
        <v>1.9</v>
      </c>
      <c r="I12">
        <v>-0.13100000000000001</v>
      </c>
      <c r="J12" s="1">
        <v>-5.1740000000000003E-5</v>
      </c>
      <c r="K12">
        <v>-0.13100000000000001</v>
      </c>
    </row>
    <row r="13" spans="1:11" x14ac:dyDescent="0.3">
      <c r="A13">
        <v>11</v>
      </c>
      <c r="B13">
        <v>2.1</v>
      </c>
      <c r="C13">
        <v>-0.111</v>
      </c>
      <c r="D13" s="1">
        <v>-3.8050000000000003E-5</v>
      </c>
      <c r="E13">
        <v>-0.111</v>
      </c>
      <c r="G13">
        <v>11</v>
      </c>
      <c r="H13">
        <v>2.1</v>
      </c>
      <c r="I13">
        <v>-0.111</v>
      </c>
      <c r="J13" s="1">
        <v>-4.3059999999999998E-5</v>
      </c>
      <c r="K13">
        <v>-0.111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-3.0389999999999999E-5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-3.4709999999999998E-5</v>
      </c>
      <c r="K14">
        <v>-9.0999999999999998E-2</v>
      </c>
    </row>
    <row r="15" spans="1:11" x14ac:dyDescent="0.3">
      <c r="A15">
        <v>13</v>
      </c>
      <c r="B15">
        <v>2.5</v>
      </c>
      <c r="C15">
        <v>-7.0999999999999994E-2</v>
      </c>
      <c r="D15" s="1">
        <v>-2.2880000000000001E-5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-2.6239999999999999E-5</v>
      </c>
      <c r="K15">
        <v>-7.0999999999999994E-2</v>
      </c>
    </row>
    <row r="16" spans="1:11" x14ac:dyDescent="0.3">
      <c r="A16">
        <v>14</v>
      </c>
      <c r="B16">
        <v>2.7</v>
      </c>
      <c r="C16">
        <v>-5.0999999999999997E-2</v>
      </c>
      <c r="D16" s="1">
        <v>-1.5319999999999999E-5</v>
      </c>
      <c r="E16">
        <v>-5.0999999999999997E-2</v>
      </c>
      <c r="G16">
        <v>14</v>
      </c>
      <c r="H16">
        <v>2.7</v>
      </c>
      <c r="I16">
        <v>-5.0999999999999997E-2</v>
      </c>
      <c r="J16" s="1">
        <v>-1.772E-5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-7.8169999999999999E-6</v>
      </c>
      <c r="E17">
        <v>-3.1E-2</v>
      </c>
      <c r="G17">
        <v>15</v>
      </c>
      <c r="H17">
        <v>2.9</v>
      </c>
      <c r="I17">
        <v>-3.1E-2</v>
      </c>
      <c r="J17" s="1">
        <v>-9.003E-6</v>
      </c>
      <c r="K17">
        <v>-3.1E-2</v>
      </c>
    </row>
    <row r="18" spans="1:11" x14ac:dyDescent="0.3">
      <c r="A18">
        <v>16</v>
      </c>
      <c r="B18">
        <v>3.1</v>
      </c>
      <c r="C18">
        <v>-1.0999999999999999E-2</v>
      </c>
      <c r="D18" s="1">
        <v>-4.1110000000000002E-7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-5.4359999999999997E-7</v>
      </c>
      <c r="K18">
        <v>-1.0999999999999999E-2</v>
      </c>
    </row>
    <row r="19" spans="1:11" x14ac:dyDescent="0.3">
      <c r="A19">
        <v>17</v>
      </c>
      <c r="B19">
        <v>3.3</v>
      </c>
      <c r="C19">
        <v>1.2E-2</v>
      </c>
      <c r="D19" s="1">
        <v>8.0539999999999995E-6</v>
      </c>
      <c r="E19">
        <v>1.2E-2</v>
      </c>
      <c r="G19">
        <v>17</v>
      </c>
      <c r="H19">
        <v>3.3</v>
      </c>
      <c r="I19">
        <v>1.0999999999999999E-2</v>
      </c>
      <c r="J19" s="1">
        <v>8.6249999999999996E-6</v>
      </c>
      <c r="K19">
        <v>1.0999999999999999E-2</v>
      </c>
    </row>
    <row r="20" spans="1:11" x14ac:dyDescent="0.3">
      <c r="A20">
        <v>18</v>
      </c>
      <c r="B20">
        <v>3.5</v>
      </c>
      <c r="C20">
        <v>3.1E-2</v>
      </c>
      <c r="D20" s="1">
        <v>1.5440000000000001E-5</v>
      </c>
      <c r="E20">
        <v>3.1E-2</v>
      </c>
      <c r="G20">
        <v>18</v>
      </c>
      <c r="H20">
        <v>3.5</v>
      </c>
      <c r="I20">
        <v>0.03</v>
      </c>
      <c r="J20" s="1">
        <v>1.7099999999999999E-5</v>
      </c>
      <c r="K20">
        <v>0.03</v>
      </c>
    </row>
    <row r="21" spans="1:11" x14ac:dyDescent="0.3">
      <c r="A21">
        <v>19</v>
      </c>
      <c r="B21">
        <v>3.7</v>
      </c>
      <c r="C21">
        <v>5.0999999999999997E-2</v>
      </c>
      <c r="D21" s="1">
        <v>2.304E-5</v>
      </c>
      <c r="E21">
        <v>5.0999999999999997E-2</v>
      </c>
      <c r="G21">
        <v>19</v>
      </c>
      <c r="H21">
        <v>3.7</v>
      </c>
      <c r="I21">
        <v>0.05</v>
      </c>
      <c r="J21" s="1">
        <v>2.5709999999999999E-5</v>
      </c>
      <c r="K21">
        <v>0.05</v>
      </c>
    </row>
    <row r="22" spans="1:11" x14ac:dyDescent="0.3">
      <c r="A22">
        <v>20</v>
      </c>
      <c r="B22">
        <v>3.9</v>
      </c>
      <c r="C22">
        <v>7.0999999999999994E-2</v>
      </c>
      <c r="D22" s="1">
        <v>3.0599999999999998E-5</v>
      </c>
      <c r="E22">
        <v>7.0999999999999994E-2</v>
      </c>
      <c r="G22">
        <v>20</v>
      </c>
      <c r="H22">
        <v>3.9</v>
      </c>
      <c r="I22">
        <v>7.0000000000000007E-2</v>
      </c>
      <c r="J22" s="1">
        <v>3.417E-5</v>
      </c>
      <c r="K22">
        <v>7.0000000000000007E-2</v>
      </c>
    </row>
    <row r="23" spans="1:11" x14ac:dyDescent="0.3">
      <c r="A23">
        <v>21</v>
      </c>
      <c r="B23">
        <v>4.3</v>
      </c>
      <c r="C23">
        <v>0.11</v>
      </c>
      <c r="D23" s="1">
        <v>4.5399999999999999E-5</v>
      </c>
      <c r="E23">
        <v>0.11</v>
      </c>
      <c r="G23">
        <v>21</v>
      </c>
      <c r="H23">
        <v>4.2</v>
      </c>
      <c r="I23">
        <v>9.6000000000000002E-2</v>
      </c>
      <c r="J23" s="1">
        <v>4.4860000000000001E-5</v>
      </c>
      <c r="K23">
        <v>9.6000000000000002E-2</v>
      </c>
    </row>
    <row r="24" spans="1:11" x14ac:dyDescent="0.3">
      <c r="A24">
        <v>22</v>
      </c>
      <c r="B24">
        <v>4.5</v>
      </c>
      <c r="C24">
        <v>0.129</v>
      </c>
      <c r="D24" s="1">
        <v>5.2479999999999999E-5</v>
      </c>
      <c r="E24">
        <v>0.129</v>
      </c>
      <c r="G24">
        <v>22</v>
      </c>
      <c r="H24">
        <v>4.4000000000000004</v>
      </c>
      <c r="I24">
        <v>0.115</v>
      </c>
      <c r="J24" s="1">
        <v>5.3900000000000002E-5</v>
      </c>
      <c r="K24">
        <v>0.115</v>
      </c>
    </row>
    <row r="25" spans="1:11" x14ac:dyDescent="0.3">
      <c r="A25">
        <v>23</v>
      </c>
      <c r="B25">
        <v>4.7</v>
      </c>
      <c r="C25">
        <v>0.14899999999999999</v>
      </c>
      <c r="D25" s="1">
        <v>6.0099999999999997E-5</v>
      </c>
      <c r="E25">
        <v>0.14899999999999999</v>
      </c>
      <c r="G25">
        <v>23</v>
      </c>
      <c r="H25">
        <v>4.5999999999999996</v>
      </c>
      <c r="I25">
        <v>0.13500000000000001</v>
      </c>
      <c r="J25" s="1">
        <v>6.2150000000000006E-5</v>
      </c>
      <c r="K25">
        <v>0.13500000000000001</v>
      </c>
    </row>
    <row r="26" spans="1:11" x14ac:dyDescent="0.3">
      <c r="A26">
        <v>24</v>
      </c>
      <c r="B26">
        <v>4.9000000000000004</v>
      </c>
      <c r="C26">
        <v>0.17</v>
      </c>
      <c r="D26" s="1">
        <v>6.7639999999999996E-5</v>
      </c>
      <c r="E26">
        <v>0.17</v>
      </c>
      <c r="G26">
        <v>24</v>
      </c>
      <c r="H26">
        <v>4.8</v>
      </c>
      <c r="I26">
        <v>0.155</v>
      </c>
      <c r="J26" s="1">
        <v>7.0950000000000003E-5</v>
      </c>
      <c r="K26">
        <v>0.155</v>
      </c>
    </row>
    <row r="27" spans="1:11" x14ac:dyDescent="0.3">
      <c r="A27">
        <v>25</v>
      </c>
      <c r="B27">
        <v>5.0999999999999996</v>
      </c>
      <c r="C27">
        <v>0.19</v>
      </c>
      <c r="D27" s="1">
        <v>7.5500000000000006E-5</v>
      </c>
      <c r="E27">
        <v>0.19</v>
      </c>
      <c r="G27">
        <v>25</v>
      </c>
      <c r="H27">
        <v>5</v>
      </c>
      <c r="I27">
        <v>0.17499999999999999</v>
      </c>
      <c r="J27" s="1">
        <v>7.9469999999999996E-5</v>
      </c>
      <c r="K27">
        <v>0.17499999999999999</v>
      </c>
    </row>
    <row r="28" spans="1:11" x14ac:dyDescent="0.3">
      <c r="A28">
        <v>26</v>
      </c>
      <c r="B28">
        <v>5.3</v>
      </c>
      <c r="C28">
        <v>0.21</v>
      </c>
      <c r="D28" s="1">
        <v>8.2890000000000001E-5</v>
      </c>
      <c r="E28">
        <v>0.21</v>
      </c>
      <c r="G28">
        <v>26</v>
      </c>
      <c r="H28">
        <v>5.2</v>
      </c>
      <c r="I28">
        <v>0.19600000000000001</v>
      </c>
      <c r="J28" s="1">
        <v>8.8280000000000002E-5</v>
      </c>
      <c r="K28">
        <v>0.19600000000000001</v>
      </c>
    </row>
    <row r="29" spans="1:11" x14ac:dyDescent="0.3">
      <c r="A29">
        <v>27</v>
      </c>
      <c r="B29">
        <v>5.5</v>
      </c>
      <c r="C29">
        <v>0.23</v>
      </c>
      <c r="D29" s="1">
        <v>9.043E-5</v>
      </c>
      <c r="E29">
        <v>0.23</v>
      </c>
      <c r="G29">
        <v>27</v>
      </c>
      <c r="H29">
        <v>5.4</v>
      </c>
      <c r="I29">
        <v>0.216</v>
      </c>
      <c r="J29" s="1">
        <v>9.6830000000000006E-5</v>
      </c>
      <c r="K29">
        <v>0.216</v>
      </c>
    </row>
    <row r="30" spans="1:11" x14ac:dyDescent="0.3">
      <c r="A30">
        <v>28</v>
      </c>
      <c r="B30">
        <v>5.7</v>
      </c>
      <c r="C30">
        <v>0.25</v>
      </c>
      <c r="D30" s="1">
        <v>9.8339999999999997E-5</v>
      </c>
      <c r="E30">
        <v>0.25</v>
      </c>
      <c r="G30">
        <v>28</v>
      </c>
      <c r="H30">
        <v>5.6</v>
      </c>
      <c r="I30">
        <v>0.23499999999999999</v>
      </c>
      <c r="J30" s="1">
        <v>1.05E-4</v>
      </c>
      <c r="K30">
        <v>0.23499999999999999</v>
      </c>
    </row>
    <row r="31" spans="1:11" x14ac:dyDescent="0.3">
      <c r="A31">
        <v>29</v>
      </c>
      <c r="B31">
        <v>5.9</v>
      </c>
      <c r="C31">
        <v>0.27</v>
      </c>
      <c r="D31" s="1">
        <v>1.059E-4</v>
      </c>
      <c r="E31">
        <v>0.27</v>
      </c>
      <c r="G31">
        <v>29</v>
      </c>
      <c r="H31">
        <v>5.8</v>
      </c>
      <c r="I31">
        <v>0.255</v>
      </c>
      <c r="J31" s="1">
        <v>1.138E-4</v>
      </c>
      <c r="K31">
        <v>0.255</v>
      </c>
    </row>
    <row r="32" spans="1:11" x14ac:dyDescent="0.3">
      <c r="A32">
        <v>30</v>
      </c>
      <c r="B32">
        <v>6.1</v>
      </c>
      <c r="C32">
        <v>0.28999999999999998</v>
      </c>
      <c r="D32" s="1">
        <v>1.133E-4</v>
      </c>
      <c r="E32">
        <v>0.28999999999999998</v>
      </c>
      <c r="G32">
        <v>30</v>
      </c>
      <c r="H32">
        <v>6</v>
      </c>
      <c r="I32">
        <v>0.27500000000000002</v>
      </c>
      <c r="J32" s="1">
        <v>1.226E-4</v>
      </c>
      <c r="K32">
        <v>0.27500000000000002</v>
      </c>
    </row>
    <row r="34" spans="1:11" x14ac:dyDescent="0.3">
      <c r="A34" s="5" t="s">
        <v>24</v>
      </c>
      <c r="B34" s="5"/>
      <c r="C34" s="5"/>
      <c r="D34" s="5"/>
      <c r="E34" s="5"/>
      <c r="G34" s="5" t="s">
        <v>7</v>
      </c>
      <c r="H34" s="5"/>
      <c r="I34" s="5"/>
      <c r="J34" s="5"/>
      <c r="K34" s="5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-1.0849999999999999E-4</v>
      </c>
      <c r="E36">
        <v>-0.3</v>
      </c>
      <c r="G36">
        <v>1</v>
      </c>
      <c r="H36">
        <v>0</v>
      </c>
      <c r="I36">
        <v>-0.3</v>
      </c>
      <c r="J36" s="1">
        <v>-1.2420000000000001E-4</v>
      </c>
      <c r="K36">
        <v>-0.3</v>
      </c>
    </row>
    <row r="37" spans="1:11" x14ac:dyDescent="0.3">
      <c r="A37">
        <v>2</v>
      </c>
      <c r="B37">
        <v>0.3</v>
      </c>
      <c r="C37">
        <v>-0.29099999999999998</v>
      </c>
      <c r="D37" s="1">
        <v>-1.052E-4</v>
      </c>
      <c r="E37">
        <v>-0.29099999999999998</v>
      </c>
      <c r="G37">
        <v>2</v>
      </c>
      <c r="H37">
        <v>0.3</v>
      </c>
      <c r="I37">
        <v>-0.28999999999999998</v>
      </c>
      <c r="J37" s="1">
        <v>-1.2019999999999999E-4</v>
      </c>
      <c r="K37">
        <v>-0.28999999999999998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-9.7940000000000001E-5</v>
      </c>
      <c r="E38">
        <v>-0.27100000000000002</v>
      </c>
      <c r="G38">
        <v>3</v>
      </c>
      <c r="H38">
        <v>0.5</v>
      </c>
      <c r="I38">
        <v>-0.27100000000000002</v>
      </c>
      <c r="J38" s="1">
        <v>-1.12E-4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-9.0409999999999997E-5</v>
      </c>
      <c r="E39">
        <v>-0.251</v>
      </c>
      <c r="G39">
        <v>4</v>
      </c>
      <c r="H39">
        <v>0.7</v>
      </c>
      <c r="I39">
        <v>-0.251</v>
      </c>
      <c r="J39" s="1">
        <v>-1.036E-4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-8.2899999999999996E-5</v>
      </c>
      <c r="E40">
        <v>-0.23100000000000001</v>
      </c>
      <c r="G40">
        <v>5</v>
      </c>
      <c r="H40">
        <v>0.9</v>
      </c>
      <c r="I40">
        <v>-0.23100000000000001</v>
      </c>
      <c r="J40" s="1">
        <v>-9.4959999999999999E-5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-7.5430000000000001E-5</v>
      </c>
      <c r="E41">
        <v>-0.21099999999999999</v>
      </c>
      <c r="G41">
        <v>6</v>
      </c>
      <c r="H41">
        <v>1.1000000000000001</v>
      </c>
      <c r="I41">
        <v>-0.21099999999999999</v>
      </c>
      <c r="J41" s="1">
        <v>-8.6409999999999994E-5</v>
      </c>
      <c r="K41">
        <v>-0.21099999999999999</v>
      </c>
    </row>
    <row r="42" spans="1:11" x14ac:dyDescent="0.3">
      <c r="A42">
        <v>7</v>
      </c>
      <c r="B42">
        <v>1.3</v>
      </c>
      <c r="C42">
        <v>-0.191</v>
      </c>
      <c r="D42" s="1">
        <v>-6.792E-5</v>
      </c>
      <c r="E42">
        <v>-0.191</v>
      </c>
      <c r="G42">
        <v>7</v>
      </c>
      <c r="H42">
        <v>1.3</v>
      </c>
      <c r="I42">
        <v>-0.191</v>
      </c>
      <c r="J42" s="1">
        <v>-7.7949999999999997E-5</v>
      </c>
      <c r="K42">
        <v>-0.191</v>
      </c>
    </row>
    <row r="43" spans="1:11" x14ac:dyDescent="0.3">
      <c r="A43">
        <v>8</v>
      </c>
      <c r="B43">
        <v>1.5</v>
      </c>
      <c r="C43">
        <v>-0.17100000000000001</v>
      </c>
      <c r="D43" s="1">
        <v>-6.0300000000000002E-5</v>
      </c>
      <c r="E43">
        <v>-0.17100000000000001</v>
      </c>
      <c r="G43">
        <v>8</v>
      </c>
      <c r="H43">
        <v>1.5</v>
      </c>
      <c r="I43">
        <v>-0.17100000000000001</v>
      </c>
      <c r="J43" s="1">
        <v>-6.9289999999999996E-5</v>
      </c>
      <c r="K43">
        <v>-0.17100000000000001</v>
      </c>
    </row>
    <row r="44" spans="1:11" x14ac:dyDescent="0.3">
      <c r="A44">
        <v>9</v>
      </c>
      <c r="B44">
        <v>1.7</v>
      </c>
      <c r="C44">
        <v>-0.151</v>
      </c>
      <c r="D44" s="1">
        <v>-5.2729999999999998E-5</v>
      </c>
      <c r="E44">
        <v>-0.151</v>
      </c>
      <c r="G44">
        <v>9</v>
      </c>
      <c r="H44">
        <v>1.7</v>
      </c>
      <c r="I44">
        <v>-0.151</v>
      </c>
      <c r="J44" s="1">
        <v>-6.0420000000000001E-5</v>
      </c>
      <c r="K44">
        <v>-0.151</v>
      </c>
    </row>
    <row r="45" spans="1:11" x14ac:dyDescent="0.3">
      <c r="A45">
        <v>10</v>
      </c>
      <c r="B45">
        <v>1.9</v>
      </c>
      <c r="C45">
        <v>-0.13100000000000001</v>
      </c>
      <c r="D45" s="1">
        <v>-4.5250000000000002E-5</v>
      </c>
      <c r="E45">
        <v>-0.13100000000000001</v>
      </c>
      <c r="G45">
        <v>10</v>
      </c>
      <c r="H45">
        <v>1.9</v>
      </c>
      <c r="I45">
        <v>-0.13100000000000001</v>
      </c>
      <c r="J45" s="1">
        <v>-5.2139999999999999E-5</v>
      </c>
      <c r="K45">
        <v>-0.13100000000000001</v>
      </c>
    </row>
    <row r="46" spans="1:11" x14ac:dyDescent="0.3">
      <c r="A46">
        <v>11</v>
      </c>
      <c r="B46">
        <v>2.1</v>
      </c>
      <c r="C46">
        <v>-0.111</v>
      </c>
      <c r="D46" s="1">
        <v>-3.7880000000000003E-5</v>
      </c>
      <c r="E46">
        <v>-0.111</v>
      </c>
      <c r="G46">
        <v>11</v>
      </c>
      <c r="H46">
        <v>2.1</v>
      </c>
      <c r="I46">
        <v>-0.111</v>
      </c>
      <c r="J46" s="1">
        <v>-4.3350000000000003E-5</v>
      </c>
      <c r="K46">
        <v>-0.111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-3.0300000000000001E-5</v>
      </c>
      <c r="E47">
        <v>-9.0999999999999998E-2</v>
      </c>
      <c r="G47">
        <v>12</v>
      </c>
      <c r="H47">
        <v>2.2999999999999998</v>
      </c>
      <c r="I47">
        <v>-9.0999999999999998E-2</v>
      </c>
      <c r="J47" s="1">
        <v>-3.5139999999999999E-5</v>
      </c>
      <c r="K47">
        <v>-9.0999999999999998E-2</v>
      </c>
    </row>
    <row r="48" spans="1:11" x14ac:dyDescent="0.3">
      <c r="A48">
        <v>13</v>
      </c>
      <c r="B48">
        <v>2.5</v>
      </c>
      <c r="C48">
        <v>-7.0999999999999994E-2</v>
      </c>
      <c r="D48" s="1">
        <v>-2.2770000000000001E-5</v>
      </c>
      <c r="E48">
        <v>-7.0999999999999994E-2</v>
      </c>
      <c r="G48">
        <v>13</v>
      </c>
      <c r="H48">
        <v>2.5</v>
      </c>
      <c r="I48">
        <v>-7.0999999999999994E-2</v>
      </c>
      <c r="J48" s="1">
        <v>-2.633E-5</v>
      </c>
      <c r="K48">
        <v>-7.0999999999999994E-2</v>
      </c>
    </row>
    <row r="49" spans="1:11" x14ac:dyDescent="0.3">
      <c r="A49">
        <v>14</v>
      </c>
      <c r="B49">
        <v>2.7</v>
      </c>
      <c r="C49">
        <v>-5.0999999999999997E-2</v>
      </c>
      <c r="D49" s="1">
        <v>-1.5440000000000001E-5</v>
      </c>
      <c r="E49">
        <v>-5.0999999999999997E-2</v>
      </c>
      <c r="G49">
        <v>14</v>
      </c>
      <c r="H49">
        <v>2.7</v>
      </c>
      <c r="I49">
        <v>-5.0999999999999997E-2</v>
      </c>
      <c r="J49" s="1">
        <v>-1.7419999999999999E-5</v>
      </c>
      <c r="K49">
        <v>-5.0999999999999997E-2</v>
      </c>
    </row>
    <row r="50" spans="1:11" x14ac:dyDescent="0.3">
      <c r="A50">
        <v>15</v>
      </c>
      <c r="B50">
        <v>2.9</v>
      </c>
      <c r="C50">
        <v>-3.1E-2</v>
      </c>
      <c r="D50" s="1">
        <v>-7.8709999999999997E-6</v>
      </c>
      <c r="E50">
        <v>-3.1E-2</v>
      </c>
      <c r="G50">
        <v>15</v>
      </c>
      <c r="H50">
        <v>2.9</v>
      </c>
      <c r="I50">
        <v>-0.03</v>
      </c>
      <c r="J50" s="1">
        <v>-9.0040000000000005E-6</v>
      </c>
      <c r="K50">
        <v>-0.03</v>
      </c>
    </row>
    <row r="51" spans="1:11" x14ac:dyDescent="0.3">
      <c r="A51">
        <v>16</v>
      </c>
      <c r="B51">
        <v>3.1</v>
      </c>
      <c r="C51">
        <v>-1.0999999999999999E-2</v>
      </c>
      <c r="D51" s="1">
        <v>-4.3920000000000002E-7</v>
      </c>
      <c r="E51">
        <v>-1.0999999999999999E-2</v>
      </c>
      <c r="G51">
        <v>16</v>
      </c>
      <c r="H51">
        <v>3.1</v>
      </c>
      <c r="I51">
        <v>-1.0999999999999999E-2</v>
      </c>
      <c r="J51" s="1">
        <v>-4.7109999999999998E-7</v>
      </c>
      <c r="K51">
        <v>-1.0999999999999999E-2</v>
      </c>
    </row>
    <row r="52" spans="1:11" x14ac:dyDescent="0.3">
      <c r="A52">
        <v>17</v>
      </c>
      <c r="B52">
        <v>3.3</v>
      </c>
      <c r="C52">
        <v>1.2E-2</v>
      </c>
      <c r="D52" s="1">
        <v>7.9179999999999994E-6</v>
      </c>
      <c r="E52">
        <v>1.2E-2</v>
      </c>
      <c r="G52">
        <v>17</v>
      </c>
      <c r="H52">
        <v>3.3</v>
      </c>
      <c r="I52">
        <v>1.0999999999999999E-2</v>
      </c>
      <c r="J52" s="1">
        <v>8.6379999999999993E-6</v>
      </c>
      <c r="K52">
        <v>1.0999999999999999E-2</v>
      </c>
    </row>
    <row r="53" spans="1:11" x14ac:dyDescent="0.3">
      <c r="A53">
        <v>18</v>
      </c>
      <c r="B53">
        <v>3.5</v>
      </c>
      <c r="C53">
        <v>3.1E-2</v>
      </c>
      <c r="D53" s="1">
        <v>1.5319999999999999E-5</v>
      </c>
      <c r="E53">
        <v>3.1E-2</v>
      </c>
      <c r="G53">
        <v>18</v>
      </c>
      <c r="H53">
        <v>3.5</v>
      </c>
      <c r="I53">
        <v>0.03</v>
      </c>
      <c r="J53" s="1">
        <v>1.7070000000000001E-5</v>
      </c>
      <c r="K53">
        <v>0.03</v>
      </c>
    </row>
    <row r="54" spans="1:11" x14ac:dyDescent="0.3">
      <c r="A54">
        <v>19</v>
      </c>
      <c r="B54">
        <v>3.7</v>
      </c>
      <c r="C54">
        <v>5.0999999999999997E-2</v>
      </c>
      <c r="D54" s="1">
        <v>2.2860000000000001E-5</v>
      </c>
      <c r="E54">
        <v>5.0999999999999997E-2</v>
      </c>
      <c r="G54">
        <v>19</v>
      </c>
      <c r="H54">
        <v>3.7</v>
      </c>
      <c r="I54">
        <v>0.05</v>
      </c>
      <c r="J54" s="1">
        <v>2.567E-5</v>
      </c>
      <c r="K54">
        <v>0.05</v>
      </c>
    </row>
    <row r="55" spans="1:11" x14ac:dyDescent="0.3">
      <c r="A55">
        <v>20</v>
      </c>
      <c r="B55">
        <v>3.9</v>
      </c>
      <c r="C55">
        <v>7.0999999999999994E-2</v>
      </c>
      <c r="D55" s="1">
        <v>3.0380000000000001E-5</v>
      </c>
      <c r="E55">
        <v>7.0999999999999994E-2</v>
      </c>
      <c r="G55">
        <v>20</v>
      </c>
      <c r="H55">
        <v>3.9</v>
      </c>
      <c r="I55">
        <v>7.0999999999999994E-2</v>
      </c>
      <c r="J55" s="1">
        <v>3.43E-5</v>
      </c>
      <c r="K55">
        <v>7.0999999999999994E-2</v>
      </c>
    </row>
    <row r="56" spans="1:11" x14ac:dyDescent="0.3">
      <c r="A56">
        <v>21</v>
      </c>
      <c r="B56">
        <v>4.3</v>
      </c>
      <c r="C56">
        <v>0.11</v>
      </c>
      <c r="D56" s="1">
        <v>4.4919999999999997E-5</v>
      </c>
      <c r="E56">
        <v>0.11</v>
      </c>
      <c r="G56">
        <v>21</v>
      </c>
      <c r="H56">
        <v>4.2</v>
      </c>
      <c r="I56">
        <v>9.7000000000000003E-2</v>
      </c>
      <c r="J56" s="1">
        <v>4.5559999999999997E-5</v>
      </c>
      <c r="K56">
        <v>9.7000000000000003E-2</v>
      </c>
    </row>
    <row r="57" spans="1:11" x14ac:dyDescent="0.3">
      <c r="A57">
        <v>22</v>
      </c>
      <c r="B57">
        <v>4.5</v>
      </c>
      <c r="C57">
        <v>0.129</v>
      </c>
      <c r="D57" s="1">
        <v>5.2309999999999999E-5</v>
      </c>
      <c r="E57">
        <v>0.129</v>
      </c>
      <c r="G57">
        <v>22</v>
      </c>
      <c r="H57">
        <v>4.4000000000000004</v>
      </c>
      <c r="I57">
        <v>0.11600000000000001</v>
      </c>
      <c r="J57" s="1">
        <v>5.4169999999999998E-5</v>
      </c>
      <c r="K57">
        <v>0.11600000000000001</v>
      </c>
    </row>
    <row r="58" spans="1:11" x14ac:dyDescent="0.3">
      <c r="A58">
        <v>23</v>
      </c>
      <c r="B58">
        <v>4.7</v>
      </c>
      <c r="C58">
        <v>0.14899999999999999</v>
      </c>
      <c r="D58" s="1">
        <v>6.0000000000000002E-5</v>
      </c>
      <c r="E58">
        <v>0.14899999999999999</v>
      </c>
      <c r="G58">
        <v>23</v>
      </c>
      <c r="H58">
        <v>4.5999999999999996</v>
      </c>
      <c r="I58">
        <v>0.13600000000000001</v>
      </c>
      <c r="J58" s="1">
        <v>6.2680000000000003E-5</v>
      </c>
      <c r="K58">
        <v>0.13600000000000001</v>
      </c>
    </row>
    <row r="59" spans="1:11" x14ac:dyDescent="0.3">
      <c r="A59">
        <v>24</v>
      </c>
      <c r="B59">
        <v>4.9000000000000004</v>
      </c>
      <c r="C59">
        <v>0.16900000000000001</v>
      </c>
      <c r="D59" s="1">
        <v>6.7509999999999996E-5</v>
      </c>
      <c r="E59">
        <v>0.16900000000000001</v>
      </c>
      <c r="G59">
        <v>24</v>
      </c>
      <c r="H59">
        <v>4.8</v>
      </c>
      <c r="I59">
        <v>0.156</v>
      </c>
      <c r="J59" s="1">
        <v>7.1299999999999998E-5</v>
      </c>
      <c r="K59">
        <v>0.156</v>
      </c>
    </row>
    <row r="60" spans="1:11" x14ac:dyDescent="0.3">
      <c r="A60">
        <v>25</v>
      </c>
      <c r="B60">
        <v>5.0999999999999996</v>
      </c>
      <c r="C60">
        <v>0.189</v>
      </c>
      <c r="D60" s="1">
        <v>7.5129999999999994E-5</v>
      </c>
      <c r="E60">
        <v>0.189</v>
      </c>
      <c r="G60">
        <v>25</v>
      </c>
      <c r="H60">
        <v>5</v>
      </c>
      <c r="I60">
        <v>0.17599999999999999</v>
      </c>
      <c r="J60" s="1">
        <v>7.975E-5</v>
      </c>
      <c r="K60">
        <v>0.17599999999999999</v>
      </c>
    </row>
    <row r="61" spans="1:11" x14ac:dyDescent="0.3">
      <c r="A61">
        <v>26</v>
      </c>
      <c r="B61">
        <v>5.3</v>
      </c>
      <c r="C61">
        <v>0.20899999999999999</v>
      </c>
      <c r="D61" s="1">
        <v>8.2830000000000005E-5</v>
      </c>
      <c r="E61">
        <v>0.20899999999999999</v>
      </c>
      <c r="G61">
        <v>26</v>
      </c>
      <c r="H61">
        <v>5.2</v>
      </c>
      <c r="I61">
        <v>0.19600000000000001</v>
      </c>
      <c r="J61" s="1">
        <v>8.8499999999999996E-5</v>
      </c>
      <c r="K61">
        <v>0.19600000000000001</v>
      </c>
    </row>
    <row r="62" spans="1:11" x14ac:dyDescent="0.3">
      <c r="A62">
        <v>27</v>
      </c>
      <c r="B62">
        <v>5.5</v>
      </c>
      <c r="C62">
        <v>0.22900000000000001</v>
      </c>
      <c r="D62" s="1">
        <v>9.0409999999999997E-5</v>
      </c>
      <c r="E62">
        <v>0.22900000000000001</v>
      </c>
      <c r="G62">
        <v>27</v>
      </c>
      <c r="H62">
        <v>5.4</v>
      </c>
      <c r="I62">
        <v>0.217</v>
      </c>
      <c r="J62" s="1">
        <v>9.6979999999999996E-5</v>
      </c>
      <c r="K62">
        <v>0.217</v>
      </c>
    </row>
    <row r="63" spans="1:11" x14ac:dyDescent="0.3">
      <c r="A63">
        <v>28</v>
      </c>
      <c r="B63">
        <v>5.7</v>
      </c>
      <c r="C63">
        <v>0.249</v>
      </c>
      <c r="D63" s="1">
        <v>9.8170000000000004E-5</v>
      </c>
      <c r="E63">
        <v>0.249</v>
      </c>
      <c r="G63">
        <v>28</v>
      </c>
      <c r="H63">
        <v>5.6</v>
      </c>
      <c r="I63">
        <v>0.23699999999999999</v>
      </c>
      <c r="J63" s="1">
        <v>1.0560000000000001E-4</v>
      </c>
      <c r="K63">
        <v>0.23699999999999999</v>
      </c>
    </row>
    <row r="64" spans="1:11" x14ac:dyDescent="0.3">
      <c r="A64">
        <v>29</v>
      </c>
      <c r="B64">
        <v>5.9</v>
      </c>
      <c r="C64">
        <v>0.26900000000000002</v>
      </c>
      <c r="D64" s="1">
        <v>1.0569999999999999E-4</v>
      </c>
      <c r="E64">
        <v>0.26900000000000002</v>
      </c>
      <c r="G64">
        <v>29</v>
      </c>
      <c r="H64">
        <v>5.8</v>
      </c>
      <c r="I64">
        <v>0.25700000000000001</v>
      </c>
      <c r="J64" s="1">
        <v>1.145E-4</v>
      </c>
      <c r="K64">
        <v>0.25700000000000001</v>
      </c>
    </row>
    <row r="65" spans="1:11" x14ac:dyDescent="0.3">
      <c r="A65">
        <v>30</v>
      </c>
      <c r="B65">
        <v>6.1</v>
      </c>
      <c r="C65">
        <v>0.28899999999999998</v>
      </c>
      <c r="D65" s="1">
        <v>1.133E-4</v>
      </c>
      <c r="E65">
        <v>0.28899999999999998</v>
      </c>
      <c r="G65">
        <v>30</v>
      </c>
      <c r="H65">
        <v>6</v>
      </c>
      <c r="I65">
        <v>0.27700000000000002</v>
      </c>
      <c r="J65" s="1">
        <v>1.226E-4</v>
      </c>
      <c r="K65">
        <v>0.27700000000000002</v>
      </c>
    </row>
    <row r="67" spans="1:11" x14ac:dyDescent="0.3">
      <c r="A67" s="5" t="s">
        <v>25</v>
      </c>
      <c r="B67" s="5"/>
      <c r="C67" s="5"/>
      <c r="D67" s="5"/>
      <c r="E67" s="5"/>
      <c r="G67" s="5" t="s">
        <v>9</v>
      </c>
      <c r="H67" s="5"/>
      <c r="I67" s="5"/>
      <c r="J67" s="5"/>
      <c r="K67" s="5"/>
    </row>
    <row r="68" spans="1:11" x14ac:dyDescent="0.3">
      <c r="A68" t="s">
        <v>0</v>
      </c>
      <c r="B68" t="s">
        <v>1</v>
      </c>
      <c r="C68" t="s">
        <v>2</v>
      </c>
      <c r="D68" t="s">
        <v>3</v>
      </c>
      <c r="G68" t="s">
        <v>0</v>
      </c>
      <c r="H68" t="s">
        <v>1</v>
      </c>
      <c r="I68" t="s">
        <v>2</v>
      </c>
      <c r="J68" t="s">
        <v>3</v>
      </c>
    </row>
    <row r="69" spans="1:11" x14ac:dyDescent="0.3">
      <c r="A69">
        <v>1</v>
      </c>
      <c r="B69">
        <v>0</v>
      </c>
      <c r="C69">
        <v>-0.3</v>
      </c>
      <c r="D69" s="1">
        <v>-1.0840000000000001E-4</v>
      </c>
      <c r="E69">
        <v>-0.3</v>
      </c>
      <c r="G69">
        <v>1</v>
      </c>
      <c r="H69">
        <v>0</v>
      </c>
      <c r="I69">
        <v>-0.3</v>
      </c>
      <c r="J69" s="1">
        <v>-1.237E-4</v>
      </c>
      <c r="K69">
        <v>-0.3</v>
      </c>
    </row>
    <row r="70" spans="1:11" x14ac:dyDescent="0.3">
      <c r="A70">
        <v>2</v>
      </c>
      <c r="B70">
        <v>0.3</v>
      </c>
      <c r="C70">
        <v>-0.29099999999999998</v>
      </c>
      <c r="D70" s="1">
        <v>-1.0509999999999999E-4</v>
      </c>
      <c r="E70">
        <v>-0.29099999999999998</v>
      </c>
      <c r="G70">
        <v>2</v>
      </c>
      <c r="H70">
        <v>0.3</v>
      </c>
      <c r="I70">
        <v>-0.29099999999999998</v>
      </c>
      <c r="J70" s="1">
        <v>-1.2E-4</v>
      </c>
      <c r="K70">
        <v>-0.29099999999999998</v>
      </c>
    </row>
    <row r="71" spans="1:11" x14ac:dyDescent="0.3">
      <c r="A71">
        <v>3</v>
      </c>
      <c r="B71">
        <v>0.5</v>
      </c>
      <c r="C71">
        <v>-0.27100000000000002</v>
      </c>
      <c r="D71" s="1">
        <v>-9.8369999999999995E-5</v>
      </c>
      <c r="E71">
        <v>-0.27100000000000002</v>
      </c>
      <c r="G71">
        <v>3</v>
      </c>
      <c r="H71">
        <v>0.5</v>
      </c>
      <c r="I71">
        <v>-0.27100000000000002</v>
      </c>
      <c r="J71" s="1">
        <v>-1.117E-4</v>
      </c>
      <c r="K71">
        <v>-0.27100000000000002</v>
      </c>
    </row>
    <row r="72" spans="1:11" x14ac:dyDescent="0.3">
      <c r="A72">
        <v>4</v>
      </c>
      <c r="B72">
        <v>0.7</v>
      </c>
      <c r="C72">
        <v>-0.251</v>
      </c>
      <c r="D72" s="1">
        <v>-9.0270000000000001E-5</v>
      </c>
      <c r="E72">
        <v>-0.251</v>
      </c>
      <c r="G72">
        <v>4</v>
      </c>
      <c r="H72">
        <v>0.7</v>
      </c>
      <c r="I72">
        <v>-0.251</v>
      </c>
      <c r="J72" s="1">
        <v>-1.03E-4</v>
      </c>
      <c r="K72">
        <v>-0.251</v>
      </c>
    </row>
    <row r="73" spans="1:11" x14ac:dyDescent="0.3">
      <c r="A73">
        <v>5</v>
      </c>
      <c r="B73">
        <v>0.9</v>
      </c>
      <c r="C73">
        <v>-0.23100000000000001</v>
      </c>
      <c r="D73" s="1">
        <v>-8.2700000000000004E-5</v>
      </c>
      <c r="E73">
        <v>-0.23100000000000001</v>
      </c>
      <c r="G73">
        <v>5</v>
      </c>
      <c r="H73">
        <v>0.9</v>
      </c>
      <c r="I73">
        <v>-0.23100000000000001</v>
      </c>
      <c r="J73" s="1">
        <v>-9.4389999999999996E-5</v>
      </c>
      <c r="K73">
        <v>-0.23100000000000001</v>
      </c>
    </row>
    <row r="74" spans="1:11" x14ac:dyDescent="0.3">
      <c r="A74">
        <v>6</v>
      </c>
      <c r="B74">
        <v>1.1000000000000001</v>
      </c>
      <c r="C74">
        <v>-0.21099999999999999</v>
      </c>
      <c r="D74" s="1">
        <v>-7.5270000000000003E-5</v>
      </c>
      <c r="E74">
        <v>-0.21099999999999999</v>
      </c>
      <c r="G74">
        <v>6</v>
      </c>
      <c r="H74">
        <v>1.1000000000000001</v>
      </c>
      <c r="I74">
        <v>-0.21</v>
      </c>
      <c r="J74" s="1">
        <v>-8.5630000000000005E-5</v>
      </c>
      <c r="K74">
        <v>-0.21</v>
      </c>
    </row>
    <row r="75" spans="1:11" x14ac:dyDescent="0.3">
      <c r="A75">
        <v>7</v>
      </c>
      <c r="B75">
        <v>1.3</v>
      </c>
      <c r="C75">
        <v>-0.191</v>
      </c>
      <c r="D75" s="1">
        <v>-6.7630000000000001E-5</v>
      </c>
      <c r="E75">
        <v>-0.191</v>
      </c>
      <c r="G75">
        <v>7</v>
      </c>
      <c r="H75">
        <v>1.3</v>
      </c>
      <c r="I75">
        <v>-0.19</v>
      </c>
      <c r="J75" s="1">
        <v>-7.7130000000000002E-5</v>
      </c>
      <c r="K75">
        <v>-0.19</v>
      </c>
    </row>
    <row r="76" spans="1:11" x14ac:dyDescent="0.3">
      <c r="A76">
        <v>8</v>
      </c>
      <c r="B76">
        <v>1.5</v>
      </c>
      <c r="C76">
        <v>-0.17100000000000001</v>
      </c>
      <c r="D76" s="1">
        <v>-6.0340000000000002E-5</v>
      </c>
      <c r="E76">
        <v>-0.17100000000000001</v>
      </c>
      <c r="G76">
        <v>8</v>
      </c>
      <c r="H76">
        <v>1.5</v>
      </c>
      <c r="I76">
        <v>-0.17</v>
      </c>
      <c r="J76" s="1">
        <v>-6.8529999999999996E-5</v>
      </c>
      <c r="K76">
        <v>-0.17</v>
      </c>
    </row>
    <row r="77" spans="1:11" x14ac:dyDescent="0.3">
      <c r="A77">
        <v>9</v>
      </c>
      <c r="B77">
        <v>1.7</v>
      </c>
      <c r="C77">
        <v>-0.151</v>
      </c>
      <c r="D77" s="1">
        <v>-5.2779999999999999E-5</v>
      </c>
      <c r="E77">
        <v>-0.151</v>
      </c>
      <c r="G77">
        <v>9</v>
      </c>
      <c r="H77">
        <v>1.7</v>
      </c>
      <c r="I77">
        <v>-0.15</v>
      </c>
      <c r="J77" s="1">
        <v>-6.003E-5</v>
      </c>
      <c r="K77">
        <v>-0.15</v>
      </c>
    </row>
    <row r="78" spans="1:11" x14ac:dyDescent="0.3">
      <c r="A78">
        <v>10</v>
      </c>
      <c r="B78">
        <v>1.9</v>
      </c>
      <c r="C78">
        <v>-0.13100000000000001</v>
      </c>
      <c r="D78" s="1">
        <v>-4.5059999999999999E-5</v>
      </c>
      <c r="E78">
        <v>-0.13100000000000001</v>
      </c>
      <c r="G78">
        <v>10</v>
      </c>
      <c r="H78">
        <v>1.9</v>
      </c>
      <c r="I78">
        <v>-0.13</v>
      </c>
      <c r="J78" s="1">
        <v>-5.1430000000000001E-5</v>
      </c>
      <c r="K78">
        <v>-0.13</v>
      </c>
    </row>
    <row r="79" spans="1:11" x14ac:dyDescent="0.3">
      <c r="A79">
        <v>11</v>
      </c>
      <c r="B79">
        <v>2.1</v>
      </c>
      <c r="C79">
        <v>-0.111</v>
      </c>
      <c r="D79" s="1">
        <v>-3.782E-5</v>
      </c>
      <c r="E79">
        <v>-0.111</v>
      </c>
      <c r="G79">
        <v>11</v>
      </c>
      <c r="H79">
        <v>2.1</v>
      </c>
      <c r="I79">
        <v>-0.111</v>
      </c>
      <c r="J79" s="1">
        <v>-4.3000000000000002E-5</v>
      </c>
      <c r="K79">
        <v>-0.111</v>
      </c>
    </row>
    <row r="80" spans="1:11" x14ac:dyDescent="0.3">
      <c r="A80">
        <v>12</v>
      </c>
      <c r="B80">
        <v>2.2999999999999998</v>
      </c>
      <c r="C80">
        <v>-9.0999999999999998E-2</v>
      </c>
      <c r="D80" s="1">
        <v>-3.027E-5</v>
      </c>
      <c r="E80">
        <v>-9.0999999999999998E-2</v>
      </c>
      <c r="G80">
        <v>12</v>
      </c>
      <c r="H80">
        <v>2.2999999999999998</v>
      </c>
      <c r="I80">
        <v>-9.0999999999999998E-2</v>
      </c>
      <c r="J80" s="1">
        <v>-3.4369999999999998E-5</v>
      </c>
      <c r="K80">
        <v>-9.0999999999999998E-2</v>
      </c>
    </row>
    <row r="81" spans="1:11" x14ac:dyDescent="0.3">
      <c r="A81">
        <v>13</v>
      </c>
      <c r="B81">
        <v>2.5</v>
      </c>
      <c r="C81">
        <v>-7.0999999999999994E-2</v>
      </c>
      <c r="D81" s="1">
        <v>-2.2900000000000001E-5</v>
      </c>
      <c r="E81">
        <v>-7.0999999999999994E-2</v>
      </c>
      <c r="G81">
        <v>13</v>
      </c>
      <c r="H81">
        <v>2.5</v>
      </c>
      <c r="I81">
        <v>-7.0999999999999994E-2</v>
      </c>
      <c r="J81" s="1">
        <v>-2.5919999999999999E-5</v>
      </c>
      <c r="K81">
        <v>-7.0999999999999994E-2</v>
      </c>
    </row>
    <row r="82" spans="1:11" x14ac:dyDescent="0.3">
      <c r="A82">
        <v>14</v>
      </c>
      <c r="B82">
        <v>2.7</v>
      </c>
      <c r="C82">
        <v>-5.0999999999999997E-2</v>
      </c>
      <c r="D82" s="1">
        <v>-1.539E-5</v>
      </c>
      <c r="E82">
        <v>-5.0999999999999997E-2</v>
      </c>
      <c r="G82">
        <v>14</v>
      </c>
      <c r="H82">
        <v>2.7</v>
      </c>
      <c r="I82">
        <v>-5.0999999999999997E-2</v>
      </c>
      <c r="J82" s="1">
        <v>-1.7309999999999999E-5</v>
      </c>
      <c r="K82">
        <v>-5.0999999999999997E-2</v>
      </c>
    </row>
    <row r="83" spans="1:11" x14ac:dyDescent="0.3">
      <c r="A83">
        <v>15</v>
      </c>
      <c r="B83">
        <v>2.9</v>
      </c>
      <c r="C83">
        <v>-3.1E-2</v>
      </c>
      <c r="D83" s="1">
        <v>-7.8259999999999993E-6</v>
      </c>
      <c r="E83">
        <v>-3.1E-2</v>
      </c>
      <c r="G83">
        <v>15</v>
      </c>
      <c r="H83">
        <v>2.9</v>
      </c>
      <c r="I83">
        <v>-3.1E-2</v>
      </c>
      <c r="J83" s="1">
        <v>-8.8000000000000004E-6</v>
      </c>
      <c r="K83">
        <v>-3.1E-2</v>
      </c>
    </row>
    <row r="84" spans="1:11" x14ac:dyDescent="0.3">
      <c r="A84">
        <v>16</v>
      </c>
      <c r="B84">
        <v>3.1</v>
      </c>
      <c r="C84">
        <v>-1.0999999999999999E-2</v>
      </c>
      <c r="D84" s="1">
        <v>-4.453E-7</v>
      </c>
      <c r="E84">
        <v>-1.0999999999999999E-2</v>
      </c>
      <c r="G84">
        <v>16</v>
      </c>
      <c r="H84">
        <v>3.1</v>
      </c>
      <c r="I84">
        <v>-1.0999999999999999E-2</v>
      </c>
      <c r="J84" s="1">
        <v>-3.5919999999999999E-7</v>
      </c>
      <c r="K84">
        <v>-1.0999999999999999E-2</v>
      </c>
    </row>
    <row r="85" spans="1:11" x14ac:dyDescent="0.3">
      <c r="A85">
        <v>17</v>
      </c>
      <c r="B85">
        <v>3.3</v>
      </c>
      <c r="C85">
        <v>1.2E-2</v>
      </c>
      <c r="D85" s="1">
        <v>7.9580000000000007E-6</v>
      </c>
      <c r="E85">
        <v>1.2E-2</v>
      </c>
      <c r="G85">
        <v>17</v>
      </c>
      <c r="H85">
        <v>3.3</v>
      </c>
      <c r="I85">
        <v>1.0999999999999999E-2</v>
      </c>
      <c r="J85" s="1">
        <v>8.7739999999999993E-6</v>
      </c>
      <c r="K85">
        <v>1.0999999999999999E-2</v>
      </c>
    </row>
    <row r="86" spans="1:11" x14ac:dyDescent="0.3">
      <c r="A86">
        <v>18</v>
      </c>
      <c r="B86">
        <v>3.5</v>
      </c>
      <c r="C86">
        <v>3.1E-2</v>
      </c>
      <c r="D86" s="1">
        <v>1.535E-5</v>
      </c>
      <c r="E86">
        <v>3.1E-2</v>
      </c>
      <c r="G86">
        <v>18</v>
      </c>
      <c r="H86">
        <v>3.5</v>
      </c>
      <c r="I86">
        <v>0.03</v>
      </c>
      <c r="J86" s="1">
        <v>1.717E-5</v>
      </c>
      <c r="K86">
        <v>0.03</v>
      </c>
    </row>
    <row r="87" spans="1:11" x14ac:dyDescent="0.3">
      <c r="A87">
        <v>19</v>
      </c>
      <c r="B87">
        <v>3.7</v>
      </c>
      <c r="C87">
        <v>5.0999999999999997E-2</v>
      </c>
      <c r="D87" s="1">
        <v>2.287E-5</v>
      </c>
      <c r="E87">
        <v>5.0999999999999997E-2</v>
      </c>
      <c r="G87">
        <v>19</v>
      </c>
      <c r="H87">
        <v>3.7</v>
      </c>
      <c r="I87">
        <v>0.05</v>
      </c>
      <c r="J87" s="1">
        <v>2.5740000000000001E-5</v>
      </c>
      <c r="K87">
        <v>0.05</v>
      </c>
    </row>
    <row r="88" spans="1:11" x14ac:dyDescent="0.3">
      <c r="A88">
        <v>20</v>
      </c>
      <c r="B88">
        <v>3.9</v>
      </c>
      <c r="C88">
        <v>7.0999999999999994E-2</v>
      </c>
      <c r="D88" s="1">
        <v>3.0450000000000002E-5</v>
      </c>
      <c r="E88">
        <v>7.0999999999999994E-2</v>
      </c>
      <c r="G88">
        <v>20</v>
      </c>
      <c r="H88">
        <v>3.9</v>
      </c>
      <c r="I88">
        <v>7.0000000000000007E-2</v>
      </c>
      <c r="J88" s="1">
        <v>3.4319999999999997E-5</v>
      </c>
      <c r="K88">
        <v>7.0000000000000007E-2</v>
      </c>
    </row>
    <row r="89" spans="1:11" x14ac:dyDescent="0.3">
      <c r="A89">
        <v>21</v>
      </c>
      <c r="B89">
        <v>4.3</v>
      </c>
      <c r="C89">
        <v>0.11</v>
      </c>
      <c r="D89" s="1">
        <v>4.4929999999999998E-5</v>
      </c>
      <c r="E89">
        <v>0.11</v>
      </c>
      <c r="G89">
        <v>21</v>
      </c>
      <c r="H89">
        <v>4.2</v>
      </c>
      <c r="I89">
        <v>9.7000000000000003E-2</v>
      </c>
      <c r="J89" s="1">
        <v>4.5779999999999999E-5</v>
      </c>
      <c r="K89">
        <v>9.7000000000000003E-2</v>
      </c>
    </row>
    <row r="90" spans="1:11" x14ac:dyDescent="0.3">
      <c r="A90">
        <v>22</v>
      </c>
      <c r="B90">
        <v>4.5</v>
      </c>
      <c r="C90">
        <v>0.129</v>
      </c>
      <c r="D90" s="1">
        <v>5.206E-5</v>
      </c>
      <c r="E90">
        <v>0.129</v>
      </c>
      <c r="G90">
        <v>22</v>
      </c>
      <c r="H90">
        <v>4.4000000000000004</v>
      </c>
      <c r="I90">
        <v>0.11600000000000001</v>
      </c>
      <c r="J90" s="1">
        <v>5.3850000000000001E-5</v>
      </c>
      <c r="K90">
        <v>0.11600000000000001</v>
      </c>
    </row>
    <row r="91" spans="1:11" x14ac:dyDescent="0.3">
      <c r="A91">
        <v>23</v>
      </c>
      <c r="B91">
        <v>4.7</v>
      </c>
      <c r="C91">
        <v>0.14899999999999999</v>
      </c>
      <c r="D91" s="1">
        <v>6.0319999999999998E-5</v>
      </c>
      <c r="E91">
        <v>0.14899999999999999</v>
      </c>
      <c r="G91">
        <v>23</v>
      </c>
      <c r="H91">
        <v>4.5999999999999996</v>
      </c>
      <c r="I91">
        <v>0.13600000000000001</v>
      </c>
      <c r="J91" s="1">
        <v>6.2639999999999997E-5</v>
      </c>
      <c r="K91">
        <v>0.13600000000000001</v>
      </c>
    </row>
    <row r="92" spans="1:11" x14ac:dyDescent="0.3">
      <c r="A92">
        <v>24</v>
      </c>
      <c r="B92">
        <v>4.9000000000000004</v>
      </c>
      <c r="C92">
        <v>0.16900000000000001</v>
      </c>
      <c r="D92" s="1">
        <v>6.7559999999999997E-5</v>
      </c>
      <c r="E92">
        <v>0.16900000000000001</v>
      </c>
      <c r="G92">
        <v>24</v>
      </c>
      <c r="H92">
        <v>4.8</v>
      </c>
      <c r="I92">
        <v>0.156</v>
      </c>
      <c r="J92" s="1">
        <v>7.1219999999999999E-5</v>
      </c>
      <c r="K92">
        <v>0.156</v>
      </c>
    </row>
    <row r="93" spans="1:11" x14ac:dyDescent="0.3">
      <c r="A93">
        <v>25</v>
      </c>
      <c r="B93">
        <v>5.0999999999999996</v>
      </c>
      <c r="C93">
        <v>0.189</v>
      </c>
      <c r="D93" s="1">
        <v>7.5500000000000006E-5</v>
      </c>
      <c r="E93">
        <v>0.189</v>
      </c>
      <c r="G93">
        <v>25</v>
      </c>
      <c r="H93">
        <v>5</v>
      </c>
      <c r="I93">
        <v>0.17599999999999999</v>
      </c>
      <c r="J93" s="1">
        <v>7.9560000000000004E-5</v>
      </c>
      <c r="K93">
        <v>0.17599999999999999</v>
      </c>
    </row>
    <row r="94" spans="1:11" x14ac:dyDescent="0.3">
      <c r="A94">
        <v>26</v>
      </c>
      <c r="B94">
        <v>5.3</v>
      </c>
      <c r="C94">
        <v>0.20899999999999999</v>
      </c>
      <c r="D94" s="1">
        <v>8.2650000000000003E-5</v>
      </c>
      <c r="E94">
        <v>0.20899999999999999</v>
      </c>
      <c r="G94">
        <v>26</v>
      </c>
      <c r="H94">
        <v>5.2</v>
      </c>
      <c r="I94">
        <v>0.19600000000000001</v>
      </c>
      <c r="J94" s="1">
        <v>8.8250000000000004E-5</v>
      </c>
      <c r="K94">
        <v>0.19600000000000001</v>
      </c>
    </row>
    <row r="95" spans="1:11" x14ac:dyDescent="0.3">
      <c r="A95">
        <v>27</v>
      </c>
      <c r="B95">
        <v>5.5</v>
      </c>
      <c r="C95">
        <v>0.22900000000000001</v>
      </c>
      <c r="D95" s="1">
        <v>9.043E-5</v>
      </c>
      <c r="E95">
        <v>0.22900000000000001</v>
      </c>
      <c r="G95">
        <v>27</v>
      </c>
      <c r="H95">
        <v>5.4</v>
      </c>
      <c r="I95">
        <v>0.217</v>
      </c>
      <c r="J95" s="1">
        <v>9.666E-5</v>
      </c>
      <c r="K95">
        <v>0.217</v>
      </c>
    </row>
    <row r="96" spans="1:11" x14ac:dyDescent="0.3">
      <c r="A96">
        <v>28</v>
      </c>
      <c r="B96">
        <v>5.7</v>
      </c>
      <c r="C96">
        <v>0.249</v>
      </c>
      <c r="D96" s="1">
        <v>9.8070000000000001E-5</v>
      </c>
      <c r="E96">
        <v>0.249</v>
      </c>
      <c r="G96">
        <v>28</v>
      </c>
      <c r="H96">
        <v>5.6</v>
      </c>
      <c r="I96">
        <v>0.23699999999999999</v>
      </c>
      <c r="J96" s="1">
        <v>1.0569999999999999E-4</v>
      </c>
      <c r="K96">
        <v>0.23699999999999999</v>
      </c>
    </row>
    <row r="97" spans="1:11" x14ac:dyDescent="0.3">
      <c r="A97">
        <v>29</v>
      </c>
      <c r="B97">
        <v>5.9</v>
      </c>
      <c r="C97">
        <v>0.26900000000000002</v>
      </c>
      <c r="D97" s="1">
        <v>1.0560000000000001E-4</v>
      </c>
      <c r="E97">
        <v>0.26900000000000002</v>
      </c>
      <c r="G97">
        <v>29</v>
      </c>
      <c r="H97">
        <v>5.8</v>
      </c>
      <c r="I97">
        <v>0.25700000000000001</v>
      </c>
      <c r="J97" s="1">
        <v>1.143E-4</v>
      </c>
      <c r="K97">
        <v>0.25700000000000001</v>
      </c>
    </row>
    <row r="98" spans="1:11" x14ac:dyDescent="0.3">
      <c r="A98">
        <v>30</v>
      </c>
      <c r="B98">
        <v>6.1</v>
      </c>
      <c r="C98">
        <v>0.28899999999999998</v>
      </c>
      <c r="D98" s="1">
        <v>1.131E-4</v>
      </c>
      <c r="E98">
        <v>0.28899999999999998</v>
      </c>
      <c r="G98">
        <v>30</v>
      </c>
      <c r="H98">
        <v>6</v>
      </c>
      <c r="I98">
        <v>0.27700000000000002</v>
      </c>
      <c r="J98" s="1">
        <v>1.227E-4</v>
      </c>
      <c r="K98">
        <v>0.27700000000000002</v>
      </c>
    </row>
  </sheetData>
  <mergeCells count="6">
    <mergeCell ref="A1:E1"/>
    <mergeCell ref="G1:K1"/>
    <mergeCell ref="A34:E34"/>
    <mergeCell ref="G34:K34"/>
    <mergeCell ref="A67:E67"/>
    <mergeCell ref="G67:K67"/>
  </mergeCells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B4FFC-17C9-43AA-9872-151B1FE41AE1}">
  <dimension ref="A1:K98"/>
  <sheetViews>
    <sheetView topLeftCell="A67" zoomScale="40" zoomScaleNormal="40" workbookViewId="0">
      <selection activeCell="D3" sqref="D3:E32"/>
    </sheetView>
  </sheetViews>
  <sheetFormatPr defaultRowHeight="14" x14ac:dyDescent="0.3"/>
  <sheetData>
    <row r="1" spans="1:11" x14ac:dyDescent="0.3">
      <c r="A1" s="5" t="s">
        <v>26</v>
      </c>
      <c r="B1" s="5"/>
      <c r="C1" s="5"/>
      <c r="D1" s="5"/>
      <c r="E1" s="5"/>
      <c r="G1" s="5" t="s">
        <v>5</v>
      </c>
      <c r="H1" s="5"/>
      <c r="I1" s="5"/>
      <c r="J1" s="5"/>
      <c r="K1" s="5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-1.063E-4</v>
      </c>
      <c r="E3">
        <v>-0.3</v>
      </c>
      <c r="G3">
        <v>1</v>
      </c>
      <c r="H3">
        <v>0</v>
      </c>
      <c r="I3">
        <v>-0.3</v>
      </c>
      <c r="J3" s="1">
        <v>-1.25E-4</v>
      </c>
      <c r="K3">
        <v>-0.3</v>
      </c>
    </row>
    <row r="4" spans="1:11" x14ac:dyDescent="0.3">
      <c r="A4">
        <v>2</v>
      </c>
      <c r="B4">
        <v>0.3</v>
      </c>
      <c r="C4">
        <v>-0.28999999999999998</v>
      </c>
      <c r="D4" s="1">
        <v>-1.0230000000000001E-4</v>
      </c>
      <c r="E4">
        <v>-0.28999999999999998</v>
      </c>
      <c r="G4">
        <v>2</v>
      </c>
      <c r="H4">
        <v>0.3</v>
      </c>
      <c r="I4">
        <v>-0.28999999999999998</v>
      </c>
      <c r="J4" s="1">
        <v>-1.2120000000000001E-4</v>
      </c>
      <c r="K4">
        <v>-0.28999999999999998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-9.4480000000000003E-5</v>
      </c>
      <c r="E5">
        <v>-0.27100000000000002</v>
      </c>
      <c r="G5">
        <v>3</v>
      </c>
      <c r="H5">
        <v>0.5</v>
      </c>
      <c r="I5">
        <v>-0.27100000000000002</v>
      </c>
      <c r="J5" s="1">
        <v>-1.127E-4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-8.6730000000000005E-5</v>
      </c>
      <c r="E6">
        <v>-0.251</v>
      </c>
      <c r="G6">
        <v>4</v>
      </c>
      <c r="H6">
        <v>0.7</v>
      </c>
      <c r="I6">
        <v>-0.251</v>
      </c>
      <c r="J6" s="1">
        <v>-1.042E-4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-7.9190000000000006E-5</v>
      </c>
      <c r="E7">
        <v>-0.23100000000000001</v>
      </c>
      <c r="G7">
        <v>5</v>
      </c>
      <c r="H7">
        <v>0.9</v>
      </c>
      <c r="I7">
        <v>-0.23100000000000001</v>
      </c>
      <c r="J7" s="1">
        <v>-9.5519999999999993E-5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-7.1539999999999996E-5</v>
      </c>
      <c r="E8">
        <v>-0.21099999999999999</v>
      </c>
      <c r="G8">
        <v>6</v>
      </c>
      <c r="H8">
        <v>1.1000000000000001</v>
      </c>
      <c r="I8">
        <v>-0.21099999999999999</v>
      </c>
      <c r="J8" s="1">
        <v>-8.6879999999999995E-5</v>
      </c>
      <c r="K8">
        <v>-0.21099999999999999</v>
      </c>
    </row>
    <row r="9" spans="1:11" x14ac:dyDescent="0.3">
      <c r="A9">
        <v>7</v>
      </c>
      <c r="B9">
        <v>1.3</v>
      </c>
      <c r="C9">
        <v>-0.191</v>
      </c>
      <c r="D9" s="1">
        <v>-6.3899999999999995E-5</v>
      </c>
      <c r="E9">
        <v>-0.191</v>
      </c>
      <c r="G9">
        <v>7</v>
      </c>
      <c r="H9">
        <v>1.3</v>
      </c>
      <c r="I9">
        <v>-0.191</v>
      </c>
      <c r="J9" s="1">
        <v>-7.8170000000000005E-5</v>
      </c>
      <c r="K9">
        <v>-0.191</v>
      </c>
    </row>
    <row r="10" spans="1:11" x14ac:dyDescent="0.3">
      <c r="A10">
        <v>8</v>
      </c>
      <c r="B10">
        <v>1.5</v>
      </c>
      <c r="C10">
        <v>-0.17100000000000001</v>
      </c>
      <c r="D10" s="1">
        <v>-5.6280000000000003E-5</v>
      </c>
      <c r="E10">
        <v>-0.17100000000000001</v>
      </c>
      <c r="G10">
        <v>8</v>
      </c>
      <c r="H10">
        <v>1.5</v>
      </c>
      <c r="I10">
        <v>-0.17100000000000001</v>
      </c>
      <c r="J10" s="1">
        <v>-6.9529999999999993E-5</v>
      </c>
      <c r="K10">
        <v>-0.17100000000000001</v>
      </c>
    </row>
    <row r="11" spans="1:11" x14ac:dyDescent="0.3">
      <c r="A11">
        <v>9</v>
      </c>
      <c r="B11">
        <v>1.7</v>
      </c>
      <c r="C11">
        <v>-0.151</v>
      </c>
      <c r="D11" s="1">
        <v>-4.9039999999999998E-5</v>
      </c>
      <c r="E11">
        <v>-0.151</v>
      </c>
      <c r="G11">
        <v>9</v>
      </c>
      <c r="H11">
        <v>1.7</v>
      </c>
      <c r="I11">
        <v>-0.151</v>
      </c>
      <c r="J11" s="1">
        <v>-6.0919999999999999E-5</v>
      </c>
      <c r="K11">
        <v>-0.151</v>
      </c>
    </row>
    <row r="12" spans="1:11" x14ac:dyDescent="0.3">
      <c r="A12">
        <v>10</v>
      </c>
      <c r="B12">
        <v>1.9</v>
      </c>
      <c r="C12">
        <v>-0.13100000000000001</v>
      </c>
      <c r="D12" s="1">
        <v>-4.1579999999999998E-5</v>
      </c>
      <c r="E12">
        <v>-0.13100000000000001</v>
      </c>
      <c r="G12">
        <v>10</v>
      </c>
      <c r="H12">
        <v>1.9</v>
      </c>
      <c r="I12">
        <v>-0.13100000000000001</v>
      </c>
      <c r="J12" s="1">
        <v>-5.2670000000000002E-5</v>
      </c>
      <c r="K12">
        <v>-0.13100000000000001</v>
      </c>
    </row>
    <row r="13" spans="1:11" x14ac:dyDescent="0.3">
      <c r="A13">
        <v>11</v>
      </c>
      <c r="B13">
        <v>2.1</v>
      </c>
      <c r="C13">
        <v>-0.111</v>
      </c>
      <c r="D13" s="1">
        <v>-3.4249999999999999E-5</v>
      </c>
      <c r="E13">
        <v>-0.111</v>
      </c>
      <c r="G13">
        <v>11</v>
      </c>
      <c r="H13">
        <v>2.1</v>
      </c>
      <c r="I13">
        <v>-0.111</v>
      </c>
      <c r="J13" s="1">
        <v>-4.405E-5</v>
      </c>
      <c r="K13">
        <v>-0.111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-2.6979999999999999E-5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-3.5540000000000002E-5</v>
      </c>
      <c r="K14">
        <v>-9.0999999999999998E-2</v>
      </c>
    </row>
    <row r="15" spans="1:11" x14ac:dyDescent="0.3">
      <c r="A15">
        <v>13</v>
      </c>
      <c r="B15">
        <v>2.5</v>
      </c>
      <c r="C15">
        <v>-7.0999999999999994E-2</v>
      </c>
      <c r="D15" s="1">
        <v>-1.9570000000000001E-5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-2.7019999999999999E-5</v>
      </c>
      <c r="K15">
        <v>-7.0999999999999994E-2</v>
      </c>
    </row>
    <row r="16" spans="1:11" x14ac:dyDescent="0.3">
      <c r="A16">
        <v>14</v>
      </c>
      <c r="B16">
        <v>2.7</v>
      </c>
      <c r="C16">
        <v>-0.05</v>
      </c>
      <c r="D16" s="1">
        <v>-1.155E-5</v>
      </c>
      <c r="E16">
        <v>-0.05</v>
      </c>
      <c r="G16">
        <v>14</v>
      </c>
      <c r="H16">
        <v>2.7</v>
      </c>
      <c r="I16">
        <v>-5.0999999999999997E-2</v>
      </c>
      <c r="J16" s="1">
        <v>-1.7940000000000001E-5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-5.2750000000000003E-6</v>
      </c>
      <c r="E17">
        <v>-3.1E-2</v>
      </c>
      <c r="G17">
        <v>15</v>
      </c>
      <c r="H17">
        <v>2.9</v>
      </c>
      <c r="I17">
        <v>-0.03</v>
      </c>
      <c r="J17" s="1">
        <v>-9.4979999999999995E-6</v>
      </c>
      <c r="K17">
        <v>-0.03</v>
      </c>
    </row>
    <row r="18" spans="1:11" x14ac:dyDescent="0.3">
      <c r="A18">
        <v>16</v>
      </c>
      <c r="B18">
        <v>3.1</v>
      </c>
      <c r="C18">
        <v>-1.0999999999999999E-2</v>
      </c>
      <c r="D18" s="1">
        <v>2.012E-6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-1.0529999999999999E-6</v>
      </c>
      <c r="K18">
        <v>-1.0999999999999999E-2</v>
      </c>
    </row>
    <row r="19" spans="1:11" x14ac:dyDescent="0.3">
      <c r="A19">
        <v>17</v>
      </c>
      <c r="B19">
        <v>3.3</v>
      </c>
      <c r="C19">
        <v>8.9999999999999993E-3</v>
      </c>
      <c r="D19" s="1">
        <v>9.3840000000000003E-6</v>
      </c>
      <c r="E19">
        <v>8.9999999999999993E-3</v>
      </c>
      <c r="G19">
        <v>17</v>
      </c>
      <c r="H19">
        <v>3.3</v>
      </c>
      <c r="I19">
        <v>1.0999999999999999E-2</v>
      </c>
      <c r="J19" s="1">
        <v>8.5979999999999997E-6</v>
      </c>
      <c r="K19">
        <v>1.0999999999999999E-2</v>
      </c>
    </row>
    <row r="20" spans="1:11" x14ac:dyDescent="0.3">
      <c r="A20">
        <v>18</v>
      </c>
      <c r="B20">
        <v>3.5</v>
      </c>
      <c r="C20">
        <v>2.9000000000000001E-2</v>
      </c>
      <c r="D20" s="1">
        <v>1.66E-5</v>
      </c>
      <c r="E20">
        <v>2.9000000000000001E-2</v>
      </c>
      <c r="G20">
        <v>18</v>
      </c>
      <c r="H20">
        <v>3.5</v>
      </c>
      <c r="I20">
        <v>3.1E-2</v>
      </c>
      <c r="J20" s="1">
        <v>1.7050000000000001E-5</v>
      </c>
      <c r="K20">
        <v>3.1E-2</v>
      </c>
    </row>
    <row r="21" spans="1:11" x14ac:dyDescent="0.3">
      <c r="A21">
        <v>19</v>
      </c>
      <c r="B21">
        <v>3.7</v>
      </c>
      <c r="C21">
        <v>4.9000000000000002E-2</v>
      </c>
      <c r="D21" s="1">
        <v>2.385E-5</v>
      </c>
      <c r="E21">
        <v>4.9000000000000002E-2</v>
      </c>
      <c r="G21">
        <v>19</v>
      </c>
      <c r="H21">
        <v>3.7</v>
      </c>
      <c r="I21">
        <v>5.0999999999999997E-2</v>
      </c>
      <c r="J21" s="1">
        <v>2.563E-5</v>
      </c>
      <c r="K21">
        <v>5.0999999999999997E-2</v>
      </c>
    </row>
    <row r="22" spans="1:11" x14ac:dyDescent="0.3">
      <c r="A22">
        <v>20</v>
      </c>
      <c r="B22">
        <v>3.9</v>
      </c>
      <c r="C22">
        <v>6.9000000000000006E-2</v>
      </c>
      <c r="D22" s="1">
        <v>3.1069999999999999E-5</v>
      </c>
      <c r="E22">
        <v>6.9000000000000006E-2</v>
      </c>
      <c r="G22">
        <v>20</v>
      </c>
      <c r="H22">
        <v>3.9</v>
      </c>
      <c r="I22">
        <v>7.0999999999999994E-2</v>
      </c>
      <c r="J22" s="1">
        <v>3.4279999999999997E-5</v>
      </c>
      <c r="K22">
        <v>7.0999999999999994E-2</v>
      </c>
    </row>
    <row r="23" spans="1:11" x14ac:dyDescent="0.3">
      <c r="A23">
        <v>21</v>
      </c>
      <c r="B23">
        <v>4.3</v>
      </c>
      <c r="C23">
        <v>0.107</v>
      </c>
      <c r="D23" s="1">
        <v>4.456E-5</v>
      </c>
      <c r="E23">
        <v>0.107</v>
      </c>
      <c r="G23">
        <v>21</v>
      </c>
      <c r="H23">
        <v>4.2</v>
      </c>
      <c r="I23">
        <v>9.6000000000000002E-2</v>
      </c>
      <c r="J23" s="1">
        <v>4.5259999999999997E-5</v>
      </c>
      <c r="K23">
        <v>9.6000000000000002E-2</v>
      </c>
    </row>
    <row r="24" spans="1:11" x14ac:dyDescent="0.3">
      <c r="A24">
        <v>22</v>
      </c>
      <c r="B24">
        <v>4.5</v>
      </c>
      <c r="C24">
        <v>0.127</v>
      </c>
      <c r="D24" s="1">
        <v>5.1829999999999997E-5</v>
      </c>
      <c r="E24">
        <v>0.127</v>
      </c>
      <c r="G24">
        <v>22</v>
      </c>
      <c r="H24">
        <v>4.4000000000000004</v>
      </c>
      <c r="I24">
        <v>0.11600000000000001</v>
      </c>
      <c r="J24" s="1">
        <v>5.3650000000000003E-5</v>
      </c>
      <c r="K24">
        <v>0.11600000000000001</v>
      </c>
    </row>
    <row r="25" spans="1:11" x14ac:dyDescent="0.3">
      <c r="A25">
        <v>23</v>
      </c>
      <c r="B25">
        <v>4.7</v>
      </c>
      <c r="C25">
        <v>0.14699999999999999</v>
      </c>
      <c r="D25" s="1">
        <v>5.8869999999999997E-5</v>
      </c>
      <c r="E25">
        <v>0.14699999999999999</v>
      </c>
      <c r="G25">
        <v>23</v>
      </c>
      <c r="H25">
        <v>4.5999999999999996</v>
      </c>
      <c r="I25">
        <v>0.13600000000000001</v>
      </c>
      <c r="J25" s="1">
        <v>6.2409999999999994E-5</v>
      </c>
      <c r="K25">
        <v>0.13600000000000001</v>
      </c>
    </row>
    <row r="26" spans="1:11" x14ac:dyDescent="0.3">
      <c r="A26">
        <v>24</v>
      </c>
      <c r="B26">
        <v>4.9000000000000004</v>
      </c>
      <c r="C26">
        <v>0.16700000000000001</v>
      </c>
      <c r="D26" s="1">
        <v>6.6409999999999996E-5</v>
      </c>
      <c r="E26">
        <v>0.16700000000000001</v>
      </c>
      <c r="G26">
        <v>24</v>
      </c>
      <c r="H26">
        <v>4.8</v>
      </c>
      <c r="I26">
        <v>0.156</v>
      </c>
      <c r="J26" s="1">
        <v>7.0850000000000001E-5</v>
      </c>
      <c r="K26">
        <v>0.156</v>
      </c>
    </row>
    <row r="27" spans="1:11" x14ac:dyDescent="0.3">
      <c r="A27">
        <v>25</v>
      </c>
      <c r="B27">
        <v>5.0999999999999996</v>
      </c>
      <c r="C27">
        <v>0.187</v>
      </c>
      <c r="D27" s="1">
        <v>7.3759999999999999E-5</v>
      </c>
      <c r="E27">
        <v>0.187</v>
      </c>
      <c r="G27">
        <v>25</v>
      </c>
      <c r="H27">
        <v>5</v>
      </c>
      <c r="I27">
        <v>0.17599999999999999</v>
      </c>
      <c r="J27" s="1">
        <v>7.949E-5</v>
      </c>
      <c r="K27">
        <v>0.17599999999999999</v>
      </c>
    </row>
    <row r="28" spans="1:11" x14ac:dyDescent="0.3">
      <c r="A28">
        <v>26</v>
      </c>
      <c r="B28">
        <v>5.3</v>
      </c>
      <c r="C28">
        <v>0.20699999999999999</v>
      </c>
      <c r="D28" s="1">
        <v>8.1009999999999999E-5</v>
      </c>
      <c r="E28">
        <v>0.20699999999999999</v>
      </c>
      <c r="G28">
        <v>26</v>
      </c>
      <c r="H28">
        <v>5.2</v>
      </c>
      <c r="I28">
        <v>0.19600000000000001</v>
      </c>
      <c r="J28" s="1">
        <v>8.831E-5</v>
      </c>
      <c r="K28">
        <v>0.19600000000000001</v>
      </c>
    </row>
    <row r="29" spans="1:11" x14ac:dyDescent="0.3">
      <c r="A29">
        <v>27</v>
      </c>
      <c r="B29">
        <v>5.5</v>
      </c>
      <c r="C29">
        <v>0.22700000000000001</v>
      </c>
      <c r="D29" s="1">
        <v>8.8040000000000004E-5</v>
      </c>
      <c r="E29">
        <v>0.22700000000000001</v>
      </c>
      <c r="G29">
        <v>27</v>
      </c>
      <c r="H29">
        <v>5.4</v>
      </c>
      <c r="I29">
        <v>0.216</v>
      </c>
      <c r="J29" s="1">
        <v>9.6990000000000005E-5</v>
      </c>
      <c r="K29">
        <v>0.216</v>
      </c>
    </row>
    <row r="30" spans="1:11" x14ac:dyDescent="0.3">
      <c r="A30">
        <v>28</v>
      </c>
      <c r="B30">
        <v>5.7</v>
      </c>
      <c r="C30">
        <v>0.247</v>
      </c>
      <c r="D30" s="1">
        <v>9.5179999999999993E-5</v>
      </c>
      <c r="E30">
        <v>0.247</v>
      </c>
      <c r="G30">
        <v>28</v>
      </c>
      <c r="H30">
        <v>5.6</v>
      </c>
      <c r="I30">
        <v>0.23599999999999999</v>
      </c>
      <c r="J30" s="1">
        <v>1.055E-4</v>
      </c>
      <c r="K30">
        <v>0.23599999999999999</v>
      </c>
    </row>
    <row r="31" spans="1:11" x14ac:dyDescent="0.3">
      <c r="A31">
        <v>29</v>
      </c>
      <c r="B31">
        <v>5.9</v>
      </c>
      <c r="C31">
        <v>0.26700000000000002</v>
      </c>
      <c r="D31" s="1">
        <v>1.024E-4</v>
      </c>
      <c r="E31">
        <v>0.26700000000000002</v>
      </c>
      <c r="G31">
        <v>29</v>
      </c>
      <c r="H31">
        <v>5.8</v>
      </c>
      <c r="I31">
        <v>0.25600000000000001</v>
      </c>
      <c r="J31" s="1">
        <v>1.143E-4</v>
      </c>
      <c r="K31">
        <v>0.25600000000000001</v>
      </c>
    </row>
    <row r="32" spans="1:11" x14ac:dyDescent="0.3">
      <c r="A32">
        <v>30</v>
      </c>
      <c r="B32">
        <v>6.1</v>
      </c>
      <c r="C32">
        <v>0.28699999999999998</v>
      </c>
      <c r="D32" s="1">
        <v>1.0959999999999999E-4</v>
      </c>
      <c r="E32">
        <v>0.28699999999999998</v>
      </c>
      <c r="G32">
        <v>30</v>
      </c>
      <c r="H32">
        <v>6</v>
      </c>
      <c r="I32">
        <v>0.27600000000000002</v>
      </c>
      <c r="J32" s="1">
        <v>1.227E-4</v>
      </c>
      <c r="K32">
        <v>0.27600000000000002</v>
      </c>
    </row>
    <row r="34" spans="1:11" x14ac:dyDescent="0.3">
      <c r="A34" s="5" t="s">
        <v>27</v>
      </c>
      <c r="B34" s="5"/>
      <c r="C34" s="5"/>
      <c r="D34" s="5"/>
      <c r="E34" s="5"/>
      <c r="G34" s="5" t="s">
        <v>7</v>
      </c>
      <c r="H34" s="5"/>
      <c r="I34" s="5"/>
      <c r="J34" s="5"/>
      <c r="K34" s="5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-1.052E-4</v>
      </c>
      <c r="E36">
        <v>-0.3</v>
      </c>
      <c r="G36">
        <v>1</v>
      </c>
      <c r="H36">
        <v>0</v>
      </c>
      <c r="I36">
        <v>-0.3</v>
      </c>
      <c r="J36" s="1">
        <v>-1.2420000000000001E-4</v>
      </c>
      <c r="K36">
        <v>-0.3</v>
      </c>
    </row>
    <row r="37" spans="1:11" x14ac:dyDescent="0.3">
      <c r="A37">
        <v>2</v>
      </c>
      <c r="B37">
        <v>0.3</v>
      </c>
      <c r="C37">
        <v>-0.28999999999999998</v>
      </c>
      <c r="D37" s="1">
        <v>-1.0119999999999999E-4</v>
      </c>
      <c r="E37">
        <v>-0.28999999999999998</v>
      </c>
      <c r="G37">
        <v>2</v>
      </c>
      <c r="H37">
        <v>0.3</v>
      </c>
      <c r="I37">
        <v>-0.28999999999999998</v>
      </c>
      <c r="J37" s="1">
        <v>-1.206E-4</v>
      </c>
      <c r="K37">
        <v>-0.28999999999999998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-9.3700000000000001E-5</v>
      </c>
      <c r="E38">
        <v>-0.27100000000000002</v>
      </c>
      <c r="G38">
        <v>3</v>
      </c>
      <c r="H38">
        <v>0.5</v>
      </c>
      <c r="I38">
        <v>-0.27100000000000002</v>
      </c>
      <c r="J38" s="1">
        <v>-1.121E-4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-8.6139999999999999E-5</v>
      </c>
      <c r="E39">
        <v>-0.251</v>
      </c>
      <c r="G39">
        <v>4</v>
      </c>
      <c r="H39">
        <v>0.7</v>
      </c>
      <c r="I39">
        <v>-0.251</v>
      </c>
      <c r="J39" s="1">
        <v>-1.0349999999999999E-4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-7.8549999999999998E-5</v>
      </c>
      <c r="E40">
        <v>-0.23100000000000001</v>
      </c>
      <c r="G40">
        <v>5</v>
      </c>
      <c r="H40">
        <v>0.9</v>
      </c>
      <c r="I40">
        <v>-0.23100000000000001</v>
      </c>
      <c r="J40" s="1">
        <v>-9.5019999999999995E-5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-7.0950000000000003E-5</v>
      </c>
      <c r="E41">
        <v>-0.21099999999999999</v>
      </c>
      <c r="G41">
        <v>6</v>
      </c>
      <c r="H41">
        <v>1.1000000000000001</v>
      </c>
      <c r="I41">
        <v>-0.21099999999999999</v>
      </c>
      <c r="J41" s="1">
        <v>-8.6310000000000005E-5</v>
      </c>
      <c r="K41">
        <v>-0.21099999999999999</v>
      </c>
    </row>
    <row r="42" spans="1:11" x14ac:dyDescent="0.3">
      <c r="A42">
        <v>7</v>
      </c>
      <c r="B42">
        <v>1.3</v>
      </c>
      <c r="C42">
        <v>-0.191</v>
      </c>
      <c r="D42" s="1">
        <v>-6.3380000000000006E-5</v>
      </c>
      <c r="E42">
        <v>-0.191</v>
      </c>
      <c r="G42">
        <v>7</v>
      </c>
      <c r="H42">
        <v>1.3</v>
      </c>
      <c r="I42">
        <v>-0.191</v>
      </c>
      <c r="J42" s="1">
        <v>-7.7929999999999994E-5</v>
      </c>
      <c r="K42">
        <v>-0.191</v>
      </c>
    </row>
    <row r="43" spans="1:11" x14ac:dyDescent="0.3">
      <c r="A43">
        <v>8</v>
      </c>
      <c r="B43">
        <v>1.5</v>
      </c>
      <c r="C43">
        <v>-0.17100000000000001</v>
      </c>
      <c r="D43" s="1">
        <v>-5.5970000000000001E-5</v>
      </c>
      <c r="E43">
        <v>-0.17100000000000001</v>
      </c>
      <c r="G43">
        <v>8</v>
      </c>
      <c r="H43">
        <v>1.5</v>
      </c>
      <c r="I43">
        <v>-0.17100000000000001</v>
      </c>
      <c r="J43" s="1">
        <v>-6.9350000000000005E-5</v>
      </c>
      <c r="K43">
        <v>-0.17100000000000001</v>
      </c>
    </row>
    <row r="44" spans="1:11" x14ac:dyDescent="0.3">
      <c r="A44">
        <v>9</v>
      </c>
      <c r="B44">
        <v>1.7</v>
      </c>
      <c r="C44">
        <v>-0.151</v>
      </c>
      <c r="D44" s="1">
        <v>-4.8449999999999999E-5</v>
      </c>
      <c r="E44">
        <v>-0.151</v>
      </c>
      <c r="G44">
        <v>9</v>
      </c>
      <c r="H44">
        <v>1.7</v>
      </c>
      <c r="I44">
        <v>-0.151</v>
      </c>
      <c r="J44" s="1">
        <v>-6.0869999999999998E-5</v>
      </c>
      <c r="K44">
        <v>-0.151</v>
      </c>
    </row>
    <row r="45" spans="1:11" x14ac:dyDescent="0.3">
      <c r="A45">
        <v>10</v>
      </c>
      <c r="B45">
        <v>1.9</v>
      </c>
      <c r="C45">
        <v>-0.13100000000000001</v>
      </c>
      <c r="D45" s="1">
        <v>-4.1100000000000003E-5</v>
      </c>
      <c r="E45">
        <v>-0.13100000000000001</v>
      </c>
      <c r="G45">
        <v>10</v>
      </c>
      <c r="H45">
        <v>1.9</v>
      </c>
      <c r="I45">
        <v>-0.13100000000000001</v>
      </c>
      <c r="J45" s="1">
        <v>-5.2110000000000001E-5</v>
      </c>
      <c r="K45">
        <v>-0.13100000000000001</v>
      </c>
    </row>
    <row r="46" spans="1:11" x14ac:dyDescent="0.3">
      <c r="A46">
        <v>11</v>
      </c>
      <c r="B46">
        <v>2.1</v>
      </c>
      <c r="C46">
        <v>-0.111</v>
      </c>
      <c r="D46" s="1">
        <v>-3.3899999999999997E-5</v>
      </c>
      <c r="E46">
        <v>-0.111</v>
      </c>
      <c r="G46">
        <v>11</v>
      </c>
      <c r="H46">
        <v>2.1</v>
      </c>
      <c r="I46">
        <v>-0.111</v>
      </c>
      <c r="J46" s="1">
        <v>-4.3970000000000001E-5</v>
      </c>
      <c r="K46">
        <v>-0.111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-2.6820000000000001E-5</v>
      </c>
      <c r="E47">
        <v>-9.0999999999999998E-2</v>
      </c>
      <c r="G47">
        <v>12</v>
      </c>
      <c r="H47">
        <v>2.2999999999999998</v>
      </c>
      <c r="I47">
        <v>-9.0999999999999998E-2</v>
      </c>
      <c r="J47" s="1">
        <v>-3.519E-5</v>
      </c>
      <c r="K47">
        <v>-9.0999999999999998E-2</v>
      </c>
    </row>
    <row r="48" spans="1:11" x14ac:dyDescent="0.3">
      <c r="A48">
        <v>13</v>
      </c>
      <c r="B48">
        <v>2.5</v>
      </c>
      <c r="C48">
        <v>-7.0999999999999994E-2</v>
      </c>
      <c r="D48" s="1">
        <v>-1.9389999999999999E-5</v>
      </c>
      <c r="E48">
        <v>-7.0999999999999994E-2</v>
      </c>
      <c r="G48">
        <v>13</v>
      </c>
      <c r="H48">
        <v>2.5</v>
      </c>
      <c r="I48">
        <v>-7.0999999999999994E-2</v>
      </c>
      <c r="J48" s="1">
        <v>-2.6630000000000001E-5</v>
      </c>
      <c r="K48">
        <v>-7.0999999999999994E-2</v>
      </c>
    </row>
    <row r="49" spans="1:11" x14ac:dyDescent="0.3">
      <c r="A49">
        <v>14</v>
      </c>
      <c r="B49">
        <v>2.7</v>
      </c>
      <c r="C49">
        <v>-0.05</v>
      </c>
      <c r="D49" s="1">
        <v>-1.145E-5</v>
      </c>
      <c r="E49">
        <v>-0.05</v>
      </c>
      <c r="G49">
        <v>14</v>
      </c>
      <c r="H49">
        <v>2.7</v>
      </c>
      <c r="I49">
        <v>-5.0999999999999997E-2</v>
      </c>
      <c r="J49" s="1">
        <v>-1.808E-5</v>
      </c>
      <c r="K49">
        <v>-5.0999999999999997E-2</v>
      </c>
    </row>
    <row r="50" spans="1:11" x14ac:dyDescent="0.3">
      <c r="A50">
        <v>15</v>
      </c>
      <c r="B50">
        <v>2.9</v>
      </c>
      <c r="C50">
        <v>-3.1E-2</v>
      </c>
      <c r="D50" s="1">
        <v>-5.2039999999999996E-6</v>
      </c>
      <c r="E50">
        <v>-3.1E-2</v>
      </c>
      <c r="G50">
        <v>15</v>
      </c>
      <c r="H50">
        <v>2.9</v>
      </c>
      <c r="I50">
        <v>-0.03</v>
      </c>
      <c r="J50" s="1">
        <v>-9.5589999999999994E-6</v>
      </c>
      <c r="K50">
        <v>-0.03</v>
      </c>
    </row>
    <row r="51" spans="1:11" x14ac:dyDescent="0.3">
      <c r="A51">
        <v>16</v>
      </c>
      <c r="B51">
        <v>3.1</v>
      </c>
      <c r="C51">
        <v>-1.0999999999999999E-2</v>
      </c>
      <c r="D51" s="1">
        <v>2.0020000000000001E-6</v>
      </c>
      <c r="E51">
        <v>-1.0999999999999999E-2</v>
      </c>
      <c r="G51">
        <v>16</v>
      </c>
      <c r="H51">
        <v>3.1</v>
      </c>
      <c r="I51">
        <v>-1.0999999999999999E-2</v>
      </c>
      <c r="J51" s="1">
        <v>-1.176E-6</v>
      </c>
      <c r="K51">
        <v>-1.0999999999999999E-2</v>
      </c>
    </row>
    <row r="52" spans="1:11" x14ac:dyDescent="0.3">
      <c r="A52">
        <v>17</v>
      </c>
      <c r="B52">
        <v>3.3</v>
      </c>
      <c r="C52">
        <v>8.9999999999999993E-3</v>
      </c>
      <c r="D52" s="1">
        <v>9.3219999999999999E-6</v>
      </c>
      <c r="E52">
        <v>8.9999999999999993E-3</v>
      </c>
      <c r="G52">
        <v>17</v>
      </c>
      <c r="H52">
        <v>3.3</v>
      </c>
      <c r="I52">
        <v>1.0999999999999999E-2</v>
      </c>
      <c r="J52" s="1">
        <v>8.422E-6</v>
      </c>
      <c r="K52">
        <v>1.0999999999999999E-2</v>
      </c>
    </row>
    <row r="53" spans="1:11" x14ac:dyDescent="0.3">
      <c r="A53">
        <v>18</v>
      </c>
      <c r="B53">
        <v>3.5</v>
      </c>
      <c r="C53">
        <v>2.9000000000000001E-2</v>
      </c>
      <c r="D53" s="1">
        <v>1.6500000000000001E-5</v>
      </c>
      <c r="E53">
        <v>2.9000000000000001E-2</v>
      </c>
      <c r="G53">
        <v>18</v>
      </c>
      <c r="H53">
        <v>3.5</v>
      </c>
      <c r="I53">
        <v>3.1E-2</v>
      </c>
      <c r="J53" s="1">
        <v>1.6779999999999999E-5</v>
      </c>
      <c r="K53">
        <v>3.1E-2</v>
      </c>
    </row>
    <row r="54" spans="1:11" x14ac:dyDescent="0.3">
      <c r="A54">
        <v>19</v>
      </c>
      <c r="B54">
        <v>3.7</v>
      </c>
      <c r="C54">
        <v>4.9000000000000002E-2</v>
      </c>
      <c r="D54" s="1">
        <v>2.3640000000000001E-5</v>
      </c>
      <c r="E54">
        <v>4.9000000000000002E-2</v>
      </c>
      <c r="G54">
        <v>19</v>
      </c>
      <c r="H54">
        <v>3.7</v>
      </c>
      <c r="I54">
        <v>5.0999999999999997E-2</v>
      </c>
      <c r="J54" s="1">
        <v>2.5299999999999998E-5</v>
      </c>
      <c r="K54">
        <v>5.0999999999999997E-2</v>
      </c>
    </row>
    <row r="55" spans="1:11" x14ac:dyDescent="0.3">
      <c r="A55">
        <v>20</v>
      </c>
      <c r="B55">
        <v>3.9</v>
      </c>
      <c r="C55">
        <v>6.9000000000000006E-2</v>
      </c>
      <c r="D55" s="1">
        <v>3.0830000000000001E-5</v>
      </c>
      <c r="E55">
        <v>6.9000000000000006E-2</v>
      </c>
      <c r="G55">
        <v>20</v>
      </c>
      <c r="H55">
        <v>3.9</v>
      </c>
      <c r="I55">
        <v>7.0999999999999994E-2</v>
      </c>
      <c r="J55" s="1">
        <v>3.3890000000000002E-5</v>
      </c>
      <c r="K55">
        <v>7.0999999999999994E-2</v>
      </c>
    </row>
    <row r="56" spans="1:11" x14ac:dyDescent="0.3">
      <c r="A56">
        <v>21</v>
      </c>
      <c r="B56">
        <v>4.3</v>
      </c>
      <c r="C56">
        <v>0.107</v>
      </c>
      <c r="D56" s="1">
        <v>4.4490000000000003E-5</v>
      </c>
      <c r="E56">
        <v>0.107</v>
      </c>
      <c r="G56">
        <v>21</v>
      </c>
      <c r="H56">
        <v>4.2</v>
      </c>
      <c r="I56">
        <v>9.8000000000000004E-2</v>
      </c>
      <c r="J56" s="1">
        <v>4.5609999999999999E-5</v>
      </c>
      <c r="K56">
        <v>9.8000000000000004E-2</v>
      </c>
    </row>
    <row r="57" spans="1:11" x14ac:dyDescent="0.3">
      <c r="A57">
        <v>22</v>
      </c>
      <c r="B57">
        <v>4.5</v>
      </c>
      <c r="C57">
        <v>0.127</v>
      </c>
      <c r="D57" s="1">
        <v>5.1549999999999999E-5</v>
      </c>
      <c r="E57">
        <v>0.127</v>
      </c>
      <c r="G57">
        <v>22</v>
      </c>
      <c r="H57">
        <v>4.4000000000000004</v>
      </c>
      <c r="I57">
        <v>0.11799999999999999</v>
      </c>
      <c r="J57" s="1">
        <v>5.3860000000000003E-5</v>
      </c>
      <c r="K57">
        <v>0.11799999999999999</v>
      </c>
    </row>
    <row r="58" spans="1:11" x14ac:dyDescent="0.3">
      <c r="A58">
        <v>23</v>
      </c>
      <c r="B58">
        <v>4.7</v>
      </c>
      <c r="C58">
        <v>0.14699999999999999</v>
      </c>
      <c r="D58" s="1">
        <v>5.8640000000000001E-5</v>
      </c>
      <c r="E58">
        <v>0.14699999999999999</v>
      </c>
      <c r="G58">
        <v>23</v>
      </c>
      <c r="H58">
        <v>4.5999999999999996</v>
      </c>
      <c r="I58">
        <v>0.13800000000000001</v>
      </c>
      <c r="J58" s="1">
        <v>6.2440000000000005E-5</v>
      </c>
      <c r="K58">
        <v>0.13800000000000001</v>
      </c>
    </row>
    <row r="59" spans="1:11" x14ac:dyDescent="0.3">
      <c r="A59">
        <v>24</v>
      </c>
      <c r="B59">
        <v>4.9000000000000004</v>
      </c>
      <c r="C59">
        <v>0.16700000000000001</v>
      </c>
      <c r="D59" s="1">
        <v>6.5749999999999999E-5</v>
      </c>
      <c r="E59">
        <v>0.16700000000000001</v>
      </c>
      <c r="G59">
        <v>24</v>
      </c>
      <c r="H59">
        <v>4.8</v>
      </c>
      <c r="I59">
        <v>0.158</v>
      </c>
      <c r="J59" s="1">
        <v>7.1299999999999998E-5</v>
      </c>
      <c r="K59">
        <v>0.158</v>
      </c>
    </row>
    <row r="60" spans="1:11" x14ac:dyDescent="0.3">
      <c r="A60">
        <v>25</v>
      </c>
      <c r="B60">
        <v>5.0999999999999996</v>
      </c>
      <c r="C60">
        <v>0.187</v>
      </c>
      <c r="D60" s="1">
        <v>7.3020000000000002E-5</v>
      </c>
      <c r="E60">
        <v>0.187</v>
      </c>
      <c r="G60">
        <v>25</v>
      </c>
      <c r="H60">
        <v>5</v>
      </c>
      <c r="I60">
        <v>0.17799999999999999</v>
      </c>
      <c r="J60" s="1">
        <v>7.9770000000000004E-5</v>
      </c>
      <c r="K60">
        <v>0.17799999999999999</v>
      </c>
    </row>
    <row r="61" spans="1:11" x14ac:dyDescent="0.3">
      <c r="A61">
        <v>26</v>
      </c>
      <c r="B61">
        <v>5.3</v>
      </c>
      <c r="C61">
        <v>0.20699999999999999</v>
      </c>
      <c r="D61" s="1">
        <v>8.0000000000000007E-5</v>
      </c>
      <c r="E61">
        <v>0.20699999999999999</v>
      </c>
      <c r="G61">
        <v>26</v>
      </c>
      <c r="H61">
        <v>5.2</v>
      </c>
      <c r="I61">
        <v>0.19800000000000001</v>
      </c>
      <c r="J61" s="1">
        <v>8.8289999999999997E-5</v>
      </c>
      <c r="K61">
        <v>0.19800000000000001</v>
      </c>
    </row>
    <row r="62" spans="1:11" x14ac:dyDescent="0.3">
      <c r="A62">
        <v>27</v>
      </c>
      <c r="B62">
        <v>5.5</v>
      </c>
      <c r="C62">
        <v>0.22700000000000001</v>
      </c>
      <c r="D62" s="1">
        <v>8.7289999999999999E-5</v>
      </c>
      <c r="E62">
        <v>0.22700000000000001</v>
      </c>
      <c r="G62">
        <v>27</v>
      </c>
      <c r="H62">
        <v>5.4</v>
      </c>
      <c r="I62">
        <v>0.218</v>
      </c>
      <c r="J62" s="1">
        <v>9.6780000000000005E-5</v>
      </c>
      <c r="K62">
        <v>0.218</v>
      </c>
    </row>
    <row r="63" spans="1:11" x14ac:dyDescent="0.3">
      <c r="A63">
        <v>28</v>
      </c>
      <c r="B63">
        <v>5.7</v>
      </c>
      <c r="C63">
        <v>0.247</v>
      </c>
      <c r="D63" s="1">
        <v>9.4240000000000006E-5</v>
      </c>
      <c r="E63">
        <v>0.247</v>
      </c>
      <c r="G63">
        <v>28</v>
      </c>
      <c r="H63">
        <v>5.6</v>
      </c>
      <c r="I63">
        <v>0.23799999999999999</v>
      </c>
      <c r="J63" s="1">
        <v>1.053E-4</v>
      </c>
      <c r="K63">
        <v>0.23799999999999999</v>
      </c>
    </row>
    <row r="64" spans="1:11" x14ac:dyDescent="0.3">
      <c r="A64">
        <v>29</v>
      </c>
      <c r="B64">
        <v>5.9</v>
      </c>
      <c r="C64">
        <v>0.26700000000000002</v>
      </c>
      <c r="D64" s="1">
        <v>1.016E-4</v>
      </c>
      <c r="E64">
        <v>0.26700000000000002</v>
      </c>
      <c r="G64">
        <v>29</v>
      </c>
      <c r="H64">
        <v>5.8</v>
      </c>
      <c r="I64">
        <v>0.25800000000000001</v>
      </c>
      <c r="J64" s="1">
        <v>1.138E-4</v>
      </c>
      <c r="K64">
        <v>0.25800000000000001</v>
      </c>
    </row>
    <row r="65" spans="1:11" x14ac:dyDescent="0.3">
      <c r="A65">
        <v>30</v>
      </c>
      <c r="B65">
        <v>6.1</v>
      </c>
      <c r="C65">
        <v>0.28699999999999998</v>
      </c>
      <c r="D65" s="1">
        <v>1.08E-4</v>
      </c>
      <c r="E65">
        <v>0.28699999999999998</v>
      </c>
      <c r="G65">
        <v>30</v>
      </c>
      <c r="H65">
        <v>6</v>
      </c>
      <c r="I65">
        <v>0.27800000000000002</v>
      </c>
      <c r="J65" s="1">
        <v>1.2239999999999999E-4</v>
      </c>
      <c r="K65">
        <v>0.27800000000000002</v>
      </c>
    </row>
    <row r="67" spans="1:11" x14ac:dyDescent="0.3">
      <c r="A67" s="5" t="s">
        <v>28</v>
      </c>
      <c r="B67" s="5"/>
      <c r="C67" s="5"/>
      <c r="D67" s="5"/>
      <c r="E67" s="5"/>
      <c r="G67" s="5" t="s">
        <v>9</v>
      </c>
      <c r="H67" s="5"/>
      <c r="I67" s="5"/>
      <c r="J67" s="5"/>
      <c r="K67" s="5"/>
    </row>
    <row r="68" spans="1:11" x14ac:dyDescent="0.3">
      <c r="A68" t="s">
        <v>0</v>
      </c>
      <c r="B68" t="s">
        <v>1</v>
      </c>
      <c r="C68" t="s">
        <v>2</v>
      </c>
      <c r="D68" t="s">
        <v>3</v>
      </c>
      <c r="G68" t="s">
        <v>0</v>
      </c>
      <c r="H68" t="s">
        <v>1</v>
      </c>
      <c r="I68" t="s">
        <v>2</v>
      </c>
      <c r="J68" t="s">
        <v>3</v>
      </c>
    </row>
    <row r="69" spans="1:11" x14ac:dyDescent="0.3">
      <c r="A69">
        <v>1</v>
      </c>
      <c r="B69">
        <v>0</v>
      </c>
      <c r="C69">
        <v>-0.3</v>
      </c>
      <c r="D69" s="1">
        <v>-1.05E-4</v>
      </c>
      <c r="E69">
        <v>-0.3</v>
      </c>
      <c r="G69">
        <v>1</v>
      </c>
      <c r="H69">
        <v>0</v>
      </c>
      <c r="I69">
        <v>-0.3</v>
      </c>
      <c r="J69" s="1">
        <v>-1.2329999999999999E-4</v>
      </c>
      <c r="K69">
        <v>-0.3</v>
      </c>
    </row>
    <row r="70" spans="1:11" x14ac:dyDescent="0.3">
      <c r="A70">
        <v>2</v>
      </c>
      <c r="B70">
        <v>0.3</v>
      </c>
      <c r="C70">
        <v>-0.28999999999999998</v>
      </c>
      <c r="D70" s="1">
        <v>-1.011E-4</v>
      </c>
      <c r="E70">
        <v>-0.28999999999999998</v>
      </c>
      <c r="G70">
        <v>2</v>
      </c>
      <c r="H70">
        <v>0.3</v>
      </c>
      <c r="I70">
        <v>-0.28999999999999998</v>
      </c>
      <c r="J70" s="1">
        <v>-1.195E-4</v>
      </c>
      <c r="K70">
        <v>-0.28999999999999998</v>
      </c>
    </row>
    <row r="71" spans="1:11" x14ac:dyDescent="0.3">
      <c r="A71">
        <v>3</v>
      </c>
      <c r="B71">
        <v>0.5</v>
      </c>
      <c r="C71">
        <v>-0.27100000000000002</v>
      </c>
      <c r="D71" s="1">
        <v>-9.3610000000000007E-5</v>
      </c>
      <c r="E71">
        <v>-0.27100000000000002</v>
      </c>
      <c r="G71">
        <v>3</v>
      </c>
      <c r="H71">
        <v>0.5</v>
      </c>
      <c r="I71">
        <v>-0.27100000000000002</v>
      </c>
      <c r="J71" s="1">
        <v>-1.115E-4</v>
      </c>
      <c r="K71">
        <v>-0.27100000000000002</v>
      </c>
    </row>
    <row r="72" spans="1:11" x14ac:dyDescent="0.3">
      <c r="A72">
        <v>4</v>
      </c>
      <c r="B72">
        <v>0.7</v>
      </c>
      <c r="C72">
        <v>-0.251</v>
      </c>
      <c r="D72" s="1">
        <v>-8.585E-5</v>
      </c>
      <c r="E72">
        <v>-0.251</v>
      </c>
      <c r="G72">
        <v>4</v>
      </c>
      <c r="H72">
        <v>0.7</v>
      </c>
      <c r="I72">
        <v>-0.251</v>
      </c>
      <c r="J72" s="1">
        <v>-1.0280000000000001E-4</v>
      </c>
      <c r="K72">
        <v>-0.251</v>
      </c>
    </row>
    <row r="73" spans="1:11" x14ac:dyDescent="0.3">
      <c r="A73">
        <v>5</v>
      </c>
      <c r="B73">
        <v>0.9</v>
      </c>
      <c r="C73">
        <v>-0.23100000000000001</v>
      </c>
      <c r="D73" s="1">
        <v>-7.8090000000000006E-5</v>
      </c>
      <c r="E73">
        <v>-0.23100000000000001</v>
      </c>
      <c r="G73">
        <v>5</v>
      </c>
      <c r="H73">
        <v>0.9</v>
      </c>
      <c r="I73">
        <v>-0.23100000000000001</v>
      </c>
      <c r="J73" s="1">
        <v>-9.4519999999999996E-5</v>
      </c>
      <c r="K73">
        <v>-0.23100000000000001</v>
      </c>
    </row>
    <row r="74" spans="1:11" x14ac:dyDescent="0.3">
      <c r="A74">
        <v>6</v>
      </c>
      <c r="B74">
        <v>1.1000000000000001</v>
      </c>
      <c r="C74">
        <v>-0.21099999999999999</v>
      </c>
      <c r="D74" s="1">
        <v>-7.0840000000000006E-5</v>
      </c>
      <c r="E74">
        <v>-0.21099999999999999</v>
      </c>
      <c r="G74">
        <v>6</v>
      </c>
      <c r="H74">
        <v>1.1000000000000001</v>
      </c>
      <c r="I74">
        <v>-0.21099999999999999</v>
      </c>
      <c r="J74" s="1">
        <v>-8.5439999999999995E-5</v>
      </c>
      <c r="K74">
        <v>-0.21099999999999999</v>
      </c>
    </row>
    <row r="75" spans="1:11" x14ac:dyDescent="0.3">
      <c r="A75">
        <v>7</v>
      </c>
      <c r="B75">
        <v>1.3</v>
      </c>
      <c r="C75">
        <v>-0.191</v>
      </c>
      <c r="D75" s="1">
        <v>-6.3349999999999995E-5</v>
      </c>
      <c r="E75">
        <v>-0.191</v>
      </c>
      <c r="G75">
        <v>7</v>
      </c>
      <c r="H75">
        <v>1.3</v>
      </c>
      <c r="I75">
        <v>-0.191</v>
      </c>
      <c r="J75" s="1">
        <v>-7.7449999999999999E-5</v>
      </c>
      <c r="K75">
        <v>-0.191</v>
      </c>
    </row>
    <row r="76" spans="1:11" x14ac:dyDescent="0.3">
      <c r="A76">
        <v>8</v>
      </c>
      <c r="B76">
        <v>1.5</v>
      </c>
      <c r="C76">
        <v>-0.17100000000000001</v>
      </c>
      <c r="D76" s="1">
        <v>-5.5970000000000001E-5</v>
      </c>
      <c r="E76">
        <v>-0.17100000000000001</v>
      </c>
      <c r="G76">
        <v>8</v>
      </c>
      <c r="H76">
        <v>1.5</v>
      </c>
      <c r="I76">
        <v>-0.17100000000000001</v>
      </c>
      <c r="J76" s="1">
        <v>-6.8930000000000006E-5</v>
      </c>
      <c r="K76">
        <v>-0.17100000000000001</v>
      </c>
    </row>
    <row r="77" spans="1:11" x14ac:dyDescent="0.3">
      <c r="A77">
        <v>9</v>
      </c>
      <c r="B77">
        <v>1.7</v>
      </c>
      <c r="C77">
        <v>-0.151</v>
      </c>
      <c r="D77" s="1">
        <v>-4.8600000000000002E-5</v>
      </c>
      <c r="E77">
        <v>-0.151</v>
      </c>
      <c r="G77">
        <v>9</v>
      </c>
      <c r="H77">
        <v>1.7</v>
      </c>
      <c r="I77">
        <v>-0.151</v>
      </c>
      <c r="J77" s="1">
        <v>-6.0409999999999999E-5</v>
      </c>
      <c r="K77">
        <v>-0.151</v>
      </c>
    </row>
    <row r="78" spans="1:11" x14ac:dyDescent="0.3">
      <c r="A78">
        <v>10</v>
      </c>
      <c r="B78">
        <v>1.9</v>
      </c>
      <c r="C78">
        <v>-0.13100000000000001</v>
      </c>
      <c r="D78" s="1">
        <v>-4.1329999999999999E-5</v>
      </c>
      <c r="E78">
        <v>-0.13100000000000001</v>
      </c>
      <c r="G78">
        <v>10</v>
      </c>
      <c r="H78">
        <v>1.9</v>
      </c>
      <c r="I78">
        <v>-0.13100000000000001</v>
      </c>
      <c r="J78" s="1">
        <v>-5.2099999999999999E-5</v>
      </c>
      <c r="K78">
        <v>-0.13100000000000001</v>
      </c>
    </row>
    <row r="79" spans="1:11" x14ac:dyDescent="0.3">
      <c r="A79">
        <v>11</v>
      </c>
      <c r="B79">
        <v>2.1</v>
      </c>
      <c r="C79">
        <v>-0.111</v>
      </c>
      <c r="D79" s="1">
        <v>-3.4249999999999999E-5</v>
      </c>
      <c r="E79">
        <v>-0.111</v>
      </c>
      <c r="G79">
        <v>11</v>
      </c>
      <c r="H79">
        <v>2.1</v>
      </c>
      <c r="I79">
        <v>-0.111</v>
      </c>
      <c r="J79" s="1">
        <v>-4.3560000000000003E-5</v>
      </c>
      <c r="K79">
        <v>-0.111</v>
      </c>
    </row>
    <row r="80" spans="1:11" x14ac:dyDescent="0.3">
      <c r="A80">
        <v>12</v>
      </c>
      <c r="B80">
        <v>2.2999999999999998</v>
      </c>
      <c r="C80">
        <v>-9.0999999999999998E-2</v>
      </c>
      <c r="D80" s="1">
        <v>-2.6930000000000001E-5</v>
      </c>
      <c r="E80">
        <v>-9.0999999999999998E-2</v>
      </c>
      <c r="G80">
        <v>12</v>
      </c>
      <c r="H80">
        <v>2.2999999999999998</v>
      </c>
      <c r="I80">
        <v>-9.0999999999999998E-2</v>
      </c>
      <c r="J80" s="1">
        <v>-3.4999999999999997E-5</v>
      </c>
      <c r="K80">
        <v>-9.0999999999999998E-2</v>
      </c>
    </row>
    <row r="81" spans="1:11" x14ac:dyDescent="0.3">
      <c r="A81">
        <v>13</v>
      </c>
      <c r="B81">
        <v>2.5</v>
      </c>
      <c r="C81">
        <v>-7.0999999999999994E-2</v>
      </c>
      <c r="D81" s="1">
        <v>-1.9550000000000001E-5</v>
      </c>
      <c r="E81">
        <v>-7.0999999999999994E-2</v>
      </c>
      <c r="G81">
        <v>13</v>
      </c>
      <c r="H81">
        <v>2.5</v>
      </c>
      <c r="I81">
        <v>-7.0999999999999994E-2</v>
      </c>
      <c r="J81" s="1">
        <v>-2.6630000000000001E-5</v>
      </c>
      <c r="K81">
        <v>-7.0999999999999994E-2</v>
      </c>
    </row>
    <row r="82" spans="1:11" x14ac:dyDescent="0.3">
      <c r="A82">
        <v>14</v>
      </c>
      <c r="B82">
        <v>2.7</v>
      </c>
      <c r="C82">
        <v>-0.05</v>
      </c>
      <c r="D82" s="1">
        <v>-1.2439999999999999E-5</v>
      </c>
      <c r="E82">
        <v>-0.05</v>
      </c>
      <c r="G82">
        <v>14</v>
      </c>
      <c r="H82">
        <v>2.7</v>
      </c>
      <c r="I82">
        <v>-5.0999999999999997E-2</v>
      </c>
      <c r="J82" s="1">
        <v>-1.8459999999999999E-5</v>
      </c>
      <c r="K82">
        <v>-5.0999999999999997E-2</v>
      </c>
    </row>
    <row r="83" spans="1:11" x14ac:dyDescent="0.3">
      <c r="A83">
        <v>15</v>
      </c>
      <c r="B83">
        <v>2.9</v>
      </c>
      <c r="C83">
        <v>-3.1E-2</v>
      </c>
      <c r="D83" s="1">
        <v>-5.361E-6</v>
      </c>
      <c r="E83">
        <v>-3.1E-2</v>
      </c>
      <c r="G83">
        <v>15</v>
      </c>
      <c r="H83">
        <v>2.9</v>
      </c>
      <c r="I83">
        <v>-0.03</v>
      </c>
      <c r="J83" s="1">
        <v>-9.7540000000000001E-6</v>
      </c>
      <c r="K83">
        <v>-0.03</v>
      </c>
    </row>
    <row r="84" spans="1:11" x14ac:dyDescent="0.3">
      <c r="A84">
        <v>16</v>
      </c>
      <c r="B84">
        <v>3.1</v>
      </c>
      <c r="C84">
        <v>-1.0999999999999999E-2</v>
      </c>
      <c r="D84" s="1">
        <v>1.8220000000000001E-6</v>
      </c>
      <c r="E84">
        <v>-1.0999999999999999E-2</v>
      </c>
      <c r="G84">
        <v>16</v>
      </c>
      <c r="H84">
        <v>3.1</v>
      </c>
      <c r="I84">
        <v>-1.0999999999999999E-2</v>
      </c>
      <c r="J84" s="1">
        <v>-1.3799999999999999E-6</v>
      </c>
      <c r="K84">
        <v>-1.0999999999999999E-2</v>
      </c>
    </row>
    <row r="85" spans="1:11" x14ac:dyDescent="0.3">
      <c r="A85">
        <v>17</v>
      </c>
      <c r="B85">
        <v>3.3</v>
      </c>
      <c r="C85">
        <v>0.01</v>
      </c>
      <c r="D85" s="1">
        <v>9.4890000000000001E-6</v>
      </c>
      <c r="E85">
        <v>0.01</v>
      </c>
      <c r="G85">
        <v>17</v>
      </c>
      <c r="H85">
        <v>3.3</v>
      </c>
      <c r="I85">
        <v>1.2E-2</v>
      </c>
      <c r="J85" s="1">
        <v>8.4649999999999994E-6</v>
      </c>
      <c r="K85">
        <v>1.2E-2</v>
      </c>
    </row>
    <row r="86" spans="1:11" x14ac:dyDescent="0.3">
      <c r="A86">
        <v>18</v>
      </c>
      <c r="B86">
        <v>3.5</v>
      </c>
      <c r="C86">
        <v>0.03</v>
      </c>
      <c r="D86" s="1">
        <v>1.6540000000000001E-5</v>
      </c>
      <c r="E86">
        <v>0.03</v>
      </c>
      <c r="G86">
        <v>18</v>
      </c>
      <c r="H86">
        <v>3.5</v>
      </c>
      <c r="I86">
        <v>3.2000000000000001E-2</v>
      </c>
      <c r="J86" s="1">
        <v>1.6799999999999998E-5</v>
      </c>
      <c r="K86">
        <v>3.2000000000000001E-2</v>
      </c>
    </row>
    <row r="87" spans="1:11" x14ac:dyDescent="0.3">
      <c r="A87">
        <v>19</v>
      </c>
      <c r="B87">
        <v>3.7</v>
      </c>
      <c r="C87">
        <v>0.05</v>
      </c>
      <c r="D87" s="1">
        <v>2.372E-5</v>
      </c>
      <c r="E87">
        <v>0.05</v>
      </c>
      <c r="G87">
        <v>19</v>
      </c>
      <c r="H87">
        <v>3.7</v>
      </c>
      <c r="I87">
        <v>5.1999999999999998E-2</v>
      </c>
      <c r="J87" s="1">
        <v>2.5259999999999999E-5</v>
      </c>
      <c r="K87">
        <v>5.1999999999999998E-2</v>
      </c>
    </row>
    <row r="88" spans="1:11" x14ac:dyDescent="0.3">
      <c r="A88">
        <v>20</v>
      </c>
      <c r="B88">
        <v>3.9</v>
      </c>
      <c r="C88">
        <v>7.0000000000000007E-2</v>
      </c>
      <c r="D88" s="1">
        <v>3.0979999999999998E-5</v>
      </c>
      <c r="E88">
        <v>7.0000000000000007E-2</v>
      </c>
      <c r="G88">
        <v>20</v>
      </c>
      <c r="H88">
        <v>3.9</v>
      </c>
      <c r="I88">
        <v>7.1999999999999995E-2</v>
      </c>
      <c r="J88" s="1">
        <v>3.3710000000000001E-5</v>
      </c>
      <c r="K88">
        <v>7.1999999999999995E-2</v>
      </c>
    </row>
    <row r="89" spans="1:11" x14ac:dyDescent="0.3">
      <c r="A89">
        <v>21</v>
      </c>
      <c r="B89">
        <v>4.3</v>
      </c>
      <c r="C89">
        <v>0.108</v>
      </c>
      <c r="D89" s="1">
        <v>4.4579999999999997E-5</v>
      </c>
      <c r="E89">
        <v>0.108</v>
      </c>
      <c r="G89">
        <v>21</v>
      </c>
      <c r="H89">
        <v>4.2</v>
      </c>
      <c r="I89">
        <v>9.9000000000000005E-2</v>
      </c>
      <c r="J89" s="1">
        <v>4.532E-5</v>
      </c>
      <c r="K89">
        <v>9.9000000000000005E-2</v>
      </c>
    </row>
    <row r="90" spans="1:11" x14ac:dyDescent="0.3">
      <c r="A90">
        <v>22</v>
      </c>
      <c r="B90">
        <v>4.5</v>
      </c>
      <c r="C90">
        <v>0.128</v>
      </c>
      <c r="D90" s="1">
        <v>5.1570000000000003E-5</v>
      </c>
      <c r="E90">
        <v>0.128</v>
      </c>
      <c r="G90">
        <v>22</v>
      </c>
      <c r="H90">
        <v>4.4000000000000004</v>
      </c>
      <c r="I90">
        <v>0.11899999999999999</v>
      </c>
      <c r="J90" s="1">
        <v>5.3709999999999999E-5</v>
      </c>
      <c r="K90">
        <v>0.11899999999999999</v>
      </c>
    </row>
    <row r="91" spans="1:11" x14ac:dyDescent="0.3">
      <c r="A91">
        <v>23</v>
      </c>
      <c r="B91">
        <v>4.7</v>
      </c>
      <c r="C91">
        <v>0.14799999999999999</v>
      </c>
      <c r="D91" s="1">
        <v>5.8730000000000002E-5</v>
      </c>
      <c r="E91">
        <v>0.14799999999999999</v>
      </c>
      <c r="G91">
        <v>23</v>
      </c>
      <c r="H91">
        <v>4.5999999999999996</v>
      </c>
      <c r="I91">
        <v>0.13900000000000001</v>
      </c>
      <c r="J91" s="1">
        <v>6.2299999999999996E-5</v>
      </c>
      <c r="K91">
        <v>0.13900000000000001</v>
      </c>
    </row>
    <row r="92" spans="1:11" x14ac:dyDescent="0.3">
      <c r="A92">
        <v>24</v>
      </c>
      <c r="B92">
        <v>4.9000000000000004</v>
      </c>
      <c r="C92">
        <v>0.16800000000000001</v>
      </c>
      <c r="D92" s="1">
        <v>6.6080000000000004E-5</v>
      </c>
      <c r="E92">
        <v>0.16800000000000001</v>
      </c>
      <c r="G92">
        <v>24</v>
      </c>
      <c r="H92">
        <v>4.8</v>
      </c>
      <c r="I92">
        <v>0.159</v>
      </c>
      <c r="J92" s="1">
        <v>7.0820000000000003E-5</v>
      </c>
      <c r="K92">
        <v>0.159</v>
      </c>
    </row>
    <row r="93" spans="1:11" x14ac:dyDescent="0.3">
      <c r="A93">
        <v>25</v>
      </c>
      <c r="B93">
        <v>5.0999999999999996</v>
      </c>
      <c r="C93">
        <v>0.188</v>
      </c>
      <c r="D93" s="1">
        <v>7.3029999999999997E-5</v>
      </c>
      <c r="E93">
        <v>0.188</v>
      </c>
      <c r="G93">
        <v>25</v>
      </c>
      <c r="H93">
        <v>5</v>
      </c>
      <c r="I93">
        <v>0.17899999999999999</v>
      </c>
      <c r="J93" s="1">
        <v>7.9229999999999999E-5</v>
      </c>
      <c r="K93">
        <v>0.17899999999999999</v>
      </c>
    </row>
    <row r="94" spans="1:11" x14ac:dyDescent="0.3">
      <c r="A94">
        <v>26</v>
      </c>
      <c r="B94">
        <v>5.3</v>
      </c>
      <c r="C94">
        <v>0.20799999999999999</v>
      </c>
      <c r="D94" s="1">
        <v>8.0469999999999994E-5</v>
      </c>
      <c r="E94">
        <v>0.20799999999999999</v>
      </c>
      <c r="G94">
        <v>26</v>
      </c>
      <c r="H94">
        <v>5.2</v>
      </c>
      <c r="I94">
        <v>0.19900000000000001</v>
      </c>
      <c r="J94" s="1">
        <v>8.7789999999999998E-5</v>
      </c>
      <c r="K94">
        <v>0.19900000000000001</v>
      </c>
    </row>
    <row r="95" spans="1:11" x14ac:dyDescent="0.3">
      <c r="A95">
        <v>27</v>
      </c>
      <c r="B95">
        <v>5.5</v>
      </c>
      <c r="C95">
        <v>0.22800000000000001</v>
      </c>
      <c r="D95" s="1">
        <v>8.7299999999999994E-5</v>
      </c>
      <c r="E95">
        <v>0.22800000000000001</v>
      </c>
      <c r="G95">
        <v>27</v>
      </c>
      <c r="H95">
        <v>5.4</v>
      </c>
      <c r="I95">
        <v>0.219</v>
      </c>
      <c r="J95" s="1">
        <v>9.6219999999999997E-5</v>
      </c>
      <c r="K95">
        <v>0.219</v>
      </c>
    </row>
    <row r="96" spans="1:11" x14ac:dyDescent="0.3">
      <c r="A96">
        <v>28</v>
      </c>
      <c r="B96">
        <v>5.7</v>
      </c>
      <c r="C96">
        <v>0.248</v>
      </c>
      <c r="D96" s="1">
        <v>9.4339999999999995E-5</v>
      </c>
      <c r="E96">
        <v>0.248</v>
      </c>
      <c r="G96">
        <v>28</v>
      </c>
      <c r="H96">
        <v>5.6</v>
      </c>
      <c r="I96">
        <v>0.23899999999999999</v>
      </c>
      <c r="J96" s="1">
        <v>1.048E-4</v>
      </c>
      <c r="K96">
        <v>0.23899999999999999</v>
      </c>
    </row>
    <row r="97" spans="1:11" x14ac:dyDescent="0.3">
      <c r="A97">
        <v>29</v>
      </c>
      <c r="B97">
        <v>5.9</v>
      </c>
      <c r="C97">
        <v>0.26800000000000002</v>
      </c>
      <c r="D97" s="1">
        <v>1.013E-4</v>
      </c>
      <c r="E97">
        <v>0.26800000000000002</v>
      </c>
      <c r="G97">
        <v>29</v>
      </c>
      <c r="H97">
        <v>5.8</v>
      </c>
      <c r="I97">
        <v>0.25900000000000001</v>
      </c>
      <c r="J97" s="1">
        <v>1.131E-4</v>
      </c>
      <c r="K97">
        <v>0.25900000000000001</v>
      </c>
    </row>
    <row r="98" spans="1:11" x14ac:dyDescent="0.3">
      <c r="A98">
        <v>30</v>
      </c>
      <c r="B98">
        <v>6.1</v>
      </c>
      <c r="C98">
        <v>0.28799999999999998</v>
      </c>
      <c r="D98" s="1">
        <v>1.087E-4</v>
      </c>
      <c r="E98">
        <v>0.28799999999999998</v>
      </c>
      <c r="G98">
        <v>30</v>
      </c>
      <c r="H98">
        <v>6</v>
      </c>
      <c r="I98">
        <v>0.27900000000000003</v>
      </c>
      <c r="J98" s="1">
        <v>1.2180000000000001E-4</v>
      </c>
      <c r="K98">
        <v>0.27900000000000003</v>
      </c>
    </row>
  </sheetData>
  <mergeCells count="6">
    <mergeCell ref="A1:E1"/>
    <mergeCell ref="G1:K1"/>
    <mergeCell ref="A34:E34"/>
    <mergeCell ref="G34:K34"/>
    <mergeCell ref="A67:E67"/>
    <mergeCell ref="G67:K67"/>
  </mergeCells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90F69-E2FB-4A3F-8B72-5779B56A455F}">
  <dimension ref="A1:K98"/>
  <sheetViews>
    <sheetView topLeftCell="A120" zoomScale="55" zoomScaleNormal="55" workbookViewId="0">
      <selection activeCell="D69" sqref="D69:E98"/>
    </sheetView>
  </sheetViews>
  <sheetFormatPr defaultRowHeight="14" x14ac:dyDescent="0.3"/>
  <sheetData>
    <row r="1" spans="1:11" x14ac:dyDescent="0.3">
      <c r="A1" s="5" t="s">
        <v>30</v>
      </c>
      <c r="B1" s="5"/>
      <c r="C1" s="5"/>
      <c r="D1" s="5"/>
      <c r="E1" s="5"/>
      <c r="G1" s="5" t="s">
        <v>5</v>
      </c>
      <c r="H1" s="5"/>
      <c r="I1" s="5"/>
      <c r="J1" s="5"/>
      <c r="K1" s="5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-1.02E-4</v>
      </c>
      <c r="E3">
        <v>-0.3</v>
      </c>
      <c r="G3">
        <v>1</v>
      </c>
      <c r="H3">
        <v>0</v>
      </c>
      <c r="I3">
        <v>-0.3</v>
      </c>
      <c r="J3" s="1">
        <v>-1.219E-4</v>
      </c>
      <c r="K3">
        <v>-0.3</v>
      </c>
    </row>
    <row r="4" spans="1:11" x14ac:dyDescent="0.3">
      <c r="A4">
        <v>2</v>
      </c>
      <c r="B4">
        <v>0.3</v>
      </c>
      <c r="C4">
        <v>-0.28999999999999998</v>
      </c>
      <c r="D4" s="1">
        <v>-9.8300000000000004E-5</v>
      </c>
      <c r="E4">
        <v>-0.28999999999999998</v>
      </c>
      <c r="G4">
        <v>2</v>
      </c>
      <c r="H4">
        <v>0.3</v>
      </c>
      <c r="I4">
        <v>-0.28999999999999998</v>
      </c>
      <c r="J4" s="1">
        <v>-1.181E-4</v>
      </c>
      <c r="K4">
        <v>-0.28999999999999998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-9.0740000000000002E-5</v>
      </c>
      <c r="E5">
        <v>-0.27100000000000002</v>
      </c>
      <c r="G5">
        <v>3</v>
      </c>
      <c r="H5">
        <v>0.5</v>
      </c>
      <c r="I5">
        <v>-0.27100000000000002</v>
      </c>
      <c r="J5" s="1">
        <v>-1.099E-4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-8.4040000000000002E-5</v>
      </c>
      <c r="E6">
        <v>-0.251</v>
      </c>
      <c r="G6">
        <v>4</v>
      </c>
      <c r="H6">
        <v>0.7</v>
      </c>
      <c r="I6">
        <v>-0.251</v>
      </c>
      <c r="J6" s="1">
        <v>-1.016E-4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-7.7009999999999996E-5</v>
      </c>
      <c r="E7">
        <v>-0.23100000000000001</v>
      </c>
      <c r="G7">
        <v>5</v>
      </c>
      <c r="H7">
        <v>0.9</v>
      </c>
      <c r="I7">
        <v>-0.23100000000000001</v>
      </c>
      <c r="J7" s="1">
        <v>-9.3129999999999998E-5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-6.9789999999999994E-5</v>
      </c>
      <c r="E8">
        <v>-0.21099999999999999</v>
      </c>
      <c r="G8">
        <v>6</v>
      </c>
      <c r="H8">
        <v>1.1000000000000001</v>
      </c>
      <c r="I8">
        <v>-0.21099999999999999</v>
      </c>
      <c r="J8" s="1">
        <v>-8.4690000000000004E-5</v>
      </c>
      <c r="K8">
        <v>-0.21099999999999999</v>
      </c>
    </row>
    <row r="9" spans="1:11" x14ac:dyDescent="0.3">
      <c r="A9">
        <v>7</v>
      </c>
      <c r="B9">
        <v>1.3</v>
      </c>
      <c r="C9">
        <v>-0.191</v>
      </c>
      <c r="D9" s="1">
        <v>-6.2799999999999995E-5</v>
      </c>
      <c r="E9">
        <v>-0.191</v>
      </c>
      <c r="G9">
        <v>7</v>
      </c>
      <c r="H9">
        <v>1.3</v>
      </c>
      <c r="I9">
        <v>-0.191</v>
      </c>
      <c r="J9" s="1">
        <v>-7.6240000000000002E-5</v>
      </c>
      <c r="K9">
        <v>-0.191</v>
      </c>
    </row>
    <row r="10" spans="1:11" x14ac:dyDescent="0.3">
      <c r="A10">
        <v>8</v>
      </c>
      <c r="B10">
        <v>1.5</v>
      </c>
      <c r="C10">
        <v>-0.17100000000000001</v>
      </c>
      <c r="D10" s="1">
        <v>-5.609E-5</v>
      </c>
      <c r="E10">
        <v>-0.17100000000000001</v>
      </c>
      <c r="G10">
        <v>8</v>
      </c>
      <c r="H10">
        <v>1.5</v>
      </c>
      <c r="I10">
        <v>-0.17100000000000001</v>
      </c>
      <c r="J10" s="1">
        <v>-6.7849999999999996E-5</v>
      </c>
      <c r="K10">
        <v>-0.17100000000000001</v>
      </c>
    </row>
    <row r="11" spans="1:11" x14ac:dyDescent="0.3">
      <c r="A11">
        <v>9</v>
      </c>
      <c r="B11">
        <v>1.7</v>
      </c>
      <c r="C11">
        <v>-0.151</v>
      </c>
      <c r="D11" s="1">
        <v>-4.8340000000000001E-5</v>
      </c>
      <c r="E11">
        <v>-0.151</v>
      </c>
      <c r="G11">
        <v>9</v>
      </c>
      <c r="H11">
        <v>1.7</v>
      </c>
      <c r="I11">
        <v>-0.151</v>
      </c>
      <c r="J11" s="1">
        <v>-5.9639999999999998E-5</v>
      </c>
      <c r="K11">
        <v>-0.151</v>
      </c>
    </row>
    <row r="12" spans="1:11" x14ac:dyDescent="0.3">
      <c r="A12">
        <v>10</v>
      </c>
      <c r="B12">
        <v>1.9</v>
      </c>
      <c r="C12">
        <v>-0.13100000000000001</v>
      </c>
      <c r="D12" s="1">
        <v>-4.1879999999999999E-5</v>
      </c>
      <c r="E12">
        <v>-0.13100000000000001</v>
      </c>
      <c r="G12">
        <v>10</v>
      </c>
      <c r="H12">
        <v>1.9</v>
      </c>
      <c r="I12">
        <v>-0.13100000000000001</v>
      </c>
      <c r="J12" s="1">
        <v>-5.134E-5</v>
      </c>
      <c r="K12">
        <v>-0.13100000000000001</v>
      </c>
    </row>
    <row r="13" spans="1:11" x14ac:dyDescent="0.3">
      <c r="A13">
        <v>11</v>
      </c>
      <c r="B13">
        <v>2.1</v>
      </c>
      <c r="C13">
        <v>-0.111</v>
      </c>
      <c r="D13" s="1">
        <v>-3.3930000000000002E-5</v>
      </c>
      <c r="E13">
        <v>-0.111</v>
      </c>
      <c r="G13">
        <v>11</v>
      </c>
      <c r="H13">
        <v>2.1</v>
      </c>
      <c r="I13">
        <v>-0.111</v>
      </c>
      <c r="J13" s="1">
        <v>-4.2519999999999999E-5</v>
      </c>
      <c r="K13">
        <v>-0.111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-2.7860000000000001E-5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-3.4230000000000003E-5</v>
      </c>
      <c r="K14">
        <v>-9.0999999999999998E-2</v>
      </c>
    </row>
    <row r="15" spans="1:11" x14ac:dyDescent="0.3">
      <c r="A15">
        <v>13</v>
      </c>
      <c r="B15">
        <v>2.5</v>
      </c>
      <c r="C15">
        <v>-7.0999999999999994E-2</v>
      </c>
      <c r="D15" s="1">
        <v>-2.075E-5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-2.584E-5</v>
      </c>
      <c r="K15">
        <v>-7.0999999999999994E-2</v>
      </c>
    </row>
    <row r="16" spans="1:11" x14ac:dyDescent="0.3">
      <c r="A16">
        <v>14</v>
      </c>
      <c r="B16">
        <v>2.7</v>
      </c>
      <c r="C16">
        <v>-5.0999999999999997E-2</v>
      </c>
      <c r="D16" s="1">
        <v>-1.328E-5</v>
      </c>
      <c r="E16">
        <v>-5.0999999999999997E-2</v>
      </c>
      <c r="G16">
        <v>14</v>
      </c>
      <c r="H16">
        <v>2.7</v>
      </c>
      <c r="I16">
        <v>-5.0999999999999997E-2</v>
      </c>
      <c r="J16" s="1">
        <v>-1.7399999999999999E-5</v>
      </c>
      <c r="K16">
        <v>-5.0999999999999997E-2</v>
      </c>
    </row>
    <row r="17" spans="1:11" x14ac:dyDescent="0.3">
      <c r="A17">
        <v>15</v>
      </c>
      <c r="B17">
        <v>2.9</v>
      </c>
      <c r="C17">
        <v>-0.03</v>
      </c>
      <c r="D17" s="1">
        <v>-6.7510000000000002E-6</v>
      </c>
      <c r="E17">
        <v>-0.03</v>
      </c>
      <c r="G17">
        <v>15</v>
      </c>
      <c r="H17">
        <v>2.9</v>
      </c>
      <c r="I17">
        <v>-0.03</v>
      </c>
      <c r="J17" s="1">
        <v>-9.2390000000000008E-6</v>
      </c>
      <c r="K17">
        <v>-0.03</v>
      </c>
    </row>
    <row r="18" spans="1:11" x14ac:dyDescent="0.3">
      <c r="A18">
        <v>16</v>
      </c>
      <c r="B18">
        <v>3.1</v>
      </c>
      <c r="C18">
        <v>-1.0999999999999999E-2</v>
      </c>
      <c r="D18" s="1">
        <v>2.6029999999999999E-8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-9.9840000000000005E-7</v>
      </c>
      <c r="K18">
        <v>-1.0999999999999999E-2</v>
      </c>
    </row>
    <row r="19" spans="1:11" x14ac:dyDescent="0.3">
      <c r="A19">
        <v>17</v>
      </c>
      <c r="B19">
        <v>3.3</v>
      </c>
      <c r="C19">
        <v>1.0999999999999999E-2</v>
      </c>
      <c r="D19" s="1">
        <v>7.6879999999999999E-6</v>
      </c>
      <c r="E19">
        <v>1.0999999999999999E-2</v>
      </c>
      <c r="G19">
        <v>17</v>
      </c>
      <c r="H19">
        <v>3.3</v>
      </c>
      <c r="I19">
        <v>1.0999999999999999E-2</v>
      </c>
      <c r="J19" s="1">
        <v>8.3690000000000007E-6</v>
      </c>
      <c r="K19">
        <v>1.0999999999999999E-2</v>
      </c>
    </row>
    <row r="20" spans="1:11" x14ac:dyDescent="0.3">
      <c r="A20">
        <v>18</v>
      </c>
      <c r="B20">
        <v>3.5</v>
      </c>
      <c r="C20">
        <v>3.1E-2</v>
      </c>
      <c r="D20" s="1">
        <v>1.446E-5</v>
      </c>
      <c r="E20">
        <v>3.1E-2</v>
      </c>
      <c r="G20">
        <v>18</v>
      </c>
      <c r="H20">
        <v>3.5</v>
      </c>
      <c r="I20">
        <v>3.1E-2</v>
      </c>
      <c r="J20" s="1">
        <v>1.664E-5</v>
      </c>
      <c r="K20">
        <v>3.1E-2</v>
      </c>
    </row>
    <row r="21" spans="1:11" x14ac:dyDescent="0.3">
      <c r="A21">
        <v>19</v>
      </c>
      <c r="B21">
        <v>3.7</v>
      </c>
      <c r="C21">
        <v>5.0999999999999997E-2</v>
      </c>
      <c r="D21" s="1">
        <v>2.1270000000000001E-5</v>
      </c>
      <c r="E21">
        <v>5.0999999999999997E-2</v>
      </c>
      <c r="G21">
        <v>19</v>
      </c>
      <c r="H21">
        <v>3.7</v>
      </c>
      <c r="I21">
        <v>5.0999999999999997E-2</v>
      </c>
      <c r="J21" s="1">
        <v>2.5009999999999999E-5</v>
      </c>
      <c r="K21">
        <v>5.0999999999999997E-2</v>
      </c>
    </row>
    <row r="22" spans="1:11" x14ac:dyDescent="0.3">
      <c r="A22">
        <v>20</v>
      </c>
      <c r="B22">
        <v>3.9</v>
      </c>
      <c r="C22">
        <v>7.0999999999999994E-2</v>
      </c>
      <c r="D22" s="1">
        <v>2.8140000000000002E-5</v>
      </c>
      <c r="E22">
        <v>7.0999999999999994E-2</v>
      </c>
      <c r="G22">
        <v>20</v>
      </c>
      <c r="H22">
        <v>3.9</v>
      </c>
      <c r="I22">
        <v>7.0999999999999994E-2</v>
      </c>
      <c r="J22" s="1">
        <v>3.3470000000000003E-5</v>
      </c>
      <c r="K22">
        <v>7.0999999999999994E-2</v>
      </c>
    </row>
    <row r="23" spans="1:11" x14ac:dyDescent="0.3">
      <c r="A23">
        <v>21</v>
      </c>
      <c r="B23">
        <v>4.0999999999999996</v>
      </c>
      <c r="C23">
        <v>9.0999999999999998E-2</v>
      </c>
      <c r="D23" s="1">
        <v>3.5030000000000002E-5</v>
      </c>
      <c r="E23">
        <v>9.0999999999999998E-2</v>
      </c>
      <c r="G23">
        <v>21</v>
      </c>
      <c r="H23">
        <v>4.2</v>
      </c>
      <c r="I23">
        <v>9.9000000000000005E-2</v>
      </c>
      <c r="J23" s="1">
        <v>4.5559999999999997E-5</v>
      </c>
      <c r="K23">
        <v>9.9000000000000005E-2</v>
      </c>
    </row>
    <row r="24" spans="1:11" x14ac:dyDescent="0.3">
      <c r="A24">
        <v>22</v>
      </c>
      <c r="B24">
        <v>4.4000000000000004</v>
      </c>
      <c r="C24">
        <v>0.11899999999999999</v>
      </c>
      <c r="D24" s="1">
        <v>4.464E-5</v>
      </c>
      <c r="E24">
        <v>0.11899999999999999</v>
      </c>
      <c r="G24">
        <v>22</v>
      </c>
      <c r="H24">
        <v>4.4000000000000004</v>
      </c>
      <c r="I24">
        <v>0.11899999999999999</v>
      </c>
      <c r="J24" s="1">
        <v>5.3850000000000001E-5</v>
      </c>
      <c r="K24">
        <v>0.11899999999999999</v>
      </c>
    </row>
    <row r="25" spans="1:11" x14ac:dyDescent="0.3">
      <c r="A25">
        <v>23</v>
      </c>
      <c r="B25">
        <v>4.5999999999999996</v>
      </c>
      <c r="C25">
        <v>0.13900000000000001</v>
      </c>
      <c r="D25" s="1">
        <v>5.126E-5</v>
      </c>
      <c r="E25">
        <v>0.13900000000000001</v>
      </c>
      <c r="G25">
        <v>23</v>
      </c>
      <c r="H25">
        <v>4.5999999999999996</v>
      </c>
      <c r="I25">
        <v>0.13900000000000001</v>
      </c>
      <c r="J25" s="1">
        <v>6.2199999999999994E-5</v>
      </c>
      <c r="K25">
        <v>0.13900000000000001</v>
      </c>
    </row>
    <row r="26" spans="1:11" x14ac:dyDescent="0.3">
      <c r="A26">
        <v>24</v>
      </c>
      <c r="B26">
        <v>4.8</v>
      </c>
      <c r="C26">
        <v>0.159</v>
      </c>
      <c r="D26" s="1">
        <v>5.8100000000000003E-5</v>
      </c>
      <c r="E26">
        <v>0.159</v>
      </c>
      <c r="G26">
        <v>24</v>
      </c>
      <c r="H26">
        <v>4.8</v>
      </c>
      <c r="I26">
        <v>0.159</v>
      </c>
      <c r="J26" s="1">
        <v>7.0400000000000004E-5</v>
      </c>
      <c r="K26">
        <v>0.159</v>
      </c>
    </row>
    <row r="27" spans="1:11" x14ac:dyDescent="0.3">
      <c r="A27">
        <v>25</v>
      </c>
      <c r="B27">
        <v>5</v>
      </c>
      <c r="C27">
        <v>0.17899999999999999</v>
      </c>
      <c r="D27" s="1">
        <v>6.4839999999999996E-5</v>
      </c>
      <c r="E27">
        <v>0.17899999999999999</v>
      </c>
      <c r="G27">
        <v>25</v>
      </c>
      <c r="H27">
        <v>5</v>
      </c>
      <c r="I27">
        <v>0.17899999999999999</v>
      </c>
      <c r="J27" s="1">
        <v>7.8689999999999994E-5</v>
      </c>
      <c r="K27">
        <v>0.17899999999999999</v>
      </c>
    </row>
    <row r="28" spans="1:11" x14ac:dyDescent="0.3">
      <c r="A28">
        <v>26</v>
      </c>
      <c r="B28">
        <v>5.2</v>
      </c>
      <c r="C28">
        <v>0.19900000000000001</v>
      </c>
      <c r="D28" s="1">
        <v>7.1520000000000006E-5</v>
      </c>
      <c r="E28">
        <v>0.19900000000000001</v>
      </c>
      <c r="G28">
        <v>26</v>
      </c>
      <c r="H28">
        <v>5.2</v>
      </c>
      <c r="I28">
        <v>0.19900000000000001</v>
      </c>
      <c r="J28" s="1">
        <v>8.7200000000000005E-5</v>
      </c>
      <c r="K28">
        <v>0.19900000000000001</v>
      </c>
    </row>
    <row r="29" spans="1:11" x14ac:dyDescent="0.3">
      <c r="A29">
        <v>27</v>
      </c>
      <c r="B29">
        <v>5.4</v>
      </c>
      <c r="C29">
        <v>0.219</v>
      </c>
      <c r="D29" s="1">
        <v>7.8310000000000001E-5</v>
      </c>
      <c r="E29">
        <v>0.219</v>
      </c>
      <c r="G29">
        <v>27</v>
      </c>
      <c r="H29">
        <v>5.4</v>
      </c>
      <c r="I29">
        <v>0.219</v>
      </c>
      <c r="J29" s="1">
        <v>9.5580000000000003E-5</v>
      </c>
      <c r="K29">
        <v>0.219</v>
      </c>
    </row>
    <row r="30" spans="1:11" x14ac:dyDescent="0.3">
      <c r="A30">
        <v>28</v>
      </c>
      <c r="B30">
        <v>5.6</v>
      </c>
      <c r="C30">
        <v>0.23899999999999999</v>
      </c>
      <c r="D30" s="1">
        <v>8.5099999999999995E-5</v>
      </c>
      <c r="E30">
        <v>0.23899999999999999</v>
      </c>
      <c r="G30">
        <v>28</v>
      </c>
      <c r="H30">
        <v>5.6</v>
      </c>
      <c r="I30">
        <v>0.23899999999999999</v>
      </c>
      <c r="J30" s="1">
        <v>1.042E-4</v>
      </c>
      <c r="K30">
        <v>0.23899999999999999</v>
      </c>
    </row>
    <row r="31" spans="1:11" x14ac:dyDescent="0.3">
      <c r="A31">
        <v>29</v>
      </c>
      <c r="B31">
        <v>5.8</v>
      </c>
      <c r="C31">
        <v>0.25900000000000001</v>
      </c>
      <c r="D31" s="1">
        <v>9.1899999999999998E-5</v>
      </c>
      <c r="E31">
        <v>0.25900000000000001</v>
      </c>
      <c r="G31">
        <v>29</v>
      </c>
      <c r="H31">
        <v>5.8</v>
      </c>
      <c r="I31">
        <v>0.25900000000000001</v>
      </c>
      <c r="J31" s="1">
        <v>1.125E-4</v>
      </c>
      <c r="K31">
        <v>0.25900000000000001</v>
      </c>
    </row>
    <row r="32" spans="1:11" x14ac:dyDescent="0.3">
      <c r="A32">
        <v>30</v>
      </c>
      <c r="B32">
        <v>6</v>
      </c>
      <c r="C32">
        <v>0.27900000000000003</v>
      </c>
      <c r="D32" s="1">
        <v>9.8579999999999995E-5</v>
      </c>
      <c r="E32">
        <v>0.27900000000000003</v>
      </c>
      <c r="G32">
        <v>30</v>
      </c>
      <c r="H32">
        <v>6</v>
      </c>
      <c r="I32">
        <v>0.27900000000000003</v>
      </c>
      <c r="J32" s="1">
        <v>1.21E-4</v>
      </c>
      <c r="K32">
        <v>0.27900000000000003</v>
      </c>
    </row>
    <row r="34" spans="1:11" x14ac:dyDescent="0.3">
      <c r="A34" s="5" t="s">
        <v>31</v>
      </c>
      <c r="B34" s="5"/>
      <c r="C34" s="5"/>
      <c r="D34" s="5"/>
      <c r="E34" s="5"/>
      <c r="G34" s="5" t="s">
        <v>7</v>
      </c>
      <c r="H34" s="5"/>
      <c r="I34" s="5"/>
      <c r="J34" s="5"/>
      <c r="K34" s="5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-1.0179999999999999E-4</v>
      </c>
      <c r="E36">
        <v>-0.3</v>
      </c>
      <c r="G36">
        <v>1</v>
      </c>
      <c r="H36">
        <v>0</v>
      </c>
      <c r="I36">
        <v>-0.3</v>
      </c>
      <c r="J36" s="1">
        <v>-1.2219999999999999E-4</v>
      </c>
      <c r="K36">
        <v>-0.3</v>
      </c>
    </row>
    <row r="37" spans="1:11" x14ac:dyDescent="0.3">
      <c r="A37">
        <v>2</v>
      </c>
      <c r="B37">
        <v>0.3</v>
      </c>
      <c r="C37">
        <v>-0.28999999999999998</v>
      </c>
      <c r="D37" s="1">
        <v>-9.8389999999999998E-5</v>
      </c>
      <c r="E37">
        <v>-0.28999999999999998</v>
      </c>
      <c r="G37">
        <v>2</v>
      </c>
      <c r="H37">
        <v>0.3</v>
      </c>
      <c r="I37">
        <v>-0.28999999999999998</v>
      </c>
      <c r="J37" s="1">
        <v>-1.1849999999999999E-4</v>
      </c>
      <c r="K37">
        <v>-0.28999999999999998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-9.0989999999999994E-5</v>
      </c>
      <c r="E38">
        <v>-0.27100000000000002</v>
      </c>
      <c r="G38">
        <v>3</v>
      </c>
      <c r="H38">
        <v>0.5</v>
      </c>
      <c r="I38">
        <v>-0.27100000000000002</v>
      </c>
      <c r="J38" s="1">
        <v>-1.106E-4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-8.4019999999999999E-5</v>
      </c>
      <c r="E39">
        <v>-0.251</v>
      </c>
      <c r="G39">
        <v>4</v>
      </c>
      <c r="H39">
        <v>0.7</v>
      </c>
      <c r="I39">
        <v>-0.251</v>
      </c>
      <c r="J39" s="1">
        <v>-1.022E-4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-7.6870000000000001E-5</v>
      </c>
      <c r="E40">
        <v>-0.23100000000000001</v>
      </c>
      <c r="G40">
        <v>5</v>
      </c>
      <c r="H40">
        <v>0.9</v>
      </c>
      <c r="I40">
        <v>-0.23100000000000001</v>
      </c>
      <c r="J40" s="1">
        <v>-9.3369999999999995E-5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-7.0030000000000005E-5</v>
      </c>
      <c r="E41">
        <v>-0.21099999999999999</v>
      </c>
      <c r="G41">
        <v>6</v>
      </c>
      <c r="H41">
        <v>1.1000000000000001</v>
      </c>
      <c r="I41">
        <v>-0.21099999999999999</v>
      </c>
      <c r="J41" s="1">
        <v>-8.5069999999999997E-5</v>
      </c>
      <c r="K41">
        <v>-0.21099999999999999</v>
      </c>
    </row>
    <row r="42" spans="1:11" x14ac:dyDescent="0.3">
      <c r="A42">
        <v>7</v>
      </c>
      <c r="B42">
        <v>1.3</v>
      </c>
      <c r="C42">
        <v>-0.191</v>
      </c>
      <c r="D42" s="1">
        <v>-6.2669999999999995E-5</v>
      </c>
      <c r="E42">
        <v>-0.191</v>
      </c>
      <c r="G42">
        <v>7</v>
      </c>
      <c r="H42">
        <v>1.3</v>
      </c>
      <c r="I42">
        <v>-0.191</v>
      </c>
      <c r="J42" s="1">
        <v>-7.6550000000000004E-5</v>
      </c>
      <c r="K42">
        <v>-0.191</v>
      </c>
    </row>
    <row r="43" spans="1:11" x14ac:dyDescent="0.3">
      <c r="A43">
        <v>8</v>
      </c>
      <c r="B43">
        <v>1.5</v>
      </c>
      <c r="C43">
        <v>-0.17100000000000001</v>
      </c>
      <c r="D43" s="1">
        <v>-5.5949999999999998E-5</v>
      </c>
      <c r="E43">
        <v>-0.17100000000000001</v>
      </c>
      <c r="G43">
        <v>8</v>
      </c>
      <c r="H43">
        <v>1.5</v>
      </c>
      <c r="I43">
        <v>-0.17100000000000001</v>
      </c>
      <c r="J43" s="1">
        <v>-6.8180000000000001E-5</v>
      </c>
      <c r="K43">
        <v>-0.17100000000000001</v>
      </c>
    </row>
    <row r="44" spans="1:11" x14ac:dyDescent="0.3">
      <c r="A44">
        <v>9</v>
      </c>
      <c r="B44">
        <v>1.7</v>
      </c>
      <c r="C44">
        <v>-0.151</v>
      </c>
      <c r="D44" s="1">
        <v>-4.8539999999999999E-5</v>
      </c>
      <c r="E44">
        <v>-0.151</v>
      </c>
      <c r="G44">
        <v>9</v>
      </c>
      <c r="H44">
        <v>1.7</v>
      </c>
      <c r="I44">
        <v>-0.151</v>
      </c>
      <c r="J44" s="1">
        <v>-5.9580000000000002E-5</v>
      </c>
      <c r="K44">
        <v>-0.151</v>
      </c>
    </row>
    <row r="45" spans="1:11" x14ac:dyDescent="0.3">
      <c r="A45">
        <v>10</v>
      </c>
      <c r="B45">
        <v>1.9</v>
      </c>
      <c r="C45">
        <v>-0.13100000000000001</v>
      </c>
      <c r="D45" s="1">
        <v>-4.1569999999999997E-5</v>
      </c>
      <c r="E45">
        <v>-0.13100000000000001</v>
      </c>
      <c r="G45">
        <v>10</v>
      </c>
      <c r="H45">
        <v>1.9</v>
      </c>
      <c r="I45">
        <v>-0.13100000000000001</v>
      </c>
      <c r="J45" s="1">
        <v>-5.1449999999999997E-5</v>
      </c>
      <c r="K45">
        <v>-0.13100000000000001</v>
      </c>
    </row>
    <row r="46" spans="1:11" x14ac:dyDescent="0.3">
      <c r="A46">
        <v>11</v>
      </c>
      <c r="B46">
        <v>2.1</v>
      </c>
      <c r="C46">
        <v>-0.111</v>
      </c>
      <c r="D46" s="1">
        <v>-3.468E-5</v>
      </c>
      <c r="E46">
        <v>-0.111</v>
      </c>
      <c r="G46">
        <v>11</v>
      </c>
      <c r="H46">
        <v>2.1</v>
      </c>
      <c r="I46">
        <v>-0.111</v>
      </c>
      <c r="J46" s="1">
        <v>-4.2799999999999997E-5</v>
      </c>
      <c r="K46">
        <v>-0.111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-2.7670000000000001E-5</v>
      </c>
      <c r="E47">
        <v>-9.0999999999999998E-2</v>
      </c>
      <c r="G47">
        <v>12</v>
      </c>
      <c r="H47">
        <v>2.2999999999999998</v>
      </c>
      <c r="I47">
        <v>-9.0999999999999998E-2</v>
      </c>
      <c r="J47" s="1">
        <v>-3.4249999999999999E-5</v>
      </c>
      <c r="K47">
        <v>-9.0999999999999998E-2</v>
      </c>
    </row>
    <row r="48" spans="1:11" x14ac:dyDescent="0.3">
      <c r="A48">
        <v>13</v>
      </c>
      <c r="B48">
        <v>2.5</v>
      </c>
      <c r="C48">
        <v>-7.0999999999999994E-2</v>
      </c>
      <c r="D48" s="1">
        <v>-2.0740000000000001E-5</v>
      </c>
      <c r="E48">
        <v>-7.0999999999999994E-2</v>
      </c>
      <c r="G48">
        <v>13</v>
      </c>
      <c r="H48">
        <v>2.5</v>
      </c>
      <c r="I48">
        <v>-7.0999999999999994E-2</v>
      </c>
      <c r="J48" s="1">
        <v>-2.599E-5</v>
      </c>
      <c r="K48">
        <v>-7.0999999999999994E-2</v>
      </c>
    </row>
    <row r="49" spans="1:11" x14ac:dyDescent="0.3">
      <c r="A49">
        <v>14</v>
      </c>
      <c r="B49">
        <v>2.7</v>
      </c>
      <c r="C49">
        <v>-5.0999999999999997E-2</v>
      </c>
      <c r="D49" s="1">
        <v>-1.358E-5</v>
      </c>
      <c r="E49">
        <v>-5.0999999999999997E-2</v>
      </c>
      <c r="G49">
        <v>14</v>
      </c>
      <c r="H49">
        <v>2.7</v>
      </c>
      <c r="I49">
        <v>-5.0999999999999997E-2</v>
      </c>
      <c r="J49" s="1">
        <v>-1.772E-5</v>
      </c>
      <c r="K49">
        <v>-5.0999999999999997E-2</v>
      </c>
    </row>
    <row r="50" spans="1:11" x14ac:dyDescent="0.3">
      <c r="A50">
        <v>15</v>
      </c>
      <c r="B50">
        <v>2.9</v>
      </c>
      <c r="C50">
        <v>-0.03</v>
      </c>
      <c r="D50" s="1">
        <v>-6.8449999999999997E-6</v>
      </c>
      <c r="E50">
        <v>-0.03</v>
      </c>
      <c r="G50">
        <v>15</v>
      </c>
      <c r="H50">
        <v>2.9</v>
      </c>
      <c r="I50">
        <v>-0.03</v>
      </c>
      <c r="J50" s="1">
        <v>-9.3090000000000001E-6</v>
      </c>
      <c r="K50">
        <v>-0.03</v>
      </c>
    </row>
    <row r="51" spans="1:11" x14ac:dyDescent="0.3">
      <c r="A51">
        <v>16</v>
      </c>
      <c r="B51">
        <v>3.1</v>
      </c>
      <c r="C51">
        <v>-1.0999999999999999E-2</v>
      </c>
      <c r="D51" s="1">
        <v>7.5619999999999998E-8</v>
      </c>
      <c r="E51">
        <v>-1.0999999999999999E-2</v>
      </c>
      <c r="G51">
        <v>16</v>
      </c>
      <c r="H51">
        <v>3.1</v>
      </c>
      <c r="I51">
        <v>-1.0999999999999999E-2</v>
      </c>
      <c r="J51" s="1">
        <v>-1.023E-6</v>
      </c>
      <c r="K51">
        <v>-1.0999999999999999E-2</v>
      </c>
    </row>
    <row r="52" spans="1:11" x14ac:dyDescent="0.3">
      <c r="A52">
        <v>17</v>
      </c>
      <c r="B52">
        <v>3.3</v>
      </c>
      <c r="C52">
        <v>1.0999999999999999E-2</v>
      </c>
      <c r="D52" s="1">
        <v>7.8790000000000003E-6</v>
      </c>
      <c r="E52">
        <v>1.0999999999999999E-2</v>
      </c>
      <c r="G52">
        <v>17</v>
      </c>
      <c r="H52">
        <v>3.3</v>
      </c>
      <c r="I52">
        <v>1.0999999999999999E-2</v>
      </c>
      <c r="J52" s="1">
        <v>8.3760000000000008E-6</v>
      </c>
      <c r="K52">
        <v>1.0999999999999999E-2</v>
      </c>
    </row>
    <row r="53" spans="1:11" x14ac:dyDescent="0.3">
      <c r="A53">
        <v>18</v>
      </c>
      <c r="B53">
        <v>3.5</v>
      </c>
      <c r="C53">
        <v>3.1E-2</v>
      </c>
      <c r="D53" s="1">
        <v>1.4810000000000001E-5</v>
      </c>
      <c r="E53">
        <v>3.1E-2</v>
      </c>
      <c r="G53">
        <v>18</v>
      </c>
      <c r="H53">
        <v>3.5</v>
      </c>
      <c r="I53">
        <v>3.1E-2</v>
      </c>
      <c r="J53" s="1">
        <v>1.666E-5</v>
      </c>
      <c r="K53">
        <v>3.1E-2</v>
      </c>
    </row>
    <row r="54" spans="1:11" x14ac:dyDescent="0.3">
      <c r="A54">
        <v>19</v>
      </c>
      <c r="B54">
        <v>3.7</v>
      </c>
      <c r="C54">
        <v>5.0999999999999997E-2</v>
      </c>
      <c r="D54" s="1">
        <v>2.1759999999999998E-5</v>
      </c>
      <c r="E54">
        <v>5.0999999999999997E-2</v>
      </c>
      <c r="G54">
        <v>19</v>
      </c>
      <c r="H54">
        <v>3.7</v>
      </c>
      <c r="I54">
        <v>5.0999999999999997E-2</v>
      </c>
      <c r="J54" s="1">
        <v>2.512E-5</v>
      </c>
      <c r="K54">
        <v>5.0999999999999997E-2</v>
      </c>
    </row>
    <row r="55" spans="1:11" x14ac:dyDescent="0.3">
      <c r="A55">
        <v>20</v>
      </c>
      <c r="B55">
        <v>3.9</v>
      </c>
      <c r="C55">
        <v>7.0999999999999994E-2</v>
      </c>
      <c r="D55" s="1">
        <v>2.881E-5</v>
      </c>
      <c r="E55">
        <v>7.0999999999999994E-2</v>
      </c>
      <c r="G55">
        <v>20</v>
      </c>
      <c r="H55">
        <v>3.9</v>
      </c>
      <c r="I55">
        <v>7.0999999999999994E-2</v>
      </c>
      <c r="J55" s="1">
        <v>3.3649999999999998E-5</v>
      </c>
      <c r="K55">
        <v>7.0999999999999994E-2</v>
      </c>
    </row>
    <row r="56" spans="1:11" x14ac:dyDescent="0.3">
      <c r="A56">
        <v>21</v>
      </c>
      <c r="B56">
        <v>4.0999999999999996</v>
      </c>
      <c r="C56">
        <v>9.0999999999999998E-2</v>
      </c>
      <c r="D56" s="1">
        <v>3.5840000000000002E-5</v>
      </c>
      <c r="E56">
        <v>9.0999999999999998E-2</v>
      </c>
      <c r="G56">
        <v>21</v>
      </c>
      <c r="H56">
        <v>4.2</v>
      </c>
      <c r="I56">
        <v>9.9000000000000005E-2</v>
      </c>
      <c r="J56" s="1">
        <v>4.5519999999999998E-5</v>
      </c>
      <c r="K56">
        <v>9.9000000000000005E-2</v>
      </c>
    </row>
    <row r="57" spans="1:11" x14ac:dyDescent="0.3">
      <c r="A57">
        <v>22</v>
      </c>
      <c r="B57">
        <v>4.4000000000000004</v>
      </c>
      <c r="C57">
        <v>0.11600000000000001</v>
      </c>
      <c r="D57" s="1">
        <v>4.4889999999999999E-5</v>
      </c>
      <c r="E57">
        <v>0.11600000000000001</v>
      </c>
      <c r="G57">
        <v>22</v>
      </c>
      <c r="H57">
        <v>4.4000000000000004</v>
      </c>
      <c r="I57">
        <v>0.11899999999999999</v>
      </c>
      <c r="J57" s="1">
        <v>5.38E-5</v>
      </c>
      <c r="K57">
        <v>0.11899999999999999</v>
      </c>
    </row>
    <row r="58" spans="1:11" x14ac:dyDescent="0.3">
      <c r="A58">
        <v>23</v>
      </c>
      <c r="B58">
        <v>4.5999999999999996</v>
      </c>
      <c r="C58">
        <v>0.13600000000000001</v>
      </c>
      <c r="D58" s="1">
        <v>5.1669999999999998E-5</v>
      </c>
      <c r="E58">
        <v>0.13600000000000001</v>
      </c>
      <c r="G58">
        <v>23</v>
      </c>
      <c r="H58">
        <v>4.5999999999999996</v>
      </c>
      <c r="I58">
        <v>0.13900000000000001</v>
      </c>
      <c r="J58" s="1">
        <v>6.2269999999999998E-5</v>
      </c>
      <c r="K58">
        <v>0.13900000000000001</v>
      </c>
    </row>
    <row r="59" spans="1:11" x14ac:dyDescent="0.3">
      <c r="A59">
        <v>24</v>
      </c>
      <c r="B59">
        <v>4.8</v>
      </c>
      <c r="C59">
        <v>0.156</v>
      </c>
      <c r="D59" s="1">
        <v>5.8879999999999999E-5</v>
      </c>
      <c r="E59">
        <v>0.156</v>
      </c>
      <c r="G59">
        <v>24</v>
      </c>
      <c r="H59">
        <v>4.8</v>
      </c>
      <c r="I59">
        <v>0.159</v>
      </c>
      <c r="J59" s="1">
        <v>7.0679999999999994E-5</v>
      </c>
      <c r="K59">
        <v>0.159</v>
      </c>
    </row>
    <row r="60" spans="1:11" x14ac:dyDescent="0.3">
      <c r="A60">
        <v>25</v>
      </c>
      <c r="B60">
        <v>5</v>
      </c>
      <c r="C60">
        <v>0.17599999999999999</v>
      </c>
      <c r="D60" s="1">
        <v>6.5850000000000001E-5</v>
      </c>
      <c r="E60">
        <v>0.17599999999999999</v>
      </c>
      <c r="G60">
        <v>25</v>
      </c>
      <c r="H60">
        <v>5</v>
      </c>
      <c r="I60">
        <v>0.17899999999999999</v>
      </c>
      <c r="J60" s="1">
        <v>7.8899999999999993E-5</v>
      </c>
      <c r="K60">
        <v>0.17899999999999999</v>
      </c>
    </row>
    <row r="61" spans="1:11" x14ac:dyDescent="0.3">
      <c r="A61">
        <v>26</v>
      </c>
      <c r="B61">
        <v>5.2</v>
      </c>
      <c r="C61">
        <v>0.19600000000000001</v>
      </c>
      <c r="D61" s="1">
        <v>7.3250000000000005E-5</v>
      </c>
      <c r="E61">
        <v>0.19600000000000001</v>
      </c>
      <c r="G61">
        <v>26</v>
      </c>
      <c r="H61">
        <v>5.2</v>
      </c>
      <c r="I61">
        <v>0.19900000000000001</v>
      </c>
      <c r="J61" s="1">
        <v>8.7490000000000004E-5</v>
      </c>
      <c r="K61">
        <v>0.19900000000000001</v>
      </c>
    </row>
    <row r="62" spans="1:11" x14ac:dyDescent="0.3">
      <c r="A62">
        <v>27</v>
      </c>
      <c r="B62">
        <v>5.4</v>
      </c>
      <c r="C62">
        <v>0.216</v>
      </c>
      <c r="D62" s="1">
        <v>8.0430000000000001E-5</v>
      </c>
      <c r="E62">
        <v>0.216</v>
      </c>
      <c r="G62">
        <v>27</v>
      </c>
      <c r="H62">
        <v>5.4</v>
      </c>
      <c r="I62">
        <v>0.219</v>
      </c>
      <c r="J62" s="1">
        <v>9.59E-5</v>
      </c>
      <c r="K62">
        <v>0.219</v>
      </c>
    </row>
    <row r="63" spans="1:11" x14ac:dyDescent="0.3">
      <c r="A63">
        <v>28</v>
      </c>
      <c r="B63">
        <v>5.6</v>
      </c>
      <c r="C63">
        <v>0.23599999999999999</v>
      </c>
      <c r="D63" s="1">
        <v>8.7159999999999999E-5</v>
      </c>
      <c r="E63">
        <v>0.23599999999999999</v>
      </c>
      <c r="G63">
        <v>28</v>
      </c>
      <c r="H63">
        <v>5.6</v>
      </c>
      <c r="I63">
        <v>0.23899999999999999</v>
      </c>
      <c r="J63" s="1">
        <v>1.043E-4</v>
      </c>
      <c r="K63">
        <v>0.23899999999999999</v>
      </c>
    </row>
    <row r="64" spans="1:11" x14ac:dyDescent="0.3">
      <c r="A64">
        <v>29</v>
      </c>
      <c r="B64">
        <v>5.8</v>
      </c>
      <c r="C64">
        <v>0.25600000000000001</v>
      </c>
      <c r="D64" s="1">
        <v>9.4489999999999998E-5</v>
      </c>
      <c r="E64">
        <v>0.25600000000000001</v>
      </c>
      <c r="G64">
        <v>29</v>
      </c>
      <c r="H64">
        <v>5.8</v>
      </c>
      <c r="I64">
        <v>0.25900000000000001</v>
      </c>
      <c r="J64" s="1">
        <v>1.13E-4</v>
      </c>
      <c r="K64">
        <v>0.25900000000000001</v>
      </c>
    </row>
    <row r="65" spans="1:11" x14ac:dyDescent="0.3">
      <c r="A65">
        <v>30</v>
      </c>
      <c r="B65">
        <v>6</v>
      </c>
      <c r="C65">
        <v>0.27600000000000002</v>
      </c>
      <c r="D65" s="1">
        <v>1.014E-4</v>
      </c>
      <c r="E65">
        <v>0.27600000000000002</v>
      </c>
      <c r="G65">
        <v>30</v>
      </c>
      <c r="H65">
        <v>6</v>
      </c>
      <c r="I65">
        <v>0.27900000000000003</v>
      </c>
      <c r="J65" s="1">
        <v>1.2120000000000001E-4</v>
      </c>
      <c r="K65">
        <v>0.27900000000000003</v>
      </c>
    </row>
    <row r="67" spans="1:11" x14ac:dyDescent="0.3">
      <c r="A67" s="5" t="s">
        <v>32</v>
      </c>
      <c r="B67" s="5"/>
      <c r="C67" s="5"/>
      <c r="D67" s="5"/>
      <c r="E67" s="5"/>
      <c r="G67" s="5" t="s">
        <v>9</v>
      </c>
      <c r="H67" s="5"/>
      <c r="I67" s="5"/>
      <c r="J67" s="5"/>
      <c r="K67" s="5"/>
    </row>
    <row r="68" spans="1:11" x14ac:dyDescent="0.3">
      <c r="A68" t="s">
        <v>0</v>
      </c>
      <c r="B68" t="s">
        <v>1</v>
      </c>
      <c r="C68" t="s">
        <v>2</v>
      </c>
      <c r="D68" t="s">
        <v>3</v>
      </c>
      <c r="G68" t="s">
        <v>0</v>
      </c>
      <c r="H68" t="s">
        <v>1</v>
      </c>
      <c r="I68" t="s">
        <v>2</v>
      </c>
      <c r="J68" t="s">
        <v>3</v>
      </c>
    </row>
    <row r="69" spans="1:11" x14ac:dyDescent="0.3">
      <c r="A69">
        <v>1</v>
      </c>
      <c r="B69">
        <v>0</v>
      </c>
      <c r="C69">
        <v>-0.3</v>
      </c>
      <c r="D69" s="1">
        <v>-1.0119999999999999E-4</v>
      </c>
      <c r="E69">
        <v>-0.3</v>
      </c>
      <c r="G69">
        <v>1</v>
      </c>
      <c r="H69">
        <v>0</v>
      </c>
      <c r="I69">
        <v>-0.3</v>
      </c>
      <c r="J69" s="1">
        <v>-1.219E-4</v>
      </c>
      <c r="K69">
        <v>-0.3</v>
      </c>
    </row>
    <row r="70" spans="1:11" x14ac:dyDescent="0.3">
      <c r="A70">
        <v>2</v>
      </c>
      <c r="B70">
        <v>0.3</v>
      </c>
      <c r="C70">
        <v>-0.28999999999999998</v>
      </c>
      <c r="D70" s="1">
        <v>-9.7540000000000005E-5</v>
      </c>
      <c r="E70">
        <v>-0.28999999999999998</v>
      </c>
      <c r="G70">
        <v>2</v>
      </c>
      <c r="H70">
        <v>0.3</v>
      </c>
      <c r="I70">
        <v>-0.28999999999999998</v>
      </c>
      <c r="J70" s="1">
        <v>-1.181E-4</v>
      </c>
      <c r="K70">
        <v>-0.28999999999999998</v>
      </c>
    </row>
    <row r="71" spans="1:11" x14ac:dyDescent="0.3">
      <c r="A71">
        <v>3</v>
      </c>
      <c r="B71">
        <v>0.5</v>
      </c>
      <c r="C71">
        <v>-0.27100000000000002</v>
      </c>
      <c r="D71" s="1">
        <v>-9.0539999999999997E-5</v>
      </c>
      <c r="E71">
        <v>-0.27100000000000002</v>
      </c>
      <c r="G71">
        <v>3</v>
      </c>
      <c r="H71">
        <v>0.5</v>
      </c>
      <c r="I71">
        <v>-0.27100000000000002</v>
      </c>
      <c r="J71" s="1">
        <v>-1.099E-4</v>
      </c>
      <c r="K71">
        <v>-0.27100000000000002</v>
      </c>
    </row>
    <row r="72" spans="1:11" x14ac:dyDescent="0.3">
      <c r="A72">
        <v>4</v>
      </c>
      <c r="B72">
        <v>0.7</v>
      </c>
      <c r="C72">
        <v>-0.251</v>
      </c>
      <c r="D72" s="1">
        <v>-8.3490000000000002E-5</v>
      </c>
      <c r="E72">
        <v>-0.251</v>
      </c>
      <c r="G72">
        <v>4</v>
      </c>
      <c r="H72">
        <v>0.7</v>
      </c>
      <c r="I72">
        <v>-0.251</v>
      </c>
      <c r="J72" s="1">
        <v>-1.016E-4</v>
      </c>
      <c r="K72">
        <v>-0.251</v>
      </c>
    </row>
    <row r="73" spans="1:11" x14ac:dyDescent="0.3">
      <c r="A73">
        <v>5</v>
      </c>
      <c r="B73">
        <v>0.9</v>
      </c>
      <c r="C73">
        <v>-0.23100000000000001</v>
      </c>
      <c r="D73" s="1">
        <v>-7.6359999999999994E-5</v>
      </c>
      <c r="E73">
        <v>-0.23100000000000001</v>
      </c>
      <c r="G73">
        <v>5</v>
      </c>
      <c r="H73">
        <v>0.9</v>
      </c>
      <c r="I73">
        <v>-0.23100000000000001</v>
      </c>
      <c r="J73" s="1">
        <v>-9.3129999999999998E-5</v>
      </c>
      <c r="K73">
        <v>-0.23100000000000001</v>
      </c>
    </row>
    <row r="74" spans="1:11" x14ac:dyDescent="0.3">
      <c r="A74">
        <v>6</v>
      </c>
      <c r="B74">
        <v>1.1000000000000001</v>
      </c>
      <c r="C74">
        <v>-0.21099999999999999</v>
      </c>
      <c r="D74" s="1">
        <v>-6.9519999999999998E-5</v>
      </c>
      <c r="E74">
        <v>-0.21099999999999999</v>
      </c>
      <c r="G74">
        <v>6</v>
      </c>
      <c r="H74">
        <v>1.1000000000000001</v>
      </c>
      <c r="I74">
        <v>-0.21099999999999999</v>
      </c>
      <c r="J74" s="1">
        <v>-8.4690000000000004E-5</v>
      </c>
      <c r="K74">
        <v>-0.21099999999999999</v>
      </c>
    </row>
    <row r="75" spans="1:11" x14ac:dyDescent="0.3">
      <c r="A75">
        <v>7</v>
      </c>
      <c r="B75">
        <v>1.3</v>
      </c>
      <c r="C75">
        <v>-0.191</v>
      </c>
      <c r="D75" s="1">
        <v>-6.2310000000000005E-5</v>
      </c>
      <c r="E75">
        <v>-0.191</v>
      </c>
      <c r="G75">
        <v>7</v>
      </c>
      <c r="H75">
        <v>1.3</v>
      </c>
      <c r="I75">
        <v>-0.191</v>
      </c>
      <c r="J75" s="1">
        <v>-7.6240000000000002E-5</v>
      </c>
      <c r="K75">
        <v>-0.191</v>
      </c>
    </row>
    <row r="76" spans="1:11" x14ac:dyDescent="0.3">
      <c r="A76">
        <v>8</v>
      </c>
      <c r="B76">
        <v>1.5</v>
      </c>
      <c r="C76">
        <v>-0.17100000000000001</v>
      </c>
      <c r="D76" s="1">
        <v>-5.5300000000000002E-5</v>
      </c>
      <c r="E76">
        <v>-0.17100000000000001</v>
      </c>
      <c r="G76">
        <v>8</v>
      </c>
      <c r="H76">
        <v>1.5</v>
      </c>
      <c r="I76">
        <v>-0.17100000000000001</v>
      </c>
      <c r="J76" s="1">
        <v>-6.7849999999999996E-5</v>
      </c>
      <c r="K76">
        <v>-0.17100000000000001</v>
      </c>
    </row>
    <row r="77" spans="1:11" x14ac:dyDescent="0.3">
      <c r="A77">
        <v>9</v>
      </c>
      <c r="B77">
        <v>1.7</v>
      </c>
      <c r="C77">
        <v>-0.151</v>
      </c>
      <c r="D77" s="1">
        <v>-4.8220000000000002E-5</v>
      </c>
      <c r="E77">
        <v>-0.151</v>
      </c>
      <c r="G77">
        <v>9</v>
      </c>
      <c r="H77">
        <v>1.7</v>
      </c>
      <c r="I77">
        <v>-0.151</v>
      </c>
      <c r="J77" s="1">
        <v>-5.9639999999999998E-5</v>
      </c>
      <c r="K77">
        <v>-0.151</v>
      </c>
    </row>
    <row r="78" spans="1:11" x14ac:dyDescent="0.3">
      <c r="A78">
        <v>10</v>
      </c>
      <c r="B78">
        <v>1.9</v>
      </c>
      <c r="C78">
        <v>-0.13100000000000001</v>
      </c>
      <c r="D78" s="1">
        <v>-4.1459999999999999E-5</v>
      </c>
      <c r="E78">
        <v>-0.13100000000000001</v>
      </c>
      <c r="G78">
        <v>10</v>
      </c>
      <c r="H78">
        <v>1.9</v>
      </c>
      <c r="I78">
        <v>-0.13100000000000001</v>
      </c>
      <c r="J78" s="1">
        <v>-5.134E-5</v>
      </c>
      <c r="K78">
        <v>-0.13100000000000001</v>
      </c>
    </row>
    <row r="79" spans="1:11" x14ac:dyDescent="0.3">
      <c r="A79">
        <v>11</v>
      </c>
      <c r="B79">
        <v>2.1</v>
      </c>
      <c r="C79">
        <v>-0.111</v>
      </c>
      <c r="D79" s="1">
        <v>-3.4350000000000001E-5</v>
      </c>
      <c r="E79">
        <v>-0.111</v>
      </c>
      <c r="G79">
        <v>11</v>
      </c>
      <c r="H79">
        <v>2.1</v>
      </c>
      <c r="I79">
        <v>-0.111</v>
      </c>
      <c r="J79" s="1">
        <v>-4.2519999999999999E-5</v>
      </c>
      <c r="K79">
        <v>-0.111</v>
      </c>
    </row>
    <row r="80" spans="1:11" x14ac:dyDescent="0.3">
      <c r="A80">
        <v>12</v>
      </c>
      <c r="B80">
        <v>2.2999999999999998</v>
      </c>
      <c r="C80">
        <v>-9.0999999999999998E-2</v>
      </c>
      <c r="D80" s="1">
        <v>-2.7540000000000001E-5</v>
      </c>
      <c r="E80">
        <v>-9.0999999999999998E-2</v>
      </c>
      <c r="G80">
        <v>12</v>
      </c>
      <c r="H80">
        <v>2.2999999999999998</v>
      </c>
      <c r="I80">
        <v>-9.0999999999999998E-2</v>
      </c>
      <c r="J80" s="1">
        <v>-3.4230000000000003E-5</v>
      </c>
      <c r="K80">
        <v>-9.0999999999999998E-2</v>
      </c>
    </row>
    <row r="81" spans="1:11" x14ac:dyDescent="0.3">
      <c r="A81">
        <v>13</v>
      </c>
      <c r="B81">
        <v>2.5</v>
      </c>
      <c r="C81">
        <v>-7.0999999999999994E-2</v>
      </c>
      <c r="D81" s="1">
        <v>-2.05E-5</v>
      </c>
      <c r="E81">
        <v>-7.0999999999999994E-2</v>
      </c>
      <c r="G81">
        <v>13</v>
      </c>
      <c r="H81">
        <v>2.5</v>
      </c>
      <c r="I81">
        <v>-7.0999999999999994E-2</v>
      </c>
      <c r="J81" s="1">
        <v>-2.584E-5</v>
      </c>
      <c r="K81">
        <v>-7.0999999999999994E-2</v>
      </c>
    </row>
    <row r="82" spans="1:11" x14ac:dyDescent="0.3">
      <c r="A82">
        <v>14</v>
      </c>
      <c r="B82">
        <v>2.7</v>
      </c>
      <c r="C82">
        <v>-5.0999999999999997E-2</v>
      </c>
      <c r="D82" s="1">
        <v>-1.361E-5</v>
      </c>
      <c r="E82">
        <v>-5.0999999999999997E-2</v>
      </c>
      <c r="G82">
        <v>14</v>
      </c>
      <c r="H82">
        <v>2.7</v>
      </c>
      <c r="I82">
        <v>-5.0999999999999997E-2</v>
      </c>
      <c r="J82" s="1">
        <v>-1.7399999999999999E-5</v>
      </c>
      <c r="K82">
        <v>-5.0999999999999997E-2</v>
      </c>
    </row>
    <row r="83" spans="1:11" x14ac:dyDescent="0.3">
      <c r="A83">
        <v>15</v>
      </c>
      <c r="B83">
        <v>2.9</v>
      </c>
      <c r="C83">
        <v>-0.03</v>
      </c>
      <c r="D83" s="1">
        <v>-6.6919999999999996E-6</v>
      </c>
      <c r="E83">
        <v>-0.03</v>
      </c>
      <c r="G83">
        <v>15</v>
      </c>
      <c r="H83">
        <v>2.9</v>
      </c>
      <c r="I83">
        <v>-0.03</v>
      </c>
      <c r="J83" s="1">
        <v>-9.2390000000000008E-6</v>
      </c>
      <c r="K83">
        <v>-0.03</v>
      </c>
    </row>
    <row r="84" spans="1:11" x14ac:dyDescent="0.3">
      <c r="A84">
        <v>16</v>
      </c>
      <c r="B84">
        <v>3.1</v>
      </c>
      <c r="C84">
        <v>-1.0999999999999999E-2</v>
      </c>
      <c r="D84" s="1">
        <v>1.4490000000000001E-7</v>
      </c>
      <c r="E84">
        <v>-1.0999999999999999E-2</v>
      </c>
      <c r="G84">
        <v>16</v>
      </c>
      <c r="H84">
        <v>3.1</v>
      </c>
      <c r="I84">
        <v>-1.0999999999999999E-2</v>
      </c>
      <c r="J84" s="1">
        <v>-9.9840000000000005E-7</v>
      </c>
      <c r="K84">
        <v>-1.0999999999999999E-2</v>
      </c>
    </row>
    <row r="85" spans="1:11" x14ac:dyDescent="0.3">
      <c r="A85">
        <v>17</v>
      </c>
      <c r="B85">
        <v>3.3</v>
      </c>
      <c r="C85">
        <v>0.01</v>
      </c>
      <c r="D85" s="1">
        <v>7.5820000000000004E-6</v>
      </c>
      <c r="E85">
        <v>0.01</v>
      </c>
      <c r="G85">
        <v>17</v>
      </c>
      <c r="H85">
        <v>3.3</v>
      </c>
      <c r="I85">
        <v>1.0999999999999999E-2</v>
      </c>
      <c r="J85" s="1">
        <v>8.3690000000000007E-6</v>
      </c>
      <c r="K85">
        <v>1.0999999999999999E-2</v>
      </c>
    </row>
    <row r="86" spans="1:11" x14ac:dyDescent="0.3">
      <c r="A86">
        <v>18</v>
      </c>
      <c r="B86">
        <v>3.5</v>
      </c>
      <c r="C86">
        <v>0.03</v>
      </c>
      <c r="D86" s="1">
        <v>1.4409999999999999E-5</v>
      </c>
      <c r="E86">
        <v>0.03</v>
      </c>
      <c r="G86">
        <v>18</v>
      </c>
      <c r="H86">
        <v>3.5</v>
      </c>
      <c r="I86">
        <v>3.1E-2</v>
      </c>
      <c r="J86" s="1">
        <v>1.664E-5</v>
      </c>
      <c r="K86">
        <v>3.1E-2</v>
      </c>
    </row>
    <row r="87" spans="1:11" x14ac:dyDescent="0.3">
      <c r="A87">
        <v>19</v>
      </c>
      <c r="B87">
        <v>3.7</v>
      </c>
      <c r="C87">
        <v>0.05</v>
      </c>
      <c r="D87" s="1">
        <v>2.1379999999999999E-5</v>
      </c>
      <c r="E87">
        <v>0.05</v>
      </c>
      <c r="G87">
        <v>19</v>
      </c>
      <c r="H87">
        <v>3.7</v>
      </c>
      <c r="I87">
        <v>5.0999999999999997E-2</v>
      </c>
      <c r="J87" s="1">
        <v>2.5009999999999999E-5</v>
      </c>
      <c r="K87">
        <v>5.0999999999999997E-2</v>
      </c>
    </row>
    <row r="88" spans="1:11" x14ac:dyDescent="0.3">
      <c r="A88">
        <v>20</v>
      </c>
      <c r="B88">
        <v>3.9</v>
      </c>
      <c r="C88">
        <v>7.0000000000000007E-2</v>
      </c>
      <c r="D88" s="1">
        <v>2.8350000000000001E-5</v>
      </c>
      <c r="E88">
        <v>7.0000000000000007E-2</v>
      </c>
      <c r="G88">
        <v>20</v>
      </c>
      <c r="H88">
        <v>3.9</v>
      </c>
      <c r="I88">
        <v>7.0999999999999994E-2</v>
      </c>
      <c r="J88" s="1">
        <v>3.3470000000000003E-5</v>
      </c>
      <c r="K88">
        <v>7.0999999999999994E-2</v>
      </c>
    </row>
    <row r="89" spans="1:11" x14ac:dyDescent="0.3">
      <c r="A89">
        <v>21</v>
      </c>
      <c r="B89">
        <v>4.0999999999999996</v>
      </c>
      <c r="C89">
        <v>0.09</v>
      </c>
      <c r="D89" s="1">
        <v>3.536E-5</v>
      </c>
      <c r="E89">
        <v>0.09</v>
      </c>
      <c r="G89">
        <v>21</v>
      </c>
      <c r="H89">
        <v>4.2</v>
      </c>
      <c r="I89">
        <v>9.9000000000000005E-2</v>
      </c>
      <c r="J89" s="1">
        <v>4.5559999999999997E-5</v>
      </c>
      <c r="K89">
        <v>9.9000000000000005E-2</v>
      </c>
    </row>
    <row r="90" spans="1:11" x14ac:dyDescent="0.3">
      <c r="A90">
        <v>22</v>
      </c>
      <c r="B90">
        <v>4.4000000000000004</v>
      </c>
      <c r="C90">
        <v>0.11600000000000001</v>
      </c>
      <c r="D90" s="1">
        <v>4.4629999999999998E-5</v>
      </c>
      <c r="E90">
        <v>0.11600000000000001</v>
      </c>
      <c r="G90">
        <v>22</v>
      </c>
      <c r="H90">
        <v>4.4000000000000004</v>
      </c>
      <c r="I90">
        <v>0.11899999999999999</v>
      </c>
      <c r="J90" s="1">
        <v>5.3850000000000001E-5</v>
      </c>
      <c r="K90">
        <v>0.11899999999999999</v>
      </c>
    </row>
    <row r="91" spans="1:11" x14ac:dyDescent="0.3">
      <c r="A91">
        <v>23</v>
      </c>
      <c r="B91">
        <v>4.5999999999999996</v>
      </c>
      <c r="C91">
        <v>0.13600000000000001</v>
      </c>
      <c r="D91" s="1">
        <v>5.1390000000000001E-5</v>
      </c>
      <c r="E91">
        <v>0.13600000000000001</v>
      </c>
      <c r="G91">
        <v>23</v>
      </c>
      <c r="H91">
        <v>4.5999999999999996</v>
      </c>
      <c r="I91">
        <v>0.13900000000000001</v>
      </c>
      <c r="J91" s="1">
        <v>6.2199999999999994E-5</v>
      </c>
      <c r="K91">
        <v>0.13900000000000001</v>
      </c>
    </row>
    <row r="92" spans="1:11" x14ac:dyDescent="0.3">
      <c r="A92">
        <v>24</v>
      </c>
      <c r="B92">
        <v>4.8</v>
      </c>
      <c r="C92">
        <v>0.156</v>
      </c>
      <c r="D92" s="1">
        <v>5.8789999999999998E-5</v>
      </c>
      <c r="E92">
        <v>0.156</v>
      </c>
      <c r="G92">
        <v>24</v>
      </c>
      <c r="H92">
        <v>4.8</v>
      </c>
      <c r="I92">
        <v>0.159</v>
      </c>
      <c r="J92" s="1">
        <v>7.0400000000000004E-5</v>
      </c>
      <c r="K92">
        <v>0.159</v>
      </c>
    </row>
    <row r="93" spans="1:11" x14ac:dyDescent="0.3">
      <c r="A93">
        <v>25</v>
      </c>
      <c r="B93">
        <v>5</v>
      </c>
      <c r="C93">
        <v>0.17599999999999999</v>
      </c>
      <c r="D93" s="1">
        <v>6.5580000000000006E-5</v>
      </c>
      <c r="E93">
        <v>0.17599999999999999</v>
      </c>
      <c r="G93">
        <v>25</v>
      </c>
      <c r="H93">
        <v>5</v>
      </c>
      <c r="I93">
        <v>0.17899999999999999</v>
      </c>
      <c r="J93" s="1">
        <v>7.8689999999999994E-5</v>
      </c>
      <c r="K93">
        <v>0.17899999999999999</v>
      </c>
    </row>
    <row r="94" spans="1:11" x14ac:dyDescent="0.3">
      <c r="A94">
        <v>26</v>
      </c>
      <c r="B94">
        <v>5.2</v>
      </c>
      <c r="C94">
        <v>0.19600000000000001</v>
      </c>
      <c r="D94" s="1">
        <v>7.2479999999999997E-5</v>
      </c>
      <c r="E94">
        <v>0.19600000000000001</v>
      </c>
      <c r="G94">
        <v>26</v>
      </c>
      <c r="H94">
        <v>5.2</v>
      </c>
      <c r="I94">
        <v>0.19900000000000001</v>
      </c>
      <c r="J94" s="1">
        <v>8.7200000000000005E-5</v>
      </c>
      <c r="K94">
        <v>0.19900000000000001</v>
      </c>
    </row>
    <row r="95" spans="1:11" x14ac:dyDescent="0.3">
      <c r="A95">
        <v>27</v>
      </c>
      <c r="B95">
        <v>5.4</v>
      </c>
      <c r="C95">
        <v>0.216</v>
      </c>
      <c r="D95" s="1">
        <v>7.9729999999999997E-5</v>
      </c>
      <c r="E95">
        <v>0.216</v>
      </c>
      <c r="G95">
        <v>27</v>
      </c>
      <c r="H95">
        <v>5.4</v>
      </c>
      <c r="I95">
        <v>0.219</v>
      </c>
      <c r="J95" s="1">
        <v>9.5580000000000003E-5</v>
      </c>
      <c r="K95">
        <v>0.219</v>
      </c>
    </row>
    <row r="96" spans="1:11" x14ac:dyDescent="0.3">
      <c r="A96">
        <v>28</v>
      </c>
      <c r="B96">
        <v>5.6</v>
      </c>
      <c r="C96">
        <v>0.23599999999999999</v>
      </c>
      <c r="D96" s="1">
        <v>8.6810000000000004E-5</v>
      </c>
      <c r="E96">
        <v>0.23599999999999999</v>
      </c>
      <c r="G96">
        <v>28</v>
      </c>
      <c r="H96">
        <v>5.6</v>
      </c>
      <c r="I96">
        <v>0.23899999999999999</v>
      </c>
      <c r="J96" s="1">
        <v>1.042E-4</v>
      </c>
      <c r="K96">
        <v>0.23899999999999999</v>
      </c>
    </row>
    <row r="97" spans="1:11" x14ac:dyDescent="0.3">
      <c r="A97">
        <v>29</v>
      </c>
      <c r="B97">
        <v>5.8</v>
      </c>
      <c r="C97">
        <v>0.25600000000000001</v>
      </c>
      <c r="D97" s="1">
        <v>9.3620000000000002E-5</v>
      </c>
      <c r="E97">
        <v>0.25600000000000001</v>
      </c>
      <c r="G97">
        <v>29</v>
      </c>
      <c r="H97">
        <v>5.8</v>
      </c>
      <c r="I97">
        <v>0.25900000000000001</v>
      </c>
      <c r="J97" s="1">
        <v>1.125E-4</v>
      </c>
      <c r="K97">
        <v>0.25900000000000001</v>
      </c>
    </row>
    <row r="98" spans="1:11" x14ac:dyDescent="0.3">
      <c r="A98">
        <v>30</v>
      </c>
      <c r="B98">
        <v>6</v>
      </c>
      <c r="C98">
        <v>0.27600000000000002</v>
      </c>
      <c r="D98" s="1">
        <v>1.0060000000000001E-4</v>
      </c>
      <c r="E98">
        <v>0.27600000000000002</v>
      </c>
      <c r="G98">
        <v>30</v>
      </c>
      <c r="H98">
        <v>6</v>
      </c>
      <c r="I98">
        <v>0.27900000000000003</v>
      </c>
      <c r="J98" s="1">
        <v>1.21E-4</v>
      </c>
      <c r="K98">
        <v>0.27900000000000003</v>
      </c>
    </row>
  </sheetData>
  <mergeCells count="6">
    <mergeCell ref="A1:E1"/>
    <mergeCell ref="G1:K1"/>
    <mergeCell ref="A34:E34"/>
    <mergeCell ref="G34:K34"/>
    <mergeCell ref="A67:E67"/>
    <mergeCell ref="G67:K67"/>
  </mergeCells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412FA-493E-48BB-95D7-F250B0D6B1EC}">
  <dimension ref="A1:K98"/>
  <sheetViews>
    <sheetView topLeftCell="A13" zoomScale="25" zoomScaleNormal="25" workbookViewId="0">
      <selection activeCell="D69" sqref="D69:E98"/>
    </sheetView>
  </sheetViews>
  <sheetFormatPr defaultRowHeight="14" x14ac:dyDescent="0.3"/>
  <sheetData>
    <row r="1" spans="1:11" x14ac:dyDescent="0.3">
      <c r="A1" s="5" t="s">
        <v>34</v>
      </c>
      <c r="B1" s="5"/>
      <c r="C1" s="5"/>
      <c r="D1" s="5"/>
      <c r="E1" s="5"/>
      <c r="G1" s="5" t="s">
        <v>5</v>
      </c>
      <c r="H1" s="5"/>
      <c r="I1" s="5"/>
      <c r="J1" s="5"/>
      <c r="K1" s="5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-9.3389999999999999E-5</v>
      </c>
      <c r="E3">
        <v>-0.3</v>
      </c>
      <c r="G3">
        <v>1</v>
      </c>
      <c r="H3">
        <v>0</v>
      </c>
      <c r="I3">
        <v>-0.3</v>
      </c>
      <c r="J3" s="1">
        <v>-1.2300000000000001E-4</v>
      </c>
      <c r="K3">
        <v>-0.3</v>
      </c>
    </row>
    <row r="4" spans="1:11" x14ac:dyDescent="0.3">
      <c r="A4">
        <v>2</v>
      </c>
      <c r="B4">
        <v>0.3</v>
      </c>
      <c r="C4">
        <v>-0.28999999999999998</v>
      </c>
      <c r="D4" s="1">
        <v>-9.0459999999999998E-5</v>
      </c>
      <c r="E4">
        <v>-0.28999999999999998</v>
      </c>
      <c r="G4">
        <v>2</v>
      </c>
      <c r="H4">
        <v>0.3</v>
      </c>
      <c r="I4">
        <v>-0.28999999999999998</v>
      </c>
      <c r="J4" s="1">
        <v>-1.192E-4</v>
      </c>
      <c r="K4">
        <v>-0.28999999999999998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-8.3380000000000005E-5</v>
      </c>
      <c r="E5">
        <v>-0.27100000000000002</v>
      </c>
      <c r="G5">
        <v>3</v>
      </c>
      <c r="H5">
        <v>0.5</v>
      </c>
      <c r="I5">
        <v>-0.27100000000000002</v>
      </c>
      <c r="J5" s="1">
        <v>-1.109E-4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-7.7249999999999994E-5</v>
      </c>
      <c r="E6">
        <v>-0.251</v>
      </c>
      <c r="G6">
        <v>4</v>
      </c>
      <c r="H6">
        <v>0.7</v>
      </c>
      <c r="I6">
        <v>-0.251</v>
      </c>
      <c r="J6" s="1">
        <v>-1.025E-4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-7.0569999999999997E-5</v>
      </c>
      <c r="E7">
        <v>-0.23100000000000001</v>
      </c>
      <c r="G7">
        <v>5</v>
      </c>
      <c r="H7">
        <v>0.9</v>
      </c>
      <c r="I7">
        <v>-0.23100000000000001</v>
      </c>
      <c r="J7" s="1">
        <v>-9.4179999999999996E-5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-6.3930000000000006E-5</v>
      </c>
      <c r="E8">
        <v>-0.21099999999999999</v>
      </c>
      <c r="G8">
        <v>6</v>
      </c>
      <c r="H8">
        <v>1.1000000000000001</v>
      </c>
      <c r="I8">
        <v>-0.21099999999999999</v>
      </c>
      <c r="J8" s="1">
        <v>-8.5649999999999995E-5</v>
      </c>
      <c r="K8">
        <v>-0.21099999999999999</v>
      </c>
    </row>
    <row r="9" spans="1:11" x14ac:dyDescent="0.3">
      <c r="A9">
        <v>7</v>
      </c>
      <c r="B9">
        <v>1.3</v>
      </c>
      <c r="C9">
        <v>-0.191</v>
      </c>
      <c r="D9" s="1">
        <v>-5.715E-5</v>
      </c>
      <c r="E9">
        <v>-0.191</v>
      </c>
      <c r="G9">
        <v>7</v>
      </c>
      <c r="H9">
        <v>1.3</v>
      </c>
      <c r="I9">
        <v>-0.191</v>
      </c>
      <c r="J9" s="1">
        <v>-7.7089999999999995E-5</v>
      </c>
      <c r="K9">
        <v>-0.191</v>
      </c>
    </row>
    <row r="10" spans="1:11" x14ac:dyDescent="0.3">
      <c r="A10">
        <v>8</v>
      </c>
      <c r="B10">
        <v>1.5</v>
      </c>
      <c r="C10">
        <v>-0.17100000000000001</v>
      </c>
      <c r="D10" s="1">
        <v>-5.0739999999999999E-5</v>
      </c>
      <c r="E10">
        <v>-0.17100000000000001</v>
      </c>
      <c r="G10">
        <v>8</v>
      </c>
      <c r="H10">
        <v>1.5</v>
      </c>
      <c r="I10">
        <v>-0.17100000000000001</v>
      </c>
      <c r="J10" s="1">
        <v>-6.8429999999999994E-5</v>
      </c>
      <c r="K10">
        <v>-0.17100000000000001</v>
      </c>
    </row>
    <row r="11" spans="1:11" x14ac:dyDescent="0.3">
      <c r="A11">
        <v>9</v>
      </c>
      <c r="B11">
        <v>1.7</v>
      </c>
      <c r="C11">
        <v>-0.151</v>
      </c>
      <c r="D11" s="1">
        <v>-4.4790000000000003E-5</v>
      </c>
      <c r="E11">
        <v>-0.151</v>
      </c>
      <c r="G11">
        <v>9</v>
      </c>
      <c r="H11">
        <v>1.7</v>
      </c>
      <c r="I11">
        <v>-0.151</v>
      </c>
      <c r="J11" s="1">
        <v>-5.9969999999999997E-5</v>
      </c>
      <c r="K11">
        <v>-0.151</v>
      </c>
    </row>
    <row r="12" spans="1:11" x14ac:dyDescent="0.3">
      <c r="A12">
        <v>10</v>
      </c>
      <c r="B12">
        <v>1.9</v>
      </c>
      <c r="C12">
        <v>-0.13100000000000001</v>
      </c>
      <c r="D12" s="1">
        <v>-3.765E-5</v>
      </c>
      <c r="E12">
        <v>-0.13100000000000001</v>
      </c>
      <c r="G12">
        <v>10</v>
      </c>
      <c r="H12">
        <v>1.9</v>
      </c>
      <c r="I12">
        <v>-0.13100000000000001</v>
      </c>
      <c r="J12" s="1">
        <v>-5.1669999999999998E-5</v>
      </c>
      <c r="K12">
        <v>-0.13100000000000001</v>
      </c>
    </row>
    <row r="13" spans="1:11" x14ac:dyDescent="0.3">
      <c r="A13">
        <v>11</v>
      </c>
      <c r="B13">
        <v>2.1</v>
      </c>
      <c r="C13">
        <v>-0.111</v>
      </c>
      <c r="D13" s="1">
        <v>-3.2240000000000003E-5</v>
      </c>
      <c r="E13">
        <v>-0.111</v>
      </c>
      <c r="G13">
        <v>11</v>
      </c>
      <c r="H13">
        <v>2.1</v>
      </c>
      <c r="I13">
        <v>-0.111</v>
      </c>
      <c r="J13" s="1">
        <v>-4.3120000000000001E-5</v>
      </c>
      <c r="K13">
        <v>-0.111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-2.5469999999999998E-5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-3.4669999999999998E-5</v>
      </c>
      <c r="K14">
        <v>-9.0999999999999998E-2</v>
      </c>
    </row>
    <row r="15" spans="1:11" x14ac:dyDescent="0.3">
      <c r="A15">
        <v>13</v>
      </c>
      <c r="B15">
        <v>2.5</v>
      </c>
      <c r="C15">
        <v>-7.0999999999999994E-2</v>
      </c>
      <c r="D15" s="1">
        <v>-1.9640000000000002E-5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-2.6319999999999999E-5</v>
      </c>
      <c r="K15">
        <v>-7.0999999999999994E-2</v>
      </c>
    </row>
    <row r="16" spans="1:11" x14ac:dyDescent="0.3">
      <c r="A16">
        <v>14</v>
      </c>
      <c r="B16">
        <v>2.7</v>
      </c>
      <c r="C16">
        <v>-0.05</v>
      </c>
      <c r="D16" s="1">
        <v>-1.375E-5</v>
      </c>
      <c r="E16">
        <v>-0.05</v>
      </c>
      <c r="G16">
        <v>14</v>
      </c>
      <c r="H16">
        <v>2.7</v>
      </c>
      <c r="I16">
        <v>-5.0999999999999997E-2</v>
      </c>
      <c r="J16" s="1">
        <v>-1.785E-5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-7.8390000000000007E-6</v>
      </c>
      <c r="E17">
        <v>-3.1E-2</v>
      </c>
      <c r="G17">
        <v>15</v>
      </c>
      <c r="H17">
        <v>2.9</v>
      </c>
      <c r="I17">
        <v>-0.03</v>
      </c>
      <c r="J17" s="1">
        <v>-8.6910000000000003E-6</v>
      </c>
      <c r="K17">
        <v>-0.03</v>
      </c>
    </row>
    <row r="18" spans="1:11" x14ac:dyDescent="0.3">
      <c r="A18">
        <v>16</v>
      </c>
      <c r="B18">
        <v>3.1</v>
      </c>
      <c r="C18">
        <v>-1.0999999999999999E-2</v>
      </c>
      <c r="D18" s="1">
        <v>-1.857E-6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-1.1060000000000001E-6</v>
      </c>
      <c r="K18">
        <v>-1.0999999999999999E-2</v>
      </c>
    </row>
    <row r="19" spans="1:11" x14ac:dyDescent="0.3">
      <c r="A19">
        <v>17</v>
      </c>
      <c r="B19">
        <v>3.4</v>
      </c>
      <c r="C19">
        <v>0.02</v>
      </c>
      <c r="D19" s="1">
        <v>7.2540000000000003E-6</v>
      </c>
      <c r="E19">
        <v>0.02</v>
      </c>
      <c r="G19">
        <v>17</v>
      </c>
      <c r="H19">
        <v>3.3</v>
      </c>
      <c r="I19">
        <v>1.0999999999999999E-2</v>
      </c>
      <c r="J19" s="1">
        <v>8.3389999999999993E-6</v>
      </c>
      <c r="K19">
        <v>1.0999999999999999E-2</v>
      </c>
    </row>
    <row r="20" spans="1:11" x14ac:dyDescent="0.3">
      <c r="A20">
        <v>18</v>
      </c>
      <c r="B20">
        <v>3.6</v>
      </c>
      <c r="C20">
        <v>0.04</v>
      </c>
      <c r="D20" s="1">
        <v>1.3010000000000001E-5</v>
      </c>
      <c r="E20">
        <v>0.04</v>
      </c>
      <c r="G20">
        <v>18</v>
      </c>
      <c r="H20">
        <v>3.5</v>
      </c>
      <c r="I20">
        <v>3.1E-2</v>
      </c>
      <c r="J20" s="1">
        <v>1.6670000000000001E-5</v>
      </c>
      <c r="K20">
        <v>3.1E-2</v>
      </c>
    </row>
    <row r="21" spans="1:11" x14ac:dyDescent="0.3">
      <c r="A21">
        <v>19</v>
      </c>
      <c r="B21">
        <v>3.8</v>
      </c>
      <c r="C21">
        <v>0.06</v>
      </c>
      <c r="D21" s="1">
        <v>1.8870000000000001E-5</v>
      </c>
      <c r="E21">
        <v>0.06</v>
      </c>
      <c r="G21">
        <v>19</v>
      </c>
      <c r="H21">
        <v>3.7</v>
      </c>
      <c r="I21">
        <v>5.0999999999999997E-2</v>
      </c>
      <c r="J21" s="1">
        <v>2.5130000000000002E-5</v>
      </c>
      <c r="K21">
        <v>5.0999999999999997E-2</v>
      </c>
    </row>
    <row r="22" spans="1:11" x14ac:dyDescent="0.3">
      <c r="A22">
        <v>20</v>
      </c>
      <c r="B22">
        <v>4</v>
      </c>
      <c r="C22">
        <v>0.08</v>
      </c>
      <c r="D22" s="1">
        <v>2.474E-5</v>
      </c>
      <c r="E22">
        <v>0.08</v>
      </c>
      <c r="G22">
        <v>20</v>
      </c>
      <c r="H22">
        <v>3.9</v>
      </c>
      <c r="I22">
        <v>7.0999999999999994E-2</v>
      </c>
      <c r="J22" s="1">
        <v>3.3569999999999999E-5</v>
      </c>
      <c r="K22">
        <v>7.0999999999999994E-2</v>
      </c>
    </row>
    <row r="23" spans="1:11" x14ac:dyDescent="0.3">
      <c r="A23">
        <v>21</v>
      </c>
      <c r="B23">
        <v>4.2</v>
      </c>
      <c r="C23">
        <v>0.1</v>
      </c>
      <c r="D23" s="1">
        <v>3.061E-5</v>
      </c>
      <c r="E23">
        <v>0.1</v>
      </c>
      <c r="G23">
        <v>21</v>
      </c>
      <c r="H23">
        <v>4.2</v>
      </c>
      <c r="I23">
        <v>9.8000000000000004E-2</v>
      </c>
      <c r="J23" s="1">
        <v>4.5080000000000002E-5</v>
      </c>
      <c r="K23">
        <v>9.8000000000000004E-2</v>
      </c>
    </row>
    <row r="24" spans="1:11" x14ac:dyDescent="0.3">
      <c r="A24">
        <v>22</v>
      </c>
      <c r="B24">
        <v>4.4000000000000004</v>
      </c>
      <c r="C24">
        <v>0.12</v>
      </c>
      <c r="D24" s="1">
        <v>3.6539999999999999E-5</v>
      </c>
      <c r="E24">
        <v>0.12</v>
      </c>
      <c r="G24">
        <v>22</v>
      </c>
      <c r="H24">
        <v>4.4000000000000004</v>
      </c>
      <c r="I24">
        <v>0.11799999999999999</v>
      </c>
      <c r="J24" s="1">
        <v>5.3560000000000002E-5</v>
      </c>
      <c r="K24">
        <v>0.11799999999999999</v>
      </c>
    </row>
    <row r="25" spans="1:11" x14ac:dyDescent="0.3">
      <c r="A25">
        <v>23</v>
      </c>
      <c r="B25">
        <v>4.7</v>
      </c>
      <c r="C25">
        <v>0.14499999999999999</v>
      </c>
      <c r="D25" s="1">
        <v>4.4280000000000003E-5</v>
      </c>
      <c r="E25">
        <v>0.14499999999999999</v>
      </c>
      <c r="G25">
        <v>23</v>
      </c>
      <c r="H25">
        <v>4.5999999999999996</v>
      </c>
      <c r="I25">
        <v>0.13800000000000001</v>
      </c>
      <c r="J25" s="1">
        <v>6.2680000000000003E-5</v>
      </c>
      <c r="K25">
        <v>0.13800000000000001</v>
      </c>
    </row>
    <row r="26" spans="1:11" x14ac:dyDescent="0.3">
      <c r="A26">
        <v>24</v>
      </c>
      <c r="B26">
        <v>4.9000000000000004</v>
      </c>
      <c r="C26">
        <v>0.16500000000000001</v>
      </c>
      <c r="D26" s="1">
        <v>4.9509999999999999E-5</v>
      </c>
      <c r="E26">
        <v>0.16500000000000001</v>
      </c>
      <c r="G26">
        <v>24</v>
      </c>
      <c r="H26">
        <v>4.8</v>
      </c>
      <c r="I26">
        <v>0.158</v>
      </c>
      <c r="J26" s="1">
        <v>7.0640000000000001E-5</v>
      </c>
      <c r="K26">
        <v>0.158</v>
      </c>
    </row>
    <row r="27" spans="1:11" x14ac:dyDescent="0.3">
      <c r="A27">
        <v>25</v>
      </c>
      <c r="B27">
        <v>5.0999999999999996</v>
      </c>
      <c r="C27">
        <v>0.185</v>
      </c>
      <c r="D27" s="1">
        <v>5.5970000000000001E-5</v>
      </c>
      <c r="E27">
        <v>0.185</v>
      </c>
      <c r="G27">
        <v>25</v>
      </c>
      <c r="H27">
        <v>5</v>
      </c>
      <c r="I27">
        <v>0.17799999999999999</v>
      </c>
      <c r="J27" s="1">
        <v>7.9419999999999995E-5</v>
      </c>
      <c r="K27">
        <v>0.17799999999999999</v>
      </c>
    </row>
    <row r="28" spans="1:11" x14ac:dyDescent="0.3">
      <c r="A28">
        <v>26</v>
      </c>
      <c r="B28">
        <v>5.3</v>
      </c>
      <c r="C28">
        <v>0.20499999999999999</v>
      </c>
      <c r="D28" s="1">
        <v>6.2799999999999995E-5</v>
      </c>
      <c r="E28">
        <v>0.20499999999999999</v>
      </c>
      <c r="G28">
        <v>26</v>
      </c>
      <c r="H28">
        <v>5.2</v>
      </c>
      <c r="I28">
        <v>0.19800000000000001</v>
      </c>
      <c r="J28" s="1">
        <v>8.6929999999999996E-5</v>
      </c>
      <c r="K28">
        <v>0.19800000000000001</v>
      </c>
    </row>
    <row r="29" spans="1:11" x14ac:dyDescent="0.3">
      <c r="A29">
        <v>27</v>
      </c>
      <c r="B29">
        <v>5.5</v>
      </c>
      <c r="C29">
        <v>0.22500000000000001</v>
      </c>
      <c r="D29" s="1">
        <v>6.7780000000000005E-5</v>
      </c>
      <c r="E29">
        <v>0.22500000000000001</v>
      </c>
      <c r="G29">
        <v>27</v>
      </c>
      <c r="H29">
        <v>5.4</v>
      </c>
      <c r="I29">
        <v>0.218</v>
      </c>
      <c r="J29" s="1">
        <v>9.5870000000000002E-5</v>
      </c>
      <c r="K29">
        <v>0.218</v>
      </c>
    </row>
    <row r="30" spans="1:11" x14ac:dyDescent="0.3">
      <c r="A30">
        <v>28</v>
      </c>
      <c r="B30">
        <v>5.7</v>
      </c>
      <c r="C30">
        <v>0.245</v>
      </c>
      <c r="D30" s="1">
        <v>7.4320000000000007E-5</v>
      </c>
      <c r="E30">
        <v>0.245</v>
      </c>
      <c r="G30">
        <v>28</v>
      </c>
      <c r="H30">
        <v>5.6</v>
      </c>
      <c r="I30">
        <v>0.23799999999999999</v>
      </c>
      <c r="J30" s="1">
        <v>1.048E-4</v>
      </c>
      <c r="K30">
        <v>0.23799999999999999</v>
      </c>
    </row>
    <row r="31" spans="1:11" x14ac:dyDescent="0.3">
      <c r="A31">
        <v>29</v>
      </c>
      <c r="B31">
        <v>5.9</v>
      </c>
      <c r="C31">
        <v>0.26500000000000001</v>
      </c>
      <c r="D31" s="1">
        <v>8.0500000000000005E-5</v>
      </c>
      <c r="E31">
        <v>0.26500000000000001</v>
      </c>
      <c r="G31">
        <v>29</v>
      </c>
      <c r="H31">
        <v>5.8</v>
      </c>
      <c r="I31">
        <v>0.25800000000000001</v>
      </c>
      <c r="J31" s="1">
        <v>1.1290000000000001E-4</v>
      </c>
      <c r="K31">
        <v>0.25800000000000001</v>
      </c>
    </row>
    <row r="32" spans="1:11" x14ac:dyDescent="0.3">
      <c r="A32">
        <v>30</v>
      </c>
      <c r="B32">
        <v>6.1</v>
      </c>
      <c r="C32">
        <v>0.28499999999999998</v>
      </c>
      <c r="D32" s="1">
        <v>8.6290000000000002E-5</v>
      </c>
      <c r="E32">
        <v>0.28499999999999998</v>
      </c>
      <c r="G32">
        <v>30</v>
      </c>
      <c r="H32">
        <v>6</v>
      </c>
      <c r="I32">
        <v>0.27800000000000002</v>
      </c>
      <c r="J32" s="1">
        <v>1.214E-4</v>
      </c>
      <c r="K32">
        <v>0.27800000000000002</v>
      </c>
    </row>
    <row r="34" spans="1:11" x14ac:dyDescent="0.3">
      <c r="A34" s="5" t="s">
        <v>35</v>
      </c>
      <c r="B34" s="5"/>
      <c r="C34" s="5"/>
      <c r="D34" s="5"/>
      <c r="E34" s="5"/>
      <c r="G34" s="5" t="s">
        <v>7</v>
      </c>
      <c r="H34" s="5"/>
      <c r="I34" s="5"/>
      <c r="J34" s="5"/>
      <c r="K34" s="5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-9.2050000000000001E-5</v>
      </c>
      <c r="E36">
        <v>-0.3</v>
      </c>
      <c r="G36">
        <v>1</v>
      </c>
      <c r="H36">
        <v>0</v>
      </c>
      <c r="I36">
        <v>-0.3</v>
      </c>
      <c r="J36" s="1">
        <v>-1.2339999999999999E-4</v>
      </c>
      <c r="K36">
        <v>-0.3</v>
      </c>
    </row>
    <row r="37" spans="1:11" x14ac:dyDescent="0.3">
      <c r="A37">
        <v>2</v>
      </c>
      <c r="B37">
        <v>0.3</v>
      </c>
      <c r="C37">
        <v>-0.28999999999999998</v>
      </c>
      <c r="D37" s="1">
        <v>-8.8930000000000004E-5</v>
      </c>
      <c r="E37">
        <v>-0.28999999999999998</v>
      </c>
      <c r="G37">
        <v>2</v>
      </c>
      <c r="H37">
        <v>0.3</v>
      </c>
      <c r="I37">
        <v>-0.28999999999999998</v>
      </c>
      <c r="J37" s="1">
        <v>-1.198E-4</v>
      </c>
      <c r="K37">
        <v>-0.28999999999999998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-8.2490000000000005E-5</v>
      </c>
      <c r="E38">
        <v>-0.27100000000000002</v>
      </c>
      <c r="G38">
        <v>3</v>
      </c>
      <c r="H38">
        <v>0.5</v>
      </c>
      <c r="I38">
        <v>-0.27100000000000002</v>
      </c>
      <c r="J38" s="1">
        <v>-1.1129999999999999E-4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-7.5900000000000002E-5</v>
      </c>
      <c r="E39">
        <v>-0.251</v>
      </c>
      <c r="G39">
        <v>4</v>
      </c>
      <c r="H39">
        <v>0.7</v>
      </c>
      <c r="I39">
        <v>-0.251</v>
      </c>
      <c r="J39" s="1">
        <v>-1.0289999999999999E-4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-6.9430000000000004E-5</v>
      </c>
      <c r="E40">
        <v>-0.23100000000000001</v>
      </c>
      <c r="G40">
        <v>5</v>
      </c>
      <c r="H40">
        <v>0.9</v>
      </c>
      <c r="I40">
        <v>-0.23100000000000001</v>
      </c>
      <c r="J40" s="1">
        <v>-9.4309999999999997E-5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-6.3089999999999994E-5</v>
      </c>
      <c r="E41">
        <v>-0.21099999999999999</v>
      </c>
      <c r="G41">
        <v>6</v>
      </c>
      <c r="H41">
        <v>1.1000000000000001</v>
      </c>
      <c r="I41">
        <v>-0.21</v>
      </c>
      <c r="J41" s="1">
        <v>-8.5630000000000005E-5</v>
      </c>
      <c r="K41">
        <v>-0.21</v>
      </c>
    </row>
    <row r="42" spans="1:11" x14ac:dyDescent="0.3">
      <c r="A42">
        <v>7</v>
      </c>
      <c r="B42">
        <v>1.3</v>
      </c>
      <c r="C42">
        <v>-0.191</v>
      </c>
      <c r="D42" s="1">
        <v>-5.6530000000000003E-5</v>
      </c>
      <c r="E42">
        <v>-0.191</v>
      </c>
      <c r="G42">
        <v>7</v>
      </c>
      <c r="H42">
        <v>1.3</v>
      </c>
      <c r="I42">
        <v>-0.19</v>
      </c>
      <c r="J42" s="1">
        <v>-7.7130000000000002E-5</v>
      </c>
      <c r="K42">
        <v>-0.19</v>
      </c>
    </row>
    <row r="43" spans="1:11" x14ac:dyDescent="0.3">
      <c r="A43">
        <v>8</v>
      </c>
      <c r="B43">
        <v>1.5</v>
      </c>
      <c r="C43">
        <v>-0.17100000000000001</v>
      </c>
      <c r="D43" s="1">
        <v>-5.003E-5</v>
      </c>
      <c r="E43">
        <v>-0.17100000000000001</v>
      </c>
      <c r="G43">
        <v>8</v>
      </c>
      <c r="H43">
        <v>1.5</v>
      </c>
      <c r="I43">
        <v>-0.17</v>
      </c>
      <c r="J43" s="1">
        <v>-6.8839999999999998E-5</v>
      </c>
      <c r="K43">
        <v>-0.17</v>
      </c>
    </row>
    <row r="44" spans="1:11" x14ac:dyDescent="0.3">
      <c r="A44">
        <v>9</v>
      </c>
      <c r="B44">
        <v>1.7</v>
      </c>
      <c r="C44">
        <v>-0.151</v>
      </c>
      <c r="D44" s="1">
        <v>-4.3550000000000001E-5</v>
      </c>
      <c r="E44">
        <v>-0.151</v>
      </c>
      <c r="G44">
        <v>9</v>
      </c>
      <c r="H44">
        <v>1.7</v>
      </c>
      <c r="I44">
        <v>-0.151</v>
      </c>
      <c r="J44" s="1">
        <v>-6.037E-5</v>
      </c>
      <c r="K44">
        <v>-0.151</v>
      </c>
    </row>
    <row r="45" spans="1:11" x14ac:dyDescent="0.3">
      <c r="A45">
        <v>10</v>
      </c>
      <c r="B45">
        <v>1.9</v>
      </c>
      <c r="C45">
        <v>-0.13100000000000001</v>
      </c>
      <c r="D45" s="1">
        <v>-3.7610000000000001E-5</v>
      </c>
      <c r="E45">
        <v>-0.13100000000000001</v>
      </c>
      <c r="G45">
        <v>10</v>
      </c>
      <c r="H45">
        <v>1.9</v>
      </c>
      <c r="I45">
        <v>-0.13100000000000001</v>
      </c>
      <c r="J45" s="1">
        <v>-5.1740000000000003E-5</v>
      </c>
      <c r="K45">
        <v>-0.13100000000000001</v>
      </c>
    </row>
    <row r="46" spans="1:11" x14ac:dyDescent="0.3">
      <c r="A46">
        <v>11</v>
      </c>
      <c r="B46">
        <v>2.1</v>
      </c>
      <c r="C46">
        <v>-0.111</v>
      </c>
      <c r="D46" s="1">
        <v>-3.1149999999999998E-5</v>
      </c>
      <c r="E46">
        <v>-0.111</v>
      </c>
      <c r="G46">
        <v>11</v>
      </c>
      <c r="H46">
        <v>2.1</v>
      </c>
      <c r="I46">
        <v>-0.111</v>
      </c>
      <c r="J46" s="1">
        <v>-4.3269999999999997E-5</v>
      </c>
      <c r="K46">
        <v>-0.111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-2.5130000000000002E-5</v>
      </c>
      <c r="E47">
        <v>-9.0999999999999998E-2</v>
      </c>
      <c r="G47">
        <v>12</v>
      </c>
      <c r="H47">
        <v>2.2999999999999998</v>
      </c>
      <c r="I47">
        <v>-9.0999999999999998E-2</v>
      </c>
      <c r="J47" s="1">
        <v>-3.4759999999999999E-5</v>
      </c>
      <c r="K47">
        <v>-9.0999999999999998E-2</v>
      </c>
    </row>
    <row r="48" spans="1:11" x14ac:dyDescent="0.3">
      <c r="A48">
        <v>13</v>
      </c>
      <c r="B48">
        <v>2.5</v>
      </c>
      <c r="C48">
        <v>-7.0999999999999994E-2</v>
      </c>
      <c r="D48" s="1">
        <v>-1.857E-5</v>
      </c>
      <c r="E48">
        <v>-7.0999999999999994E-2</v>
      </c>
      <c r="G48">
        <v>13</v>
      </c>
      <c r="H48">
        <v>2.5</v>
      </c>
      <c r="I48">
        <v>-7.0999999999999994E-2</v>
      </c>
      <c r="J48" s="1">
        <v>-2.6210000000000001E-5</v>
      </c>
      <c r="K48">
        <v>-7.0999999999999994E-2</v>
      </c>
    </row>
    <row r="49" spans="1:11" x14ac:dyDescent="0.3">
      <c r="A49">
        <v>14</v>
      </c>
      <c r="B49">
        <v>2.7</v>
      </c>
      <c r="C49">
        <v>-0.05</v>
      </c>
      <c r="D49" s="1">
        <v>-1.172E-5</v>
      </c>
      <c r="E49">
        <v>-0.05</v>
      </c>
      <c r="G49">
        <v>14</v>
      </c>
      <c r="H49">
        <v>2.7</v>
      </c>
      <c r="I49">
        <v>-5.0999999999999997E-2</v>
      </c>
      <c r="J49" s="1">
        <v>-1.791E-5</v>
      </c>
      <c r="K49">
        <v>-5.0999999999999997E-2</v>
      </c>
    </row>
    <row r="50" spans="1:11" x14ac:dyDescent="0.3">
      <c r="A50">
        <v>15</v>
      </c>
      <c r="B50">
        <v>2.9</v>
      </c>
      <c r="C50">
        <v>-3.1E-2</v>
      </c>
      <c r="D50" s="1">
        <v>-6.4320000000000004E-6</v>
      </c>
      <c r="E50">
        <v>-3.1E-2</v>
      </c>
      <c r="G50">
        <v>15</v>
      </c>
      <c r="H50">
        <v>2.9</v>
      </c>
      <c r="I50">
        <v>-0.03</v>
      </c>
      <c r="J50" s="1">
        <v>-9.4350000000000003E-6</v>
      </c>
      <c r="K50">
        <v>-0.03</v>
      </c>
    </row>
    <row r="51" spans="1:11" x14ac:dyDescent="0.3">
      <c r="A51">
        <v>16</v>
      </c>
      <c r="B51">
        <v>3.1</v>
      </c>
      <c r="C51">
        <v>-1.0999999999999999E-2</v>
      </c>
      <c r="D51" s="1">
        <v>-1.5599999999999999E-7</v>
      </c>
      <c r="E51">
        <v>-1.0999999999999999E-2</v>
      </c>
      <c r="G51">
        <v>16</v>
      </c>
      <c r="H51">
        <v>3.1</v>
      </c>
      <c r="I51">
        <v>-1.0999999999999999E-2</v>
      </c>
      <c r="J51" s="1">
        <v>-1.0640000000000001E-6</v>
      </c>
      <c r="K51">
        <v>-1.0999999999999999E-2</v>
      </c>
    </row>
    <row r="52" spans="1:11" x14ac:dyDescent="0.3">
      <c r="A52">
        <v>17</v>
      </c>
      <c r="B52">
        <v>3.4</v>
      </c>
      <c r="C52">
        <v>1.2999999999999999E-2</v>
      </c>
      <c r="D52" s="1">
        <v>7.4590000000000001E-6</v>
      </c>
      <c r="E52">
        <v>1.2999999999999999E-2</v>
      </c>
      <c r="G52">
        <v>17</v>
      </c>
      <c r="H52">
        <v>3.3</v>
      </c>
      <c r="I52">
        <v>1.0999999999999999E-2</v>
      </c>
      <c r="J52" s="1">
        <v>8.4120000000000001E-6</v>
      </c>
      <c r="K52">
        <v>1.0999999999999999E-2</v>
      </c>
    </row>
    <row r="53" spans="1:11" x14ac:dyDescent="0.3">
      <c r="A53">
        <v>18</v>
      </c>
      <c r="B53">
        <v>3.6</v>
      </c>
      <c r="C53">
        <v>3.3000000000000002E-2</v>
      </c>
      <c r="D53" s="1">
        <v>1.367E-5</v>
      </c>
      <c r="E53">
        <v>3.3000000000000002E-2</v>
      </c>
      <c r="G53">
        <v>18</v>
      </c>
      <c r="H53">
        <v>3.5</v>
      </c>
      <c r="I53">
        <v>3.1E-2</v>
      </c>
      <c r="J53" s="1">
        <v>1.6750000000000001E-5</v>
      </c>
      <c r="K53">
        <v>3.1E-2</v>
      </c>
    </row>
    <row r="54" spans="1:11" x14ac:dyDescent="0.3">
      <c r="A54">
        <v>19</v>
      </c>
      <c r="B54">
        <v>3.8</v>
      </c>
      <c r="C54">
        <v>5.2999999999999999E-2</v>
      </c>
      <c r="D54" s="1">
        <v>2.0020000000000001E-5</v>
      </c>
      <c r="E54">
        <v>5.2999999999999999E-2</v>
      </c>
      <c r="G54">
        <v>19</v>
      </c>
      <c r="H54">
        <v>3.7</v>
      </c>
      <c r="I54">
        <v>5.0999999999999997E-2</v>
      </c>
      <c r="J54" s="1">
        <v>2.5239999999999999E-5</v>
      </c>
      <c r="K54">
        <v>5.0999999999999997E-2</v>
      </c>
    </row>
    <row r="55" spans="1:11" x14ac:dyDescent="0.3">
      <c r="A55">
        <v>20</v>
      </c>
      <c r="B55">
        <v>4</v>
      </c>
      <c r="C55">
        <v>7.2999999999999995E-2</v>
      </c>
      <c r="D55" s="1">
        <v>2.6359999999999998E-5</v>
      </c>
      <c r="E55">
        <v>7.2999999999999995E-2</v>
      </c>
      <c r="G55">
        <v>20</v>
      </c>
      <c r="H55">
        <v>3.9</v>
      </c>
      <c r="I55">
        <v>7.0999999999999994E-2</v>
      </c>
      <c r="J55" s="1">
        <v>3.3739999999999999E-5</v>
      </c>
      <c r="K55">
        <v>7.0999999999999994E-2</v>
      </c>
    </row>
    <row r="56" spans="1:11" x14ac:dyDescent="0.3">
      <c r="A56">
        <v>21</v>
      </c>
      <c r="B56">
        <v>4.2</v>
      </c>
      <c r="C56">
        <v>9.2999999999999999E-2</v>
      </c>
      <c r="D56" s="1">
        <v>3.2799999999999998E-5</v>
      </c>
      <c r="E56">
        <v>9.2999999999999999E-2</v>
      </c>
      <c r="G56">
        <v>21</v>
      </c>
      <c r="H56">
        <v>4.2</v>
      </c>
      <c r="I56">
        <v>9.8000000000000004E-2</v>
      </c>
      <c r="J56" s="1">
        <v>4.5429999999999997E-5</v>
      </c>
      <c r="K56">
        <v>9.8000000000000004E-2</v>
      </c>
    </row>
    <row r="57" spans="1:11" x14ac:dyDescent="0.3">
      <c r="A57">
        <v>22</v>
      </c>
      <c r="B57">
        <v>4.5</v>
      </c>
      <c r="C57">
        <v>0.128</v>
      </c>
      <c r="D57" s="1">
        <v>4.3999999999999999E-5</v>
      </c>
      <c r="E57">
        <v>0.128</v>
      </c>
      <c r="G57">
        <v>22</v>
      </c>
      <c r="H57">
        <v>4.4000000000000004</v>
      </c>
      <c r="I57">
        <v>0.11799999999999999</v>
      </c>
      <c r="J57" s="1">
        <v>5.3860000000000003E-5</v>
      </c>
      <c r="K57">
        <v>0.11799999999999999</v>
      </c>
    </row>
    <row r="58" spans="1:11" x14ac:dyDescent="0.3">
      <c r="A58">
        <v>23</v>
      </c>
      <c r="B58">
        <v>4.7</v>
      </c>
      <c r="C58">
        <v>0.14799999999999999</v>
      </c>
      <c r="D58" s="1">
        <v>5.0649999999999998E-5</v>
      </c>
      <c r="E58">
        <v>0.14799999999999999</v>
      </c>
      <c r="G58">
        <v>23</v>
      </c>
      <c r="H58">
        <v>4.5999999999999996</v>
      </c>
      <c r="I58">
        <v>0.13800000000000001</v>
      </c>
      <c r="J58" s="1">
        <v>6.2390000000000004E-5</v>
      </c>
      <c r="K58">
        <v>0.13800000000000001</v>
      </c>
    </row>
    <row r="59" spans="1:11" x14ac:dyDescent="0.3">
      <c r="A59">
        <v>24</v>
      </c>
      <c r="B59">
        <v>4.9000000000000004</v>
      </c>
      <c r="C59">
        <v>0.16800000000000001</v>
      </c>
      <c r="D59" s="1">
        <v>5.7049999999999998E-5</v>
      </c>
      <c r="E59">
        <v>0.16800000000000001</v>
      </c>
      <c r="G59">
        <v>24</v>
      </c>
      <c r="H59">
        <v>4.8</v>
      </c>
      <c r="I59">
        <v>0.159</v>
      </c>
      <c r="J59" s="1">
        <v>7.0939999999999995E-5</v>
      </c>
      <c r="K59">
        <v>0.159</v>
      </c>
    </row>
    <row r="60" spans="1:11" x14ac:dyDescent="0.3">
      <c r="A60">
        <v>25</v>
      </c>
      <c r="B60">
        <v>5.0999999999999996</v>
      </c>
      <c r="C60">
        <v>0.188</v>
      </c>
      <c r="D60" s="1">
        <v>6.4350000000000006E-5</v>
      </c>
      <c r="E60">
        <v>0.188</v>
      </c>
      <c r="G60">
        <v>25</v>
      </c>
      <c r="H60">
        <v>5</v>
      </c>
      <c r="I60">
        <v>0.17899999999999999</v>
      </c>
      <c r="J60" s="1">
        <v>7.9480000000000005E-5</v>
      </c>
      <c r="K60">
        <v>0.17899999999999999</v>
      </c>
    </row>
    <row r="61" spans="1:11" x14ac:dyDescent="0.3">
      <c r="A61">
        <v>26</v>
      </c>
      <c r="B61">
        <v>5.3</v>
      </c>
      <c r="C61">
        <v>0.20799999999999999</v>
      </c>
      <c r="D61" s="1">
        <v>7.0989999999999996E-5</v>
      </c>
      <c r="E61">
        <v>0.20799999999999999</v>
      </c>
      <c r="G61">
        <v>26</v>
      </c>
      <c r="H61">
        <v>5.2</v>
      </c>
      <c r="I61">
        <v>0.19900000000000001</v>
      </c>
      <c r="J61" s="1">
        <v>8.7999999999999998E-5</v>
      </c>
      <c r="K61">
        <v>0.19900000000000001</v>
      </c>
    </row>
    <row r="62" spans="1:11" x14ac:dyDescent="0.3">
      <c r="A62">
        <v>27</v>
      </c>
      <c r="B62">
        <v>5.5</v>
      </c>
      <c r="C62">
        <v>0.22800000000000001</v>
      </c>
      <c r="D62" s="1">
        <v>7.7429999999999996E-5</v>
      </c>
      <c r="E62">
        <v>0.22800000000000001</v>
      </c>
      <c r="G62">
        <v>27</v>
      </c>
      <c r="H62">
        <v>5.4</v>
      </c>
      <c r="I62">
        <v>0.219</v>
      </c>
      <c r="J62" s="1">
        <v>9.6409999999999993E-5</v>
      </c>
      <c r="K62">
        <v>0.219</v>
      </c>
    </row>
    <row r="63" spans="1:11" x14ac:dyDescent="0.3">
      <c r="A63">
        <v>28</v>
      </c>
      <c r="B63">
        <v>5.7</v>
      </c>
      <c r="C63">
        <v>0.248</v>
      </c>
      <c r="D63" s="1">
        <v>8.4400000000000005E-5</v>
      </c>
      <c r="E63">
        <v>0.248</v>
      </c>
      <c r="G63">
        <v>28</v>
      </c>
      <c r="H63">
        <v>5.6</v>
      </c>
      <c r="I63">
        <v>0.23899999999999999</v>
      </c>
      <c r="J63" s="1">
        <v>1.0509999999999999E-4</v>
      </c>
      <c r="K63">
        <v>0.23899999999999999</v>
      </c>
    </row>
    <row r="64" spans="1:11" x14ac:dyDescent="0.3">
      <c r="A64">
        <v>29</v>
      </c>
      <c r="B64">
        <v>5.9</v>
      </c>
      <c r="C64">
        <v>0.26800000000000002</v>
      </c>
      <c r="D64" s="1">
        <v>9.1020000000000006E-5</v>
      </c>
      <c r="E64">
        <v>0.26800000000000002</v>
      </c>
      <c r="G64">
        <v>29</v>
      </c>
      <c r="H64">
        <v>5.8</v>
      </c>
      <c r="I64">
        <v>0.25800000000000001</v>
      </c>
      <c r="J64" s="1">
        <v>1.1340000000000001E-4</v>
      </c>
      <c r="K64">
        <v>0.25800000000000001</v>
      </c>
    </row>
    <row r="65" spans="1:11" x14ac:dyDescent="0.3">
      <c r="A65">
        <v>30</v>
      </c>
      <c r="B65">
        <v>6.1</v>
      </c>
      <c r="C65">
        <v>0.28799999999999998</v>
      </c>
      <c r="D65" s="1">
        <v>9.7620000000000004E-5</v>
      </c>
      <c r="E65">
        <v>0.28799999999999998</v>
      </c>
      <c r="G65">
        <v>30</v>
      </c>
      <c r="H65">
        <v>6</v>
      </c>
      <c r="I65">
        <v>0.27800000000000002</v>
      </c>
      <c r="J65" s="1">
        <v>1.2180000000000001E-4</v>
      </c>
      <c r="K65">
        <v>0.27800000000000002</v>
      </c>
    </row>
    <row r="67" spans="1:11" x14ac:dyDescent="0.3">
      <c r="A67" s="5" t="s">
        <v>36</v>
      </c>
      <c r="B67" s="5"/>
      <c r="C67" s="5"/>
      <c r="D67" s="5"/>
      <c r="E67" s="5"/>
      <c r="G67" s="5" t="s">
        <v>9</v>
      </c>
      <c r="H67" s="5"/>
      <c r="I67" s="5"/>
      <c r="J67" s="5"/>
      <c r="K67" s="5"/>
    </row>
    <row r="68" spans="1:11" x14ac:dyDescent="0.3">
      <c r="A68" t="s">
        <v>0</v>
      </c>
      <c r="B68" t="s">
        <v>1</v>
      </c>
      <c r="C68" t="s">
        <v>2</v>
      </c>
      <c r="D68" t="s">
        <v>3</v>
      </c>
      <c r="G68" t="s">
        <v>0</v>
      </c>
      <c r="H68" t="s">
        <v>1</v>
      </c>
      <c r="I68" t="s">
        <v>2</v>
      </c>
      <c r="J68" t="s">
        <v>3</v>
      </c>
    </row>
    <row r="69" spans="1:11" x14ac:dyDescent="0.3">
      <c r="A69">
        <v>1</v>
      </c>
      <c r="B69">
        <v>0</v>
      </c>
      <c r="C69">
        <v>-0.3</v>
      </c>
      <c r="D69" s="1">
        <v>-8.8239999999999995E-5</v>
      </c>
      <c r="E69">
        <v>-0.3</v>
      </c>
      <c r="G69">
        <v>1</v>
      </c>
      <c r="H69">
        <v>0</v>
      </c>
      <c r="I69">
        <v>-0.3</v>
      </c>
      <c r="J69" s="1">
        <v>-1.2300000000000001E-4</v>
      </c>
      <c r="K69">
        <v>-0.3</v>
      </c>
    </row>
    <row r="70" spans="1:11" x14ac:dyDescent="0.3">
      <c r="A70">
        <v>2</v>
      </c>
      <c r="B70">
        <v>0.3</v>
      </c>
      <c r="C70">
        <v>-0.28999999999999998</v>
      </c>
      <c r="D70" s="1">
        <v>-8.5329999999999998E-5</v>
      </c>
      <c r="E70">
        <v>-0.28999999999999998</v>
      </c>
      <c r="G70">
        <v>2</v>
      </c>
      <c r="H70">
        <v>0.3</v>
      </c>
      <c r="I70">
        <v>-0.28999999999999998</v>
      </c>
      <c r="J70" s="1">
        <v>-1.193E-4</v>
      </c>
      <c r="K70">
        <v>-0.28999999999999998</v>
      </c>
    </row>
    <row r="71" spans="1:11" x14ac:dyDescent="0.3">
      <c r="A71">
        <v>3</v>
      </c>
      <c r="B71">
        <v>0.5</v>
      </c>
      <c r="C71">
        <v>-0.27100000000000002</v>
      </c>
      <c r="D71" s="1">
        <v>-7.9209999999999995E-5</v>
      </c>
      <c r="E71">
        <v>-0.27100000000000002</v>
      </c>
      <c r="G71">
        <v>3</v>
      </c>
      <c r="H71">
        <v>0.5</v>
      </c>
      <c r="I71">
        <v>-0.27100000000000002</v>
      </c>
      <c r="J71" s="1">
        <v>-1.108E-4</v>
      </c>
      <c r="K71">
        <v>-0.27100000000000002</v>
      </c>
    </row>
    <row r="72" spans="1:11" x14ac:dyDescent="0.3">
      <c r="A72">
        <v>4</v>
      </c>
      <c r="B72">
        <v>0.7</v>
      </c>
      <c r="C72">
        <v>-0.251</v>
      </c>
      <c r="D72" s="1">
        <v>-7.3029999999999997E-5</v>
      </c>
      <c r="E72">
        <v>-0.251</v>
      </c>
      <c r="G72">
        <v>4</v>
      </c>
      <c r="H72">
        <v>0.7</v>
      </c>
      <c r="I72">
        <v>-0.251</v>
      </c>
      <c r="J72" s="1">
        <v>-1.026E-4</v>
      </c>
      <c r="K72">
        <v>-0.251</v>
      </c>
    </row>
    <row r="73" spans="1:11" x14ac:dyDescent="0.3">
      <c r="A73">
        <v>5</v>
      </c>
      <c r="B73">
        <v>0.9</v>
      </c>
      <c r="C73">
        <v>-0.23100000000000001</v>
      </c>
      <c r="D73" s="1">
        <v>-6.6639999999999999E-5</v>
      </c>
      <c r="E73">
        <v>-0.23100000000000001</v>
      </c>
      <c r="G73">
        <v>5</v>
      </c>
      <c r="H73">
        <v>0.9</v>
      </c>
      <c r="I73">
        <v>-0.23100000000000001</v>
      </c>
      <c r="J73" s="1">
        <v>-9.4049999999999996E-5</v>
      </c>
      <c r="K73">
        <v>-0.23100000000000001</v>
      </c>
    </row>
    <row r="74" spans="1:11" x14ac:dyDescent="0.3">
      <c r="A74">
        <v>6</v>
      </c>
      <c r="B74">
        <v>1.1000000000000001</v>
      </c>
      <c r="C74">
        <v>-0.21099999999999999</v>
      </c>
      <c r="D74" s="1">
        <v>-6.0229999999999998E-5</v>
      </c>
      <c r="E74">
        <v>-0.21099999999999999</v>
      </c>
      <c r="G74">
        <v>6</v>
      </c>
      <c r="H74">
        <v>1.1000000000000001</v>
      </c>
      <c r="I74">
        <v>-0.21099999999999999</v>
      </c>
      <c r="J74" s="1">
        <v>-8.5939999999999994E-5</v>
      </c>
      <c r="K74">
        <v>-0.21099999999999999</v>
      </c>
    </row>
    <row r="75" spans="1:11" x14ac:dyDescent="0.3">
      <c r="A75">
        <v>7</v>
      </c>
      <c r="B75">
        <v>1.3</v>
      </c>
      <c r="C75">
        <v>-0.191</v>
      </c>
      <c r="D75" s="1">
        <v>-5.3860000000000003E-5</v>
      </c>
      <c r="E75">
        <v>-0.191</v>
      </c>
      <c r="G75">
        <v>7</v>
      </c>
      <c r="H75">
        <v>1.3</v>
      </c>
      <c r="I75">
        <v>-0.19</v>
      </c>
      <c r="J75" s="1">
        <v>-7.6899999999999999E-5</v>
      </c>
      <c r="K75">
        <v>-0.19</v>
      </c>
    </row>
    <row r="76" spans="1:11" x14ac:dyDescent="0.3">
      <c r="A76">
        <v>8</v>
      </c>
      <c r="B76">
        <v>1.5</v>
      </c>
      <c r="C76">
        <v>-0.17100000000000001</v>
      </c>
      <c r="D76" s="1">
        <v>-4.8029999999999999E-5</v>
      </c>
      <c r="E76">
        <v>-0.17100000000000001</v>
      </c>
      <c r="G76">
        <v>8</v>
      </c>
      <c r="H76">
        <v>1.5</v>
      </c>
      <c r="I76">
        <v>-0.17</v>
      </c>
      <c r="J76" s="1">
        <v>-6.8460000000000005E-5</v>
      </c>
      <c r="K76">
        <v>-0.17</v>
      </c>
    </row>
    <row r="77" spans="1:11" x14ac:dyDescent="0.3">
      <c r="A77">
        <v>9</v>
      </c>
      <c r="B77">
        <v>1.7</v>
      </c>
      <c r="C77">
        <v>-0.151</v>
      </c>
      <c r="D77" s="1">
        <v>-4.1860000000000002E-5</v>
      </c>
      <c r="E77">
        <v>-0.151</v>
      </c>
      <c r="G77">
        <v>9</v>
      </c>
      <c r="H77">
        <v>1.7</v>
      </c>
      <c r="I77">
        <v>-0.15</v>
      </c>
      <c r="J77" s="1">
        <v>-6.0040000000000001E-5</v>
      </c>
      <c r="K77">
        <v>-0.15</v>
      </c>
    </row>
    <row r="78" spans="1:11" x14ac:dyDescent="0.3">
      <c r="A78">
        <v>10</v>
      </c>
      <c r="B78">
        <v>1.9</v>
      </c>
      <c r="C78">
        <v>-0.13100000000000001</v>
      </c>
      <c r="D78" s="1">
        <v>-3.6229999999999997E-5</v>
      </c>
      <c r="E78">
        <v>-0.13100000000000001</v>
      </c>
      <c r="G78">
        <v>10</v>
      </c>
      <c r="H78">
        <v>1.9</v>
      </c>
      <c r="I78">
        <v>-0.13</v>
      </c>
      <c r="J78" s="1">
        <v>-5.1400000000000003E-5</v>
      </c>
      <c r="K78">
        <v>-0.13</v>
      </c>
    </row>
    <row r="79" spans="1:11" x14ac:dyDescent="0.3">
      <c r="A79">
        <v>11</v>
      </c>
      <c r="B79">
        <v>2.1</v>
      </c>
      <c r="C79">
        <v>-0.111</v>
      </c>
      <c r="D79" s="1">
        <v>-2.97E-5</v>
      </c>
      <c r="E79">
        <v>-0.111</v>
      </c>
      <c r="G79">
        <v>11</v>
      </c>
      <c r="H79">
        <v>2.1</v>
      </c>
      <c r="I79">
        <v>-0.11</v>
      </c>
      <c r="J79" s="1">
        <v>-4.303E-5</v>
      </c>
      <c r="K79">
        <v>-0.11</v>
      </c>
    </row>
    <row r="80" spans="1:11" x14ac:dyDescent="0.3">
      <c r="A80">
        <v>12</v>
      </c>
      <c r="B80">
        <v>2.2999999999999998</v>
      </c>
      <c r="C80">
        <v>-9.0999999999999998E-2</v>
      </c>
      <c r="D80" s="1">
        <v>-2.4519999999999999E-5</v>
      </c>
      <c r="E80">
        <v>-9.0999999999999998E-2</v>
      </c>
      <c r="G80">
        <v>12</v>
      </c>
      <c r="H80">
        <v>2.2999999999999998</v>
      </c>
      <c r="I80">
        <v>-0.09</v>
      </c>
      <c r="J80" s="1">
        <v>-3.4530000000000003E-5</v>
      </c>
      <c r="K80">
        <v>-0.09</v>
      </c>
    </row>
    <row r="81" spans="1:11" x14ac:dyDescent="0.3">
      <c r="A81">
        <v>13</v>
      </c>
      <c r="B81">
        <v>2.5</v>
      </c>
      <c r="C81">
        <v>-7.0999999999999994E-2</v>
      </c>
      <c r="D81" s="1">
        <v>-1.874E-5</v>
      </c>
      <c r="E81">
        <v>-7.0999999999999994E-2</v>
      </c>
      <c r="G81">
        <v>13</v>
      </c>
      <c r="H81">
        <v>2.5</v>
      </c>
      <c r="I81">
        <v>-7.0000000000000007E-2</v>
      </c>
      <c r="J81" s="1">
        <v>-2.6210000000000001E-5</v>
      </c>
      <c r="K81">
        <v>-7.0000000000000007E-2</v>
      </c>
    </row>
    <row r="82" spans="1:11" x14ac:dyDescent="0.3">
      <c r="A82">
        <v>14</v>
      </c>
      <c r="B82">
        <v>2.7</v>
      </c>
      <c r="C82">
        <v>-0.05</v>
      </c>
      <c r="D82" s="1">
        <v>-1.2099999999999999E-5</v>
      </c>
      <c r="E82">
        <v>-0.05</v>
      </c>
      <c r="G82">
        <v>14</v>
      </c>
      <c r="H82">
        <v>2.7</v>
      </c>
      <c r="I82">
        <v>-5.0999999999999997E-2</v>
      </c>
      <c r="J82" s="1">
        <v>-1.768E-5</v>
      </c>
      <c r="K82">
        <v>-5.0999999999999997E-2</v>
      </c>
    </row>
    <row r="83" spans="1:11" x14ac:dyDescent="0.3">
      <c r="A83">
        <v>15</v>
      </c>
      <c r="B83">
        <v>2.9</v>
      </c>
      <c r="C83">
        <v>-3.1E-2</v>
      </c>
      <c r="D83" s="1">
        <v>-6.2380000000000002E-6</v>
      </c>
      <c r="E83">
        <v>-3.1E-2</v>
      </c>
      <c r="G83">
        <v>15</v>
      </c>
      <c r="H83">
        <v>2.9</v>
      </c>
      <c r="I83">
        <v>-0.03</v>
      </c>
      <c r="J83" s="1">
        <v>-9.3319999999999998E-6</v>
      </c>
      <c r="K83">
        <v>-0.03</v>
      </c>
    </row>
    <row r="84" spans="1:11" x14ac:dyDescent="0.3">
      <c r="A84">
        <v>16</v>
      </c>
      <c r="B84">
        <v>3.1</v>
      </c>
      <c r="C84">
        <v>-1.0999999999999999E-2</v>
      </c>
      <c r="D84" s="1">
        <v>-2.643E-7</v>
      </c>
      <c r="E84">
        <v>-1.0999999999999999E-2</v>
      </c>
      <c r="G84">
        <v>16</v>
      </c>
      <c r="H84">
        <v>3.1</v>
      </c>
      <c r="I84">
        <v>-1.0999999999999999E-2</v>
      </c>
      <c r="J84" s="1">
        <v>-9.8460000000000007E-7</v>
      </c>
      <c r="K84">
        <v>-1.0999999999999999E-2</v>
      </c>
    </row>
    <row r="85" spans="1:11" x14ac:dyDescent="0.3">
      <c r="A85">
        <v>17</v>
      </c>
      <c r="B85">
        <v>3.4</v>
      </c>
      <c r="C85">
        <v>1.2999999999999999E-2</v>
      </c>
      <c r="D85" s="1">
        <v>7.0650000000000001E-6</v>
      </c>
      <c r="E85">
        <v>1.2999999999999999E-2</v>
      </c>
      <c r="G85">
        <v>17</v>
      </c>
      <c r="H85">
        <v>3.3</v>
      </c>
      <c r="I85">
        <v>1.0999999999999999E-2</v>
      </c>
      <c r="J85" s="1">
        <v>8.4800000000000001E-6</v>
      </c>
      <c r="K85">
        <v>1.0999999999999999E-2</v>
      </c>
    </row>
    <row r="86" spans="1:11" x14ac:dyDescent="0.3">
      <c r="A86">
        <v>18</v>
      </c>
      <c r="B86">
        <v>3.6</v>
      </c>
      <c r="C86">
        <v>3.3000000000000002E-2</v>
      </c>
      <c r="D86" s="1">
        <v>1.305E-5</v>
      </c>
      <c r="E86">
        <v>3.3000000000000002E-2</v>
      </c>
      <c r="G86">
        <v>18</v>
      </c>
      <c r="H86">
        <v>3.5</v>
      </c>
      <c r="I86">
        <v>3.1E-2</v>
      </c>
      <c r="J86" s="1">
        <v>1.6820000000000002E-5</v>
      </c>
      <c r="K86">
        <v>3.1E-2</v>
      </c>
    </row>
    <row r="87" spans="1:11" x14ac:dyDescent="0.3">
      <c r="A87">
        <v>19</v>
      </c>
      <c r="B87">
        <v>3.8</v>
      </c>
      <c r="C87">
        <v>5.2999999999999999E-2</v>
      </c>
      <c r="D87" s="1">
        <v>1.914E-5</v>
      </c>
      <c r="E87">
        <v>5.2999999999999999E-2</v>
      </c>
      <c r="G87">
        <v>19</v>
      </c>
      <c r="H87">
        <v>3.7</v>
      </c>
      <c r="I87">
        <v>5.0999999999999997E-2</v>
      </c>
      <c r="J87" s="1">
        <v>2.527E-5</v>
      </c>
      <c r="K87">
        <v>5.0999999999999997E-2</v>
      </c>
    </row>
    <row r="88" spans="1:11" x14ac:dyDescent="0.3">
      <c r="A88">
        <v>20</v>
      </c>
      <c r="B88">
        <v>4</v>
      </c>
      <c r="C88">
        <v>7.2999999999999995E-2</v>
      </c>
      <c r="D88" s="1">
        <v>2.525E-5</v>
      </c>
      <c r="E88">
        <v>7.2999999999999995E-2</v>
      </c>
      <c r="G88">
        <v>20</v>
      </c>
      <c r="H88">
        <v>3.9</v>
      </c>
      <c r="I88">
        <v>7.0999999999999994E-2</v>
      </c>
      <c r="J88" s="1">
        <v>3.3739999999999999E-5</v>
      </c>
      <c r="K88">
        <v>7.0999999999999994E-2</v>
      </c>
    </row>
    <row r="89" spans="1:11" x14ac:dyDescent="0.3">
      <c r="A89">
        <v>21</v>
      </c>
      <c r="B89">
        <v>4.2</v>
      </c>
      <c r="C89">
        <v>9.2999999999999999E-2</v>
      </c>
      <c r="D89" s="1">
        <v>3.1430000000000002E-5</v>
      </c>
      <c r="E89">
        <v>9.2999999999999999E-2</v>
      </c>
      <c r="G89">
        <v>21</v>
      </c>
      <c r="H89">
        <v>4.2</v>
      </c>
      <c r="I89">
        <v>9.8000000000000004E-2</v>
      </c>
      <c r="J89" s="1">
        <v>4.5429999999999997E-5</v>
      </c>
      <c r="K89">
        <v>9.8000000000000004E-2</v>
      </c>
    </row>
    <row r="90" spans="1:11" x14ac:dyDescent="0.3">
      <c r="A90">
        <v>22</v>
      </c>
      <c r="B90">
        <v>4.4000000000000004</v>
      </c>
      <c r="C90">
        <v>0.113</v>
      </c>
      <c r="D90" s="1">
        <v>3.7639999999999999E-5</v>
      </c>
      <c r="E90">
        <v>0.113</v>
      </c>
      <c r="G90">
        <v>22</v>
      </c>
      <c r="H90">
        <v>4.4000000000000004</v>
      </c>
      <c r="I90">
        <v>0.11799999999999999</v>
      </c>
      <c r="J90" s="1">
        <v>5.3770000000000002E-5</v>
      </c>
      <c r="K90">
        <v>0.11799999999999999</v>
      </c>
    </row>
    <row r="91" spans="1:11" x14ac:dyDescent="0.3">
      <c r="A91">
        <v>23</v>
      </c>
      <c r="B91">
        <v>4.5999999999999996</v>
      </c>
      <c r="C91">
        <v>0.13300000000000001</v>
      </c>
      <c r="D91" s="1">
        <v>4.4150000000000003E-5</v>
      </c>
      <c r="E91">
        <v>0.13300000000000001</v>
      </c>
      <c r="G91">
        <v>23</v>
      </c>
      <c r="H91">
        <v>4.5999999999999996</v>
      </c>
      <c r="I91">
        <v>0.13800000000000001</v>
      </c>
      <c r="J91" s="1">
        <v>6.2219999999999997E-5</v>
      </c>
      <c r="K91">
        <v>0.13800000000000001</v>
      </c>
    </row>
    <row r="92" spans="1:11" x14ac:dyDescent="0.3">
      <c r="A92">
        <v>24</v>
      </c>
      <c r="B92">
        <v>4.8</v>
      </c>
      <c r="C92">
        <v>0.153</v>
      </c>
      <c r="D92" s="1">
        <v>5.0290000000000001E-5</v>
      </c>
      <c r="E92">
        <v>0.153</v>
      </c>
      <c r="G92">
        <v>24</v>
      </c>
      <c r="H92">
        <v>4.8</v>
      </c>
      <c r="I92">
        <v>0.158</v>
      </c>
      <c r="J92" s="1">
        <v>7.0790000000000005E-5</v>
      </c>
      <c r="K92">
        <v>0.158</v>
      </c>
    </row>
    <row r="93" spans="1:11" x14ac:dyDescent="0.3">
      <c r="A93">
        <v>25</v>
      </c>
      <c r="B93">
        <v>5</v>
      </c>
      <c r="C93">
        <v>0.17299999999999999</v>
      </c>
      <c r="D93" s="1">
        <v>5.6700000000000003E-5</v>
      </c>
      <c r="E93">
        <v>0.17299999999999999</v>
      </c>
      <c r="G93">
        <v>25</v>
      </c>
      <c r="H93">
        <v>5</v>
      </c>
      <c r="I93">
        <v>0.17899999999999999</v>
      </c>
      <c r="J93" s="1">
        <v>7.9330000000000001E-5</v>
      </c>
      <c r="K93">
        <v>0.17899999999999999</v>
      </c>
    </row>
    <row r="94" spans="1:11" x14ac:dyDescent="0.3">
      <c r="A94">
        <v>26</v>
      </c>
      <c r="B94">
        <v>5.2</v>
      </c>
      <c r="C94">
        <v>0.193</v>
      </c>
      <c r="D94" s="1">
        <v>6.2990000000000005E-5</v>
      </c>
      <c r="E94">
        <v>0.193</v>
      </c>
      <c r="G94">
        <v>26</v>
      </c>
      <c r="H94">
        <v>5.2</v>
      </c>
      <c r="I94">
        <v>0.19900000000000001</v>
      </c>
      <c r="J94" s="1">
        <v>8.7910000000000004E-5</v>
      </c>
      <c r="K94">
        <v>0.19900000000000001</v>
      </c>
    </row>
    <row r="95" spans="1:11" x14ac:dyDescent="0.3">
      <c r="A95">
        <v>27</v>
      </c>
      <c r="B95">
        <v>5.4</v>
      </c>
      <c r="C95">
        <v>0.21299999999999999</v>
      </c>
      <c r="D95" s="1">
        <v>6.9460000000000002E-5</v>
      </c>
      <c r="E95">
        <v>0.21299999999999999</v>
      </c>
      <c r="G95">
        <v>27</v>
      </c>
      <c r="H95">
        <v>5.4</v>
      </c>
      <c r="I95">
        <v>0.219</v>
      </c>
      <c r="J95" s="1">
        <v>9.6710000000000001E-5</v>
      </c>
      <c r="K95">
        <v>0.219</v>
      </c>
    </row>
    <row r="96" spans="1:11" x14ac:dyDescent="0.3">
      <c r="A96">
        <v>28</v>
      </c>
      <c r="B96">
        <v>5.6</v>
      </c>
      <c r="C96">
        <v>0.23300000000000001</v>
      </c>
      <c r="D96" s="1">
        <v>7.5920000000000005E-5</v>
      </c>
      <c r="E96">
        <v>0.23300000000000001</v>
      </c>
      <c r="G96">
        <v>28</v>
      </c>
      <c r="H96">
        <v>5.6</v>
      </c>
      <c r="I96">
        <v>0.23899999999999999</v>
      </c>
      <c r="J96" s="1">
        <v>1.0459999999999999E-4</v>
      </c>
      <c r="K96">
        <v>0.23899999999999999</v>
      </c>
    </row>
    <row r="97" spans="1:11" x14ac:dyDescent="0.3">
      <c r="A97">
        <v>29</v>
      </c>
      <c r="B97">
        <v>5.8</v>
      </c>
      <c r="C97">
        <v>0.253</v>
      </c>
      <c r="D97" s="1">
        <v>8.2360000000000004E-5</v>
      </c>
      <c r="E97">
        <v>0.253</v>
      </c>
      <c r="G97">
        <v>29</v>
      </c>
      <c r="H97">
        <v>5.8</v>
      </c>
      <c r="I97">
        <v>0.25900000000000001</v>
      </c>
      <c r="J97" s="1">
        <v>1.131E-4</v>
      </c>
      <c r="K97">
        <v>0.25900000000000001</v>
      </c>
    </row>
    <row r="98" spans="1:11" x14ac:dyDescent="0.3">
      <c r="A98">
        <v>30</v>
      </c>
      <c r="B98">
        <v>6</v>
      </c>
      <c r="C98">
        <v>0.27300000000000002</v>
      </c>
      <c r="D98" s="1">
        <v>8.8930000000000004E-5</v>
      </c>
      <c r="E98">
        <v>0.27300000000000002</v>
      </c>
      <c r="G98">
        <v>30</v>
      </c>
      <c r="H98">
        <v>6</v>
      </c>
      <c r="I98">
        <v>0.27800000000000002</v>
      </c>
      <c r="J98" s="1">
        <v>1.214E-4</v>
      </c>
      <c r="K98">
        <v>0.27800000000000002</v>
      </c>
    </row>
  </sheetData>
  <mergeCells count="6">
    <mergeCell ref="A1:E1"/>
    <mergeCell ref="G1:K1"/>
    <mergeCell ref="A34:E34"/>
    <mergeCell ref="G34:K34"/>
    <mergeCell ref="A67:E67"/>
    <mergeCell ref="G67:K67"/>
  </mergeCells>
  <phoneticPr fontId="1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2C576-31EB-4F48-8D30-47D08E32CD3B}">
  <dimension ref="A1:K98"/>
  <sheetViews>
    <sheetView topLeftCell="A12" zoomScale="40" zoomScaleNormal="40" workbookViewId="0">
      <selection activeCell="D36" sqref="D36:E65"/>
    </sheetView>
  </sheetViews>
  <sheetFormatPr defaultRowHeight="14" x14ac:dyDescent="0.3"/>
  <sheetData>
    <row r="1" spans="1:11" x14ac:dyDescent="0.3">
      <c r="A1" s="5" t="s">
        <v>39</v>
      </c>
      <c r="B1" s="5"/>
      <c r="C1" s="5"/>
      <c r="D1" s="5"/>
      <c r="E1" s="5"/>
      <c r="G1" s="5" t="s">
        <v>5</v>
      </c>
      <c r="H1" s="5"/>
      <c r="I1" s="5"/>
      <c r="J1" s="5"/>
      <c r="K1" s="5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-1.63E-5</v>
      </c>
      <c r="E3">
        <v>-0.3</v>
      </c>
      <c r="G3">
        <v>1</v>
      </c>
      <c r="H3">
        <v>0</v>
      </c>
      <c r="I3">
        <v>-0.3</v>
      </c>
      <c r="J3" s="1">
        <v>-1.2990000000000001E-4</v>
      </c>
      <c r="K3">
        <v>-0.3</v>
      </c>
    </row>
    <row r="4" spans="1:11" x14ac:dyDescent="0.3">
      <c r="A4">
        <v>2</v>
      </c>
      <c r="B4">
        <v>0.3</v>
      </c>
      <c r="C4">
        <v>-0.28999999999999998</v>
      </c>
      <c r="D4" s="1">
        <v>-1.5679999999999999E-5</v>
      </c>
      <c r="E4">
        <v>-0.28999999999999998</v>
      </c>
      <c r="G4">
        <v>2</v>
      </c>
      <c r="H4">
        <v>0.3</v>
      </c>
      <c r="I4">
        <v>-0.28999999999999998</v>
      </c>
      <c r="J4" s="1">
        <v>-1.2650000000000001E-4</v>
      </c>
      <c r="K4">
        <v>-0.28999999999999998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-1.428E-5</v>
      </c>
      <c r="E5">
        <v>-0.27100000000000002</v>
      </c>
      <c r="G5">
        <v>3</v>
      </c>
      <c r="H5">
        <v>0.5</v>
      </c>
      <c r="I5">
        <v>-0.27100000000000002</v>
      </c>
      <c r="J5" s="1">
        <v>-1.172E-4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-1.289E-5</v>
      </c>
      <c r="E6">
        <v>-0.251</v>
      </c>
      <c r="G6">
        <v>4</v>
      </c>
      <c r="H6">
        <v>0.7</v>
      </c>
      <c r="I6">
        <v>-0.251</v>
      </c>
      <c r="J6" s="1">
        <v>-1.0840000000000001E-4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-1.153E-5</v>
      </c>
      <c r="E7">
        <v>-0.23100000000000001</v>
      </c>
      <c r="G7">
        <v>5</v>
      </c>
      <c r="H7">
        <v>0.9</v>
      </c>
      <c r="I7">
        <v>-0.23100000000000001</v>
      </c>
      <c r="J7" s="1">
        <v>-9.9430000000000002E-5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-1.0180000000000001E-5</v>
      </c>
      <c r="E8">
        <v>-0.21099999999999999</v>
      </c>
      <c r="G8">
        <v>6</v>
      </c>
      <c r="H8">
        <v>1.1000000000000001</v>
      </c>
      <c r="I8">
        <v>-0.21099999999999999</v>
      </c>
      <c r="J8" s="1">
        <v>-9.0600000000000007E-5</v>
      </c>
      <c r="K8">
        <v>-0.21099999999999999</v>
      </c>
    </row>
    <row r="9" spans="1:11" x14ac:dyDescent="0.3">
      <c r="A9">
        <v>7</v>
      </c>
      <c r="B9">
        <v>1.3</v>
      </c>
      <c r="C9">
        <v>-0.191</v>
      </c>
      <c r="D9" s="1">
        <v>-8.9250000000000001E-6</v>
      </c>
      <c r="E9">
        <v>-0.191</v>
      </c>
      <c r="G9">
        <v>7</v>
      </c>
      <c r="H9">
        <v>1.3</v>
      </c>
      <c r="I9">
        <v>-0.191</v>
      </c>
      <c r="J9" s="1">
        <v>-8.1320000000000001E-5</v>
      </c>
      <c r="K9">
        <v>-0.191</v>
      </c>
    </row>
    <row r="10" spans="1:11" x14ac:dyDescent="0.3">
      <c r="A10">
        <v>8</v>
      </c>
      <c r="B10">
        <v>1.5</v>
      </c>
      <c r="C10">
        <v>-0.17100000000000001</v>
      </c>
      <c r="D10" s="1">
        <v>-7.7030000000000006E-6</v>
      </c>
      <c r="E10">
        <v>-0.17100000000000001</v>
      </c>
      <c r="G10">
        <v>8</v>
      </c>
      <c r="H10">
        <v>1.5</v>
      </c>
      <c r="I10">
        <v>-0.17100000000000001</v>
      </c>
      <c r="J10" s="1">
        <v>-7.2459999999999994E-5</v>
      </c>
      <c r="K10">
        <v>-0.17100000000000001</v>
      </c>
    </row>
    <row r="11" spans="1:11" x14ac:dyDescent="0.3">
      <c r="A11">
        <v>9</v>
      </c>
      <c r="B11">
        <v>1.7</v>
      </c>
      <c r="C11">
        <v>-0.151</v>
      </c>
      <c r="D11" s="1">
        <v>-6.4659999999999996E-6</v>
      </c>
      <c r="E11">
        <v>-0.151</v>
      </c>
      <c r="G11">
        <v>9</v>
      </c>
      <c r="H11">
        <v>1.7</v>
      </c>
      <c r="I11">
        <v>-0.151</v>
      </c>
      <c r="J11" s="1">
        <v>-6.3460000000000006E-5</v>
      </c>
      <c r="K11">
        <v>-0.151</v>
      </c>
    </row>
    <row r="12" spans="1:11" x14ac:dyDescent="0.3">
      <c r="A12">
        <v>10</v>
      </c>
      <c r="B12">
        <v>1.9</v>
      </c>
      <c r="C12">
        <v>-0.13100000000000001</v>
      </c>
      <c r="D12" s="1">
        <v>-5.3589999999999999E-6</v>
      </c>
      <c r="E12">
        <v>-0.13100000000000001</v>
      </c>
      <c r="G12">
        <v>10</v>
      </c>
      <c r="H12">
        <v>1.9</v>
      </c>
      <c r="I12">
        <v>-0.13100000000000001</v>
      </c>
      <c r="J12" s="1">
        <v>-5.4570000000000001E-5</v>
      </c>
      <c r="K12">
        <v>-0.13100000000000001</v>
      </c>
    </row>
    <row r="13" spans="1:11" x14ac:dyDescent="0.3">
      <c r="A13">
        <v>11</v>
      </c>
      <c r="B13">
        <v>2.1</v>
      </c>
      <c r="C13">
        <v>-0.111</v>
      </c>
      <c r="D13" s="1">
        <v>-4.2849999999999996E-6</v>
      </c>
      <c r="E13">
        <v>-0.111</v>
      </c>
      <c r="G13">
        <v>11</v>
      </c>
      <c r="H13">
        <v>2.1</v>
      </c>
      <c r="I13">
        <v>-0.111</v>
      </c>
      <c r="J13" s="1">
        <v>-4.5559999999999997E-5</v>
      </c>
      <c r="K13">
        <v>-0.111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-3.225E-6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-3.6690000000000003E-5</v>
      </c>
      <c r="K14">
        <v>-9.0999999999999998E-2</v>
      </c>
    </row>
    <row r="15" spans="1:11" x14ac:dyDescent="0.3">
      <c r="A15">
        <v>13</v>
      </c>
      <c r="B15">
        <v>2.5</v>
      </c>
      <c r="C15">
        <v>-7.0999999999999994E-2</v>
      </c>
      <c r="D15" s="1">
        <v>-2.193E-6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-2.7759999999999998E-5</v>
      </c>
      <c r="K15">
        <v>-7.0999999999999994E-2</v>
      </c>
    </row>
    <row r="16" spans="1:11" x14ac:dyDescent="0.3">
      <c r="A16">
        <v>14</v>
      </c>
      <c r="B16">
        <v>2.7</v>
      </c>
      <c r="C16">
        <v>-5.0999999999999997E-2</v>
      </c>
      <c r="D16" s="1">
        <v>-1.1850000000000001E-6</v>
      </c>
      <c r="E16">
        <v>-5.0999999999999997E-2</v>
      </c>
      <c r="G16">
        <v>14</v>
      </c>
      <c r="H16">
        <v>2.7</v>
      </c>
      <c r="I16">
        <v>-5.0999999999999997E-2</v>
      </c>
      <c r="J16" s="1">
        <v>-1.8940000000000002E-5</v>
      </c>
      <c r="K16">
        <v>-5.0999999999999997E-2</v>
      </c>
    </row>
    <row r="17" spans="1:11" x14ac:dyDescent="0.3">
      <c r="A17">
        <v>15</v>
      </c>
      <c r="B17">
        <v>2.9</v>
      </c>
      <c r="C17">
        <v>-0.03</v>
      </c>
      <c r="D17" s="1">
        <v>-1.712E-7</v>
      </c>
      <c r="E17">
        <v>-0.03</v>
      </c>
      <c r="G17">
        <v>15</v>
      </c>
      <c r="H17">
        <v>2.9</v>
      </c>
      <c r="I17">
        <v>-0.03</v>
      </c>
      <c r="J17" s="1">
        <v>-9.2499999999999995E-6</v>
      </c>
      <c r="K17">
        <v>-0.03</v>
      </c>
    </row>
    <row r="18" spans="1:11" x14ac:dyDescent="0.3">
      <c r="A18">
        <v>16</v>
      </c>
      <c r="B18">
        <v>3.1</v>
      </c>
      <c r="C18">
        <v>-8.9999999999999993E-3</v>
      </c>
      <c r="D18" s="1">
        <v>9.668E-7</v>
      </c>
      <c r="E18">
        <v>-8.9999999999999993E-3</v>
      </c>
      <c r="G18">
        <v>16</v>
      </c>
      <c r="H18">
        <v>3.1</v>
      </c>
      <c r="I18">
        <v>-1.0999999999999999E-2</v>
      </c>
      <c r="J18" s="1">
        <v>-1.2640000000000001E-6</v>
      </c>
      <c r="K18">
        <v>-1.0999999999999999E-2</v>
      </c>
    </row>
    <row r="19" spans="1:11" x14ac:dyDescent="0.3">
      <c r="A19">
        <v>17</v>
      </c>
      <c r="B19">
        <v>3.3</v>
      </c>
      <c r="C19">
        <v>1.0999999999999999E-2</v>
      </c>
      <c r="D19" s="1">
        <v>1.995E-6</v>
      </c>
      <c r="E19">
        <v>1.0999999999999999E-2</v>
      </c>
      <c r="G19">
        <v>17</v>
      </c>
      <c r="H19">
        <v>3.3</v>
      </c>
      <c r="I19">
        <v>1.0999999999999999E-2</v>
      </c>
      <c r="J19" s="1">
        <v>8.721E-6</v>
      </c>
      <c r="K19">
        <v>1.0999999999999999E-2</v>
      </c>
    </row>
    <row r="20" spans="1:11" x14ac:dyDescent="0.3">
      <c r="A20">
        <v>18</v>
      </c>
      <c r="B20">
        <v>3.5</v>
      </c>
      <c r="C20">
        <v>3.1E-2</v>
      </c>
      <c r="D20" s="1">
        <v>3.0479999999999999E-6</v>
      </c>
      <c r="E20">
        <v>3.1E-2</v>
      </c>
      <c r="G20">
        <v>18</v>
      </c>
      <c r="H20">
        <v>3.5</v>
      </c>
      <c r="I20">
        <v>3.1E-2</v>
      </c>
      <c r="J20" s="1">
        <v>1.7520000000000002E-5</v>
      </c>
      <c r="K20">
        <v>3.1E-2</v>
      </c>
    </row>
    <row r="21" spans="1:11" x14ac:dyDescent="0.3">
      <c r="A21">
        <v>19</v>
      </c>
      <c r="B21">
        <v>3.8</v>
      </c>
      <c r="C21">
        <v>6.0999999999999999E-2</v>
      </c>
      <c r="D21" s="1">
        <v>4.668E-6</v>
      </c>
      <c r="E21">
        <v>6.0999999999999999E-2</v>
      </c>
      <c r="G21">
        <v>19</v>
      </c>
      <c r="H21">
        <v>3.7</v>
      </c>
      <c r="I21">
        <v>5.0999999999999997E-2</v>
      </c>
      <c r="J21" s="1">
        <v>2.6460000000000001E-5</v>
      </c>
      <c r="K21">
        <v>5.0999999999999997E-2</v>
      </c>
    </row>
    <row r="22" spans="1:11" x14ac:dyDescent="0.3">
      <c r="A22">
        <v>20</v>
      </c>
      <c r="B22">
        <v>4</v>
      </c>
      <c r="C22">
        <v>8.1000000000000003E-2</v>
      </c>
      <c r="D22" s="1">
        <v>5.733E-6</v>
      </c>
      <c r="E22">
        <v>8.1000000000000003E-2</v>
      </c>
      <c r="G22">
        <v>20</v>
      </c>
      <c r="H22">
        <v>3.9</v>
      </c>
      <c r="I22">
        <v>7.0999999999999994E-2</v>
      </c>
      <c r="J22" s="1">
        <v>3.5370000000000002E-5</v>
      </c>
      <c r="K22">
        <v>7.0999999999999994E-2</v>
      </c>
    </row>
    <row r="23" spans="1:11" x14ac:dyDescent="0.3">
      <c r="A23">
        <v>21</v>
      </c>
      <c r="B23">
        <v>4.2</v>
      </c>
      <c r="C23">
        <v>0.10100000000000001</v>
      </c>
      <c r="D23" s="1">
        <v>6.8349999999999998E-6</v>
      </c>
      <c r="E23">
        <v>0.10100000000000001</v>
      </c>
      <c r="G23">
        <v>21</v>
      </c>
      <c r="H23">
        <v>4.0999999999999996</v>
      </c>
      <c r="I23">
        <v>9.4E-2</v>
      </c>
      <c r="J23" s="1">
        <v>4.6020000000000003E-5</v>
      </c>
      <c r="K23">
        <v>9.4E-2</v>
      </c>
    </row>
    <row r="24" spans="1:11" x14ac:dyDescent="0.3">
      <c r="A24">
        <v>22</v>
      </c>
      <c r="B24">
        <v>4.4000000000000004</v>
      </c>
      <c r="C24">
        <v>0.121</v>
      </c>
      <c r="D24" s="1">
        <v>7.9289999999999998E-6</v>
      </c>
      <c r="E24">
        <v>0.121</v>
      </c>
      <c r="G24">
        <v>22</v>
      </c>
      <c r="H24">
        <v>4.3</v>
      </c>
      <c r="I24">
        <v>0.114</v>
      </c>
      <c r="J24" s="1">
        <v>5.4700000000000001E-5</v>
      </c>
      <c r="K24">
        <v>0.114</v>
      </c>
    </row>
    <row r="25" spans="1:11" x14ac:dyDescent="0.3">
      <c r="A25">
        <v>23</v>
      </c>
      <c r="B25">
        <v>4.5999999999999996</v>
      </c>
      <c r="C25">
        <v>0.14099999999999999</v>
      </c>
      <c r="D25" s="1">
        <v>9.0569999999999999E-6</v>
      </c>
      <c r="E25">
        <v>0.14099999999999999</v>
      </c>
      <c r="G25">
        <v>23</v>
      </c>
      <c r="H25">
        <v>4.5999999999999996</v>
      </c>
      <c r="I25">
        <v>0.13400000000000001</v>
      </c>
      <c r="J25" s="1">
        <v>6.3670000000000005E-5</v>
      </c>
      <c r="K25">
        <v>0.13400000000000001</v>
      </c>
    </row>
    <row r="26" spans="1:11" x14ac:dyDescent="0.3">
      <c r="A26">
        <v>24</v>
      </c>
      <c r="B26">
        <v>4.8</v>
      </c>
      <c r="C26">
        <v>0.161</v>
      </c>
      <c r="D26" s="1">
        <v>1.0210000000000001E-5</v>
      </c>
      <c r="E26">
        <v>0.161</v>
      </c>
      <c r="G26">
        <v>24</v>
      </c>
      <c r="H26">
        <v>4.8</v>
      </c>
      <c r="I26">
        <v>0.154</v>
      </c>
      <c r="J26" s="1">
        <v>7.2739999999999998E-5</v>
      </c>
      <c r="K26">
        <v>0.154</v>
      </c>
    </row>
    <row r="27" spans="1:11" x14ac:dyDescent="0.3">
      <c r="A27">
        <v>25</v>
      </c>
      <c r="B27">
        <v>5</v>
      </c>
      <c r="C27">
        <v>0.18099999999999999</v>
      </c>
      <c r="D27" s="1">
        <v>1.146E-5</v>
      </c>
      <c r="E27">
        <v>0.18099999999999999</v>
      </c>
      <c r="G27">
        <v>25</v>
      </c>
      <c r="H27">
        <v>5</v>
      </c>
      <c r="I27">
        <v>0.17399999999999999</v>
      </c>
      <c r="J27" s="1">
        <v>8.1639999999999998E-5</v>
      </c>
      <c r="K27">
        <v>0.17399999999999999</v>
      </c>
    </row>
    <row r="28" spans="1:11" x14ac:dyDescent="0.3">
      <c r="A28">
        <v>26</v>
      </c>
      <c r="B28">
        <v>5.2</v>
      </c>
      <c r="C28">
        <v>0.20100000000000001</v>
      </c>
      <c r="D28" s="1">
        <v>1.275E-5</v>
      </c>
      <c r="E28">
        <v>0.20100000000000001</v>
      </c>
      <c r="G28">
        <v>26</v>
      </c>
      <c r="H28">
        <v>5.2</v>
      </c>
      <c r="I28">
        <v>0.19400000000000001</v>
      </c>
      <c r="J28" s="1">
        <v>9.0610000000000002E-5</v>
      </c>
      <c r="K28">
        <v>0.19400000000000001</v>
      </c>
    </row>
    <row r="29" spans="1:11" x14ac:dyDescent="0.3">
      <c r="A29">
        <v>27</v>
      </c>
      <c r="B29">
        <v>5.4</v>
      </c>
      <c r="C29">
        <v>0.221</v>
      </c>
      <c r="D29" s="1">
        <v>1.4090000000000001E-5</v>
      </c>
      <c r="E29">
        <v>0.221</v>
      </c>
      <c r="G29">
        <v>27</v>
      </c>
      <c r="H29">
        <v>5.4</v>
      </c>
      <c r="I29">
        <v>0.214</v>
      </c>
      <c r="J29" s="1">
        <v>9.9549999999999994E-5</v>
      </c>
      <c r="K29">
        <v>0.214</v>
      </c>
    </row>
    <row r="30" spans="1:11" x14ac:dyDescent="0.3">
      <c r="A30">
        <v>28</v>
      </c>
      <c r="B30">
        <v>5.6</v>
      </c>
      <c r="C30">
        <v>0.24099999999999999</v>
      </c>
      <c r="D30" s="1">
        <v>1.5549999999999999E-5</v>
      </c>
      <c r="E30">
        <v>0.24099999999999999</v>
      </c>
      <c r="G30">
        <v>28</v>
      </c>
      <c r="H30">
        <v>5.6</v>
      </c>
      <c r="I30">
        <v>0.23400000000000001</v>
      </c>
      <c r="J30" s="1">
        <v>1.0849999999999999E-4</v>
      </c>
      <c r="K30">
        <v>0.23400000000000001</v>
      </c>
    </row>
    <row r="31" spans="1:11" x14ac:dyDescent="0.3">
      <c r="A31">
        <v>29</v>
      </c>
      <c r="B31">
        <v>5.8</v>
      </c>
      <c r="C31">
        <v>0.26100000000000001</v>
      </c>
      <c r="D31" s="1">
        <v>1.7090000000000001E-5</v>
      </c>
      <c r="E31">
        <v>0.26100000000000001</v>
      </c>
      <c r="G31">
        <v>29</v>
      </c>
      <c r="H31">
        <v>5.8</v>
      </c>
      <c r="I31">
        <v>0.254</v>
      </c>
      <c r="J31" s="1">
        <v>1.1739999999999999E-4</v>
      </c>
      <c r="K31">
        <v>0.254</v>
      </c>
    </row>
    <row r="32" spans="1:11" x14ac:dyDescent="0.3">
      <c r="A32">
        <v>30</v>
      </c>
      <c r="B32">
        <v>6</v>
      </c>
      <c r="C32">
        <v>0.28100000000000003</v>
      </c>
      <c r="D32" s="1">
        <v>1.8839999999999999E-5</v>
      </c>
      <c r="E32">
        <v>0.28100000000000003</v>
      </c>
      <c r="G32">
        <v>30</v>
      </c>
      <c r="H32">
        <v>5.9</v>
      </c>
      <c r="I32">
        <v>0.27400000000000002</v>
      </c>
      <c r="J32" s="1">
        <v>1.2630000000000001E-4</v>
      </c>
      <c r="K32">
        <v>0.27400000000000002</v>
      </c>
    </row>
    <row r="34" spans="1:11" x14ac:dyDescent="0.3">
      <c r="A34" s="5" t="s">
        <v>40</v>
      </c>
      <c r="B34" s="5"/>
      <c r="C34" s="5"/>
      <c r="D34" s="5"/>
      <c r="E34" s="5"/>
      <c r="G34" s="5" t="s">
        <v>7</v>
      </c>
      <c r="H34" s="5"/>
      <c r="I34" s="5"/>
      <c r="J34" s="5"/>
      <c r="K34" s="5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-1.7560000000000001E-5</v>
      </c>
      <c r="E36">
        <v>-0.3</v>
      </c>
      <c r="G36">
        <v>1</v>
      </c>
      <c r="H36">
        <v>0</v>
      </c>
      <c r="I36">
        <v>-0.3</v>
      </c>
      <c r="J36" s="1">
        <v>-1.295E-4</v>
      </c>
      <c r="K36">
        <v>-0.3</v>
      </c>
    </row>
    <row r="37" spans="1:11" x14ac:dyDescent="0.3">
      <c r="A37">
        <v>2</v>
      </c>
      <c r="B37">
        <v>0.3</v>
      </c>
      <c r="C37">
        <v>-0.28999999999999998</v>
      </c>
      <c r="D37" s="1">
        <v>-1.683E-5</v>
      </c>
      <c r="E37">
        <v>-0.28999999999999998</v>
      </c>
      <c r="G37">
        <v>2</v>
      </c>
      <c r="H37">
        <v>0.3</v>
      </c>
      <c r="I37">
        <v>-0.28999999999999998</v>
      </c>
      <c r="J37" s="1">
        <v>-1.2549999999999999E-4</v>
      </c>
      <c r="K37">
        <v>-0.28999999999999998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-1.554E-5</v>
      </c>
      <c r="E38">
        <v>-0.27100000000000002</v>
      </c>
      <c r="G38">
        <v>3</v>
      </c>
      <c r="H38">
        <v>0.5</v>
      </c>
      <c r="I38">
        <v>-0.27100000000000002</v>
      </c>
      <c r="J38" s="1">
        <v>-1.1680000000000001E-4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-1.419E-5</v>
      </c>
      <c r="E39">
        <v>-0.251</v>
      </c>
      <c r="G39">
        <v>4</v>
      </c>
      <c r="H39">
        <v>0.7</v>
      </c>
      <c r="I39">
        <v>-0.251</v>
      </c>
      <c r="J39" s="1">
        <v>-1.0789999999999999E-4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-1.29E-5</v>
      </c>
      <c r="E40">
        <v>-0.23100000000000001</v>
      </c>
      <c r="G40">
        <v>5</v>
      </c>
      <c r="H40">
        <v>0.9</v>
      </c>
      <c r="I40">
        <v>-0.23100000000000001</v>
      </c>
      <c r="J40" s="1">
        <v>-9.9300000000000001E-5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-1.1590000000000001E-5</v>
      </c>
      <c r="E41">
        <v>-0.21099999999999999</v>
      </c>
      <c r="G41">
        <v>6</v>
      </c>
      <c r="H41">
        <v>1.1000000000000001</v>
      </c>
      <c r="I41">
        <v>-0.21099999999999999</v>
      </c>
      <c r="J41" s="1">
        <v>-9.0249999999999998E-5</v>
      </c>
      <c r="K41">
        <v>-0.21099999999999999</v>
      </c>
    </row>
    <row r="42" spans="1:11" x14ac:dyDescent="0.3">
      <c r="A42">
        <v>7</v>
      </c>
      <c r="B42">
        <v>1.3</v>
      </c>
      <c r="C42">
        <v>-0.191</v>
      </c>
      <c r="D42" s="1">
        <v>-1.03E-5</v>
      </c>
      <c r="E42">
        <v>-0.191</v>
      </c>
      <c r="G42">
        <v>7</v>
      </c>
      <c r="H42">
        <v>1.3</v>
      </c>
      <c r="I42">
        <v>-0.191</v>
      </c>
      <c r="J42" s="1">
        <v>-8.1310000000000006E-5</v>
      </c>
      <c r="K42">
        <v>-0.191</v>
      </c>
    </row>
    <row r="43" spans="1:11" x14ac:dyDescent="0.3">
      <c r="A43">
        <v>8</v>
      </c>
      <c r="B43">
        <v>1.5</v>
      </c>
      <c r="C43">
        <v>-0.17100000000000001</v>
      </c>
      <c r="D43" s="1">
        <v>-9.0259999999999996E-6</v>
      </c>
      <c r="E43">
        <v>-0.17100000000000001</v>
      </c>
      <c r="G43">
        <v>8</v>
      </c>
      <c r="H43">
        <v>1.5</v>
      </c>
      <c r="I43">
        <v>-0.17100000000000001</v>
      </c>
      <c r="J43" s="1">
        <v>-7.2210000000000002E-5</v>
      </c>
      <c r="K43">
        <v>-0.17100000000000001</v>
      </c>
    </row>
    <row r="44" spans="1:11" x14ac:dyDescent="0.3">
      <c r="A44">
        <v>9</v>
      </c>
      <c r="B44">
        <v>1.7</v>
      </c>
      <c r="C44">
        <v>-0.151</v>
      </c>
      <c r="D44" s="1">
        <v>-7.7889999999999995E-6</v>
      </c>
      <c r="E44">
        <v>-0.151</v>
      </c>
      <c r="G44">
        <v>9</v>
      </c>
      <c r="H44">
        <v>1.7</v>
      </c>
      <c r="I44">
        <v>-0.15</v>
      </c>
      <c r="J44" s="1">
        <v>-6.3369999999999998E-5</v>
      </c>
      <c r="K44">
        <v>-0.15</v>
      </c>
    </row>
    <row r="45" spans="1:11" x14ac:dyDescent="0.3">
      <c r="A45">
        <v>10</v>
      </c>
      <c r="B45">
        <v>1.9</v>
      </c>
      <c r="C45">
        <v>-0.13100000000000001</v>
      </c>
      <c r="D45" s="1">
        <v>-6.5769999999999999E-6</v>
      </c>
      <c r="E45">
        <v>-0.13100000000000001</v>
      </c>
      <c r="G45">
        <v>10</v>
      </c>
      <c r="H45">
        <v>1.9</v>
      </c>
      <c r="I45">
        <v>-0.13</v>
      </c>
      <c r="J45" s="1">
        <v>-5.4370000000000003E-5</v>
      </c>
      <c r="K45">
        <v>-0.13</v>
      </c>
    </row>
    <row r="46" spans="1:11" x14ac:dyDescent="0.3">
      <c r="A46">
        <v>11</v>
      </c>
      <c r="B46">
        <v>2.1</v>
      </c>
      <c r="C46">
        <v>-0.111</v>
      </c>
      <c r="D46" s="1">
        <v>-5.3759999999999999E-6</v>
      </c>
      <c r="E46">
        <v>-0.111</v>
      </c>
      <c r="G46">
        <v>11</v>
      </c>
      <c r="H46">
        <v>2.1</v>
      </c>
      <c r="I46">
        <v>-0.11</v>
      </c>
      <c r="J46" s="1">
        <v>-4.5479999999999998E-5</v>
      </c>
      <c r="K46">
        <v>-0.11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-4.1760000000000003E-6</v>
      </c>
      <c r="E47">
        <v>-9.0999999999999998E-2</v>
      </c>
      <c r="G47">
        <v>12</v>
      </c>
      <c r="H47">
        <v>2.2999999999999998</v>
      </c>
      <c r="I47">
        <v>-0.09</v>
      </c>
      <c r="J47" s="1">
        <v>-3.6449999999999998E-5</v>
      </c>
      <c r="K47">
        <v>-0.09</v>
      </c>
    </row>
    <row r="48" spans="1:11" x14ac:dyDescent="0.3">
      <c r="A48">
        <v>13</v>
      </c>
      <c r="B48">
        <v>2.5</v>
      </c>
      <c r="C48">
        <v>-7.0999999999999994E-2</v>
      </c>
      <c r="D48" s="1">
        <v>-3.0110000000000001E-6</v>
      </c>
      <c r="E48">
        <v>-7.0999999999999994E-2</v>
      </c>
      <c r="G48">
        <v>13</v>
      </c>
      <c r="H48">
        <v>2.5</v>
      </c>
      <c r="I48">
        <v>-7.0000000000000007E-2</v>
      </c>
      <c r="J48" s="1">
        <v>-2.762E-5</v>
      </c>
      <c r="K48">
        <v>-7.0000000000000007E-2</v>
      </c>
    </row>
    <row r="49" spans="1:11" x14ac:dyDescent="0.3">
      <c r="A49">
        <v>14</v>
      </c>
      <c r="B49">
        <v>2.7</v>
      </c>
      <c r="C49">
        <v>-5.0999999999999997E-2</v>
      </c>
      <c r="D49" s="1">
        <v>-1.812E-6</v>
      </c>
      <c r="E49">
        <v>-5.0999999999999997E-2</v>
      </c>
      <c r="G49">
        <v>14</v>
      </c>
      <c r="H49">
        <v>2.7</v>
      </c>
      <c r="I49">
        <v>-0.05</v>
      </c>
      <c r="J49" s="1">
        <v>-1.8620000000000001E-5</v>
      </c>
      <c r="K49">
        <v>-0.05</v>
      </c>
    </row>
    <row r="50" spans="1:11" x14ac:dyDescent="0.3">
      <c r="A50">
        <v>15</v>
      </c>
      <c r="B50">
        <v>2.9</v>
      </c>
      <c r="C50">
        <v>-0.03</v>
      </c>
      <c r="D50" s="1">
        <v>-6.3E-7</v>
      </c>
      <c r="E50">
        <v>-0.03</v>
      </c>
      <c r="G50">
        <v>15</v>
      </c>
      <c r="H50">
        <v>2.9</v>
      </c>
      <c r="I50">
        <v>-0.03</v>
      </c>
      <c r="J50" s="1">
        <v>-9.8709999999999992E-6</v>
      </c>
      <c r="K50">
        <v>-0.03</v>
      </c>
    </row>
    <row r="51" spans="1:11" x14ac:dyDescent="0.3">
      <c r="A51">
        <v>16</v>
      </c>
      <c r="B51">
        <v>3.1</v>
      </c>
      <c r="C51">
        <v>-1.0999999999999999E-2</v>
      </c>
      <c r="D51" s="1">
        <v>5.3590000000000003E-7</v>
      </c>
      <c r="E51">
        <v>-1.0999999999999999E-2</v>
      </c>
      <c r="G51">
        <v>16</v>
      </c>
      <c r="H51">
        <v>3.1</v>
      </c>
      <c r="I51">
        <v>-1.0999999999999999E-2</v>
      </c>
      <c r="J51" s="1">
        <v>-1.125E-6</v>
      </c>
      <c r="K51">
        <v>-1.0999999999999999E-2</v>
      </c>
    </row>
    <row r="52" spans="1:11" x14ac:dyDescent="0.3">
      <c r="A52">
        <v>17</v>
      </c>
      <c r="B52">
        <v>3.3</v>
      </c>
      <c r="C52">
        <v>8.9999999999999993E-3</v>
      </c>
      <c r="D52" s="1">
        <v>1.731E-6</v>
      </c>
      <c r="E52">
        <v>8.9999999999999993E-3</v>
      </c>
      <c r="G52">
        <v>17</v>
      </c>
      <c r="H52">
        <v>3.3</v>
      </c>
      <c r="I52">
        <v>1.0999999999999999E-2</v>
      </c>
      <c r="J52" s="1">
        <v>8.833E-6</v>
      </c>
      <c r="K52">
        <v>1.0999999999999999E-2</v>
      </c>
    </row>
    <row r="53" spans="1:11" x14ac:dyDescent="0.3">
      <c r="A53">
        <v>18</v>
      </c>
      <c r="B53">
        <v>3.5</v>
      </c>
      <c r="C53">
        <v>2.9000000000000001E-2</v>
      </c>
      <c r="D53" s="1">
        <v>2.931E-6</v>
      </c>
      <c r="E53">
        <v>2.9000000000000001E-2</v>
      </c>
      <c r="G53">
        <v>18</v>
      </c>
      <c r="H53">
        <v>3.5</v>
      </c>
      <c r="I53">
        <v>3.1E-2</v>
      </c>
      <c r="J53" s="1">
        <v>1.7620000000000001E-5</v>
      </c>
      <c r="K53">
        <v>3.1E-2</v>
      </c>
    </row>
    <row r="54" spans="1:11" x14ac:dyDescent="0.3">
      <c r="A54">
        <v>19</v>
      </c>
      <c r="B54">
        <v>3.8</v>
      </c>
      <c r="C54">
        <v>5.8000000000000003E-2</v>
      </c>
      <c r="D54" s="1">
        <v>4.7090000000000001E-6</v>
      </c>
      <c r="E54">
        <v>5.8000000000000003E-2</v>
      </c>
      <c r="G54">
        <v>19</v>
      </c>
      <c r="H54">
        <v>3.7</v>
      </c>
      <c r="I54">
        <v>5.0999999999999997E-2</v>
      </c>
      <c r="J54" s="1">
        <v>2.6599999999999999E-5</v>
      </c>
      <c r="K54">
        <v>5.0999999999999997E-2</v>
      </c>
    </row>
    <row r="55" spans="1:11" x14ac:dyDescent="0.3">
      <c r="A55">
        <v>20</v>
      </c>
      <c r="B55">
        <v>4</v>
      </c>
      <c r="C55">
        <v>7.8E-2</v>
      </c>
      <c r="D55" s="1">
        <v>5.8610000000000003E-6</v>
      </c>
      <c r="E55">
        <v>7.8E-2</v>
      </c>
      <c r="G55">
        <v>20</v>
      </c>
      <c r="H55">
        <v>3.9</v>
      </c>
      <c r="I55">
        <v>7.1999999999999995E-2</v>
      </c>
      <c r="J55" s="1">
        <v>3.5639999999999998E-5</v>
      </c>
      <c r="K55">
        <v>7.1999999999999995E-2</v>
      </c>
    </row>
    <row r="56" spans="1:11" x14ac:dyDescent="0.3">
      <c r="A56">
        <v>21</v>
      </c>
      <c r="B56">
        <v>4.2</v>
      </c>
      <c r="C56">
        <v>9.8000000000000004E-2</v>
      </c>
      <c r="D56" s="1">
        <v>7.0949999999999998E-6</v>
      </c>
      <c r="E56">
        <v>9.8000000000000004E-2</v>
      </c>
      <c r="G56">
        <v>21</v>
      </c>
      <c r="H56">
        <v>4.2</v>
      </c>
      <c r="I56">
        <v>9.2999999999999999E-2</v>
      </c>
      <c r="J56" s="1">
        <v>4.5599999999999997E-5</v>
      </c>
      <c r="K56">
        <v>9.2999999999999999E-2</v>
      </c>
    </row>
    <row r="57" spans="1:11" x14ac:dyDescent="0.3">
      <c r="A57">
        <v>22</v>
      </c>
      <c r="B57">
        <v>4.4000000000000004</v>
      </c>
      <c r="C57">
        <v>0.11799999999999999</v>
      </c>
      <c r="D57" s="1">
        <v>8.2979999999999992E-6</v>
      </c>
      <c r="E57">
        <v>0.11799999999999999</v>
      </c>
      <c r="G57">
        <v>22</v>
      </c>
      <c r="H57">
        <v>4.4000000000000004</v>
      </c>
      <c r="I57">
        <v>0.113</v>
      </c>
      <c r="J57" s="1">
        <v>5.4230000000000001E-5</v>
      </c>
      <c r="K57">
        <v>0.113</v>
      </c>
    </row>
    <row r="58" spans="1:11" x14ac:dyDescent="0.3">
      <c r="A58">
        <v>23</v>
      </c>
      <c r="B58">
        <v>4.5999999999999996</v>
      </c>
      <c r="C58">
        <v>0.13800000000000001</v>
      </c>
      <c r="D58" s="1">
        <v>9.5210000000000008E-6</v>
      </c>
      <c r="E58">
        <v>0.13800000000000001</v>
      </c>
      <c r="G58">
        <v>23</v>
      </c>
      <c r="H58">
        <v>4.5999999999999996</v>
      </c>
      <c r="I58">
        <v>0.13300000000000001</v>
      </c>
      <c r="J58" s="1">
        <v>6.3230000000000003E-5</v>
      </c>
      <c r="K58">
        <v>0.13300000000000001</v>
      </c>
    </row>
    <row r="59" spans="1:11" x14ac:dyDescent="0.3">
      <c r="A59">
        <v>24</v>
      </c>
      <c r="B59">
        <v>4.8</v>
      </c>
      <c r="C59">
        <v>0.158</v>
      </c>
      <c r="D59" s="1">
        <v>1.077E-5</v>
      </c>
      <c r="E59">
        <v>0.158</v>
      </c>
      <c r="G59">
        <v>24</v>
      </c>
      <c r="H59">
        <v>4.8</v>
      </c>
      <c r="I59">
        <v>0.153</v>
      </c>
      <c r="J59" s="1">
        <v>7.2139999999999997E-5</v>
      </c>
      <c r="K59">
        <v>0.153</v>
      </c>
    </row>
    <row r="60" spans="1:11" x14ac:dyDescent="0.3">
      <c r="A60">
        <v>25</v>
      </c>
      <c r="B60">
        <v>5</v>
      </c>
      <c r="C60">
        <v>0.17799999999999999</v>
      </c>
      <c r="D60" s="1">
        <v>1.201E-5</v>
      </c>
      <c r="E60">
        <v>0.17799999999999999</v>
      </c>
      <c r="G60">
        <v>25</v>
      </c>
      <c r="H60">
        <v>5</v>
      </c>
      <c r="I60">
        <v>0.17399999999999999</v>
      </c>
      <c r="J60" s="1">
        <v>8.1169999999999997E-5</v>
      </c>
      <c r="K60">
        <v>0.17399999999999999</v>
      </c>
    </row>
    <row r="61" spans="1:11" x14ac:dyDescent="0.3">
      <c r="A61">
        <v>26</v>
      </c>
      <c r="B61">
        <v>5.2</v>
      </c>
      <c r="C61">
        <v>0.19800000000000001</v>
      </c>
      <c r="D61" s="1">
        <v>1.327E-5</v>
      </c>
      <c r="E61">
        <v>0.19800000000000001</v>
      </c>
      <c r="G61">
        <v>26</v>
      </c>
      <c r="H61">
        <v>5.2</v>
      </c>
      <c r="I61">
        <v>0.19400000000000001</v>
      </c>
      <c r="J61" s="1">
        <v>9.0140000000000001E-5</v>
      </c>
      <c r="K61">
        <v>0.19400000000000001</v>
      </c>
    </row>
    <row r="62" spans="1:11" x14ac:dyDescent="0.3">
      <c r="A62">
        <v>27</v>
      </c>
      <c r="B62">
        <v>5.4</v>
      </c>
      <c r="C62">
        <v>0.218</v>
      </c>
      <c r="D62" s="1">
        <v>1.455E-5</v>
      </c>
      <c r="E62">
        <v>0.218</v>
      </c>
      <c r="G62">
        <v>27</v>
      </c>
      <c r="H62">
        <v>5.4</v>
      </c>
      <c r="I62">
        <v>0.214</v>
      </c>
      <c r="J62" s="1">
        <v>9.9010000000000002E-5</v>
      </c>
      <c r="K62">
        <v>0.214</v>
      </c>
    </row>
    <row r="63" spans="1:11" x14ac:dyDescent="0.3">
      <c r="A63">
        <v>28</v>
      </c>
      <c r="B63">
        <v>5.6</v>
      </c>
      <c r="C63">
        <v>0.23799999999999999</v>
      </c>
      <c r="D63" s="1">
        <v>1.5860000000000001E-5</v>
      </c>
      <c r="E63">
        <v>0.23799999999999999</v>
      </c>
      <c r="G63">
        <v>28</v>
      </c>
      <c r="H63">
        <v>5.6</v>
      </c>
      <c r="I63">
        <v>0.23400000000000001</v>
      </c>
      <c r="J63" s="1">
        <v>1.0789999999999999E-4</v>
      </c>
      <c r="K63">
        <v>0.23400000000000001</v>
      </c>
    </row>
    <row r="64" spans="1:11" x14ac:dyDescent="0.3">
      <c r="A64">
        <v>29</v>
      </c>
      <c r="B64">
        <v>5.8</v>
      </c>
      <c r="C64">
        <v>0.25800000000000001</v>
      </c>
      <c r="D64" s="1">
        <v>1.7229999999999999E-5</v>
      </c>
      <c r="E64">
        <v>0.25800000000000001</v>
      </c>
      <c r="G64">
        <v>29</v>
      </c>
      <c r="H64">
        <v>5.8</v>
      </c>
      <c r="I64">
        <v>0.254</v>
      </c>
      <c r="J64" s="1">
        <v>1.1680000000000001E-4</v>
      </c>
      <c r="K64">
        <v>0.254</v>
      </c>
    </row>
    <row r="65" spans="1:11" x14ac:dyDescent="0.3">
      <c r="A65">
        <v>30</v>
      </c>
      <c r="B65">
        <v>6</v>
      </c>
      <c r="C65">
        <v>0.27800000000000002</v>
      </c>
      <c r="D65" s="1">
        <v>1.8649999999999999E-5</v>
      </c>
      <c r="E65">
        <v>0.27800000000000002</v>
      </c>
      <c r="G65">
        <v>30</v>
      </c>
      <c r="H65">
        <v>6</v>
      </c>
      <c r="I65">
        <v>0.27300000000000002</v>
      </c>
      <c r="J65" s="1">
        <v>1.2540000000000001E-4</v>
      </c>
      <c r="K65">
        <v>0.27300000000000002</v>
      </c>
    </row>
    <row r="67" spans="1:11" x14ac:dyDescent="0.3">
      <c r="A67" s="5" t="s">
        <v>41</v>
      </c>
      <c r="B67" s="5"/>
      <c r="C67" s="5"/>
      <c r="D67" s="5"/>
      <c r="E67" s="5"/>
      <c r="G67" s="5" t="s">
        <v>9</v>
      </c>
      <c r="H67" s="5"/>
      <c r="I67" s="5"/>
      <c r="J67" s="5"/>
      <c r="K67" s="5"/>
    </row>
    <row r="68" spans="1:11" x14ac:dyDescent="0.3">
      <c r="A68" t="s">
        <v>0</v>
      </c>
      <c r="B68" t="s">
        <v>1</v>
      </c>
      <c r="C68" t="s">
        <v>2</v>
      </c>
      <c r="D68" t="s">
        <v>3</v>
      </c>
      <c r="G68" t="s">
        <v>0</v>
      </c>
      <c r="H68" t="s">
        <v>1</v>
      </c>
      <c r="I68" t="s">
        <v>2</v>
      </c>
      <c r="J68" t="s">
        <v>3</v>
      </c>
    </row>
    <row r="69" spans="1:11" x14ac:dyDescent="0.3">
      <c r="A69">
        <v>1</v>
      </c>
      <c r="B69">
        <v>0</v>
      </c>
      <c r="C69">
        <v>-0.3</v>
      </c>
      <c r="D69" s="1">
        <v>-2.1319999999999999E-5</v>
      </c>
      <c r="E69">
        <v>-0.3</v>
      </c>
      <c r="G69">
        <v>1</v>
      </c>
      <c r="H69">
        <v>0</v>
      </c>
      <c r="I69">
        <v>-0.3</v>
      </c>
      <c r="J69" s="1">
        <v>-1.271E-4</v>
      </c>
      <c r="K69">
        <v>-0.3</v>
      </c>
    </row>
    <row r="70" spans="1:11" x14ac:dyDescent="0.3">
      <c r="A70">
        <v>2</v>
      </c>
      <c r="B70">
        <v>0.3</v>
      </c>
      <c r="C70">
        <v>-0.28999999999999998</v>
      </c>
      <c r="D70" s="1">
        <v>-2.054E-5</v>
      </c>
      <c r="E70">
        <v>-0.28999999999999998</v>
      </c>
      <c r="G70">
        <v>2</v>
      </c>
      <c r="H70">
        <v>0.3</v>
      </c>
      <c r="I70">
        <v>-0.28999999999999998</v>
      </c>
      <c r="J70" s="1">
        <v>-1.2320000000000001E-4</v>
      </c>
      <c r="K70">
        <v>-0.28999999999999998</v>
      </c>
    </row>
    <row r="71" spans="1:11" x14ac:dyDescent="0.3">
      <c r="A71">
        <v>3</v>
      </c>
      <c r="B71">
        <v>0.5</v>
      </c>
      <c r="C71">
        <v>-0.27100000000000002</v>
      </c>
      <c r="D71" s="1">
        <v>-1.861E-5</v>
      </c>
      <c r="E71">
        <v>-0.27100000000000002</v>
      </c>
      <c r="G71">
        <v>3</v>
      </c>
      <c r="H71">
        <v>0.5</v>
      </c>
      <c r="I71">
        <v>-0.27100000000000002</v>
      </c>
      <c r="J71" s="1">
        <v>-1.147E-4</v>
      </c>
      <c r="K71">
        <v>-0.27100000000000002</v>
      </c>
    </row>
    <row r="72" spans="1:11" x14ac:dyDescent="0.3">
      <c r="A72">
        <v>4</v>
      </c>
      <c r="B72">
        <v>0.7</v>
      </c>
      <c r="C72">
        <v>-0.251</v>
      </c>
      <c r="D72" s="1">
        <v>-1.6650000000000002E-5</v>
      </c>
      <c r="E72">
        <v>-0.251</v>
      </c>
      <c r="G72">
        <v>4</v>
      </c>
      <c r="H72">
        <v>0.7</v>
      </c>
      <c r="I72">
        <v>-0.251</v>
      </c>
      <c r="J72" s="1">
        <v>-1.059E-4</v>
      </c>
      <c r="K72">
        <v>-0.251</v>
      </c>
    </row>
    <row r="73" spans="1:11" x14ac:dyDescent="0.3">
      <c r="A73">
        <v>5</v>
      </c>
      <c r="B73">
        <v>0.9</v>
      </c>
      <c r="C73">
        <v>-0.23100000000000001</v>
      </c>
      <c r="D73" s="1">
        <v>-1.47E-5</v>
      </c>
      <c r="E73">
        <v>-0.23100000000000001</v>
      </c>
      <c r="G73">
        <v>5</v>
      </c>
      <c r="H73">
        <v>0.9</v>
      </c>
      <c r="I73">
        <v>-0.23100000000000001</v>
      </c>
      <c r="J73" s="1">
        <v>-9.7109999999999997E-5</v>
      </c>
      <c r="K73">
        <v>-0.23100000000000001</v>
      </c>
    </row>
    <row r="74" spans="1:11" x14ac:dyDescent="0.3">
      <c r="A74">
        <v>6</v>
      </c>
      <c r="B74">
        <v>1.1000000000000001</v>
      </c>
      <c r="C74">
        <v>-0.21099999999999999</v>
      </c>
      <c r="D74" s="1">
        <v>-1.2819999999999999E-5</v>
      </c>
      <c r="E74">
        <v>-0.21099999999999999</v>
      </c>
      <c r="G74">
        <v>6</v>
      </c>
      <c r="H74">
        <v>1.1000000000000001</v>
      </c>
      <c r="I74">
        <v>-0.21099999999999999</v>
      </c>
      <c r="J74" s="1">
        <v>-8.8319999999999995E-5</v>
      </c>
      <c r="K74">
        <v>-0.21099999999999999</v>
      </c>
    </row>
    <row r="75" spans="1:11" x14ac:dyDescent="0.3">
      <c r="A75">
        <v>7</v>
      </c>
      <c r="B75">
        <v>1.3</v>
      </c>
      <c r="C75">
        <v>-0.191</v>
      </c>
      <c r="D75" s="1">
        <v>-1.1039999999999999E-5</v>
      </c>
      <c r="E75">
        <v>-0.191</v>
      </c>
      <c r="G75">
        <v>7</v>
      </c>
      <c r="H75">
        <v>1.3</v>
      </c>
      <c r="I75">
        <v>-0.191</v>
      </c>
      <c r="J75" s="1">
        <v>-7.9389999999999997E-5</v>
      </c>
      <c r="K75">
        <v>-0.191</v>
      </c>
    </row>
    <row r="76" spans="1:11" x14ac:dyDescent="0.3">
      <c r="A76">
        <v>8</v>
      </c>
      <c r="B76">
        <v>1.5</v>
      </c>
      <c r="C76">
        <v>-0.17100000000000001</v>
      </c>
      <c r="D76" s="1">
        <v>-9.3559999999999999E-6</v>
      </c>
      <c r="E76">
        <v>-0.17100000000000001</v>
      </c>
      <c r="G76">
        <v>8</v>
      </c>
      <c r="H76">
        <v>1.5</v>
      </c>
      <c r="I76">
        <v>-0.17100000000000001</v>
      </c>
      <c r="J76" s="1">
        <v>-7.0710000000000006E-5</v>
      </c>
      <c r="K76">
        <v>-0.17100000000000001</v>
      </c>
    </row>
    <row r="77" spans="1:11" x14ac:dyDescent="0.3">
      <c r="A77">
        <v>9</v>
      </c>
      <c r="B77">
        <v>1.7</v>
      </c>
      <c r="C77">
        <v>-0.151</v>
      </c>
      <c r="D77" s="1">
        <v>-7.7610000000000007E-6</v>
      </c>
      <c r="E77">
        <v>-0.151</v>
      </c>
      <c r="G77">
        <v>9</v>
      </c>
      <c r="H77">
        <v>1.7</v>
      </c>
      <c r="I77">
        <v>-0.151</v>
      </c>
      <c r="J77" s="1">
        <v>-6.1970000000000005E-5</v>
      </c>
      <c r="K77">
        <v>-0.151</v>
      </c>
    </row>
    <row r="78" spans="1:11" x14ac:dyDescent="0.3">
      <c r="A78">
        <v>10</v>
      </c>
      <c r="B78">
        <v>1.9</v>
      </c>
      <c r="C78">
        <v>-0.13100000000000001</v>
      </c>
      <c r="D78" s="1">
        <v>-6.2550000000000003E-6</v>
      </c>
      <c r="E78">
        <v>-0.13100000000000001</v>
      </c>
      <c r="G78">
        <v>10</v>
      </c>
      <c r="H78">
        <v>1.9</v>
      </c>
      <c r="I78">
        <v>-0.13100000000000001</v>
      </c>
      <c r="J78" s="1">
        <v>-5.3350000000000003E-5</v>
      </c>
      <c r="K78">
        <v>-0.13100000000000001</v>
      </c>
    </row>
    <row r="79" spans="1:11" x14ac:dyDescent="0.3">
      <c r="A79">
        <v>11</v>
      </c>
      <c r="B79">
        <v>2.1</v>
      </c>
      <c r="C79">
        <v>-0.111</v>
      </c>
      <c r="D79" s="1">
        <v>-4.8409999999999999E-6</v>
      </c>
      <c r="E79">
        <v>-0.111</v>
      </c>
      <c r="G79">
        <v>11</v>
      </c>
      <c r="H79">
        <v>2.1</v>
      </c>
      <c r="I79">
        <v>-0.111</v>
      </c>
      <c r="J79" s="1">
        <v>-4.4530000000000002E-5</v>
      </c>
      <c r="K79">
        <v>-0.111</v>
      </c>
    </row>
    <row r="80" spans="1:11" x14ac:dyDescent="0.3">
      <c r="A80">
        <v>12</v>
      </c>
      <c r="B80">
        <v>2.2999999999999998</v>
      </c>
      <c r="C80">
        <v>-9.0999999999999998E-2</v>
      </c>
      <c r="D80" s="1">
        <v>-3.5090000000000002E-6</v>
      </c>
      <c r="E80">
        <v>-9.0999999999999998E-2</v>
      </c>
      <c r="G80">
        <v>12</v>
      </c>
      <c r="H80">
        <v>2.2999999999999998</v>
      </c>
      <c r="I80">
        <v>-9.0999999999999998E-2</v>
      </c>
      <c r="J80" s="1">
        <v>-3.5889999999999997E-5</v>
      </c>
      <c r="K80">
        <v>-9.0999999999999998E-2</v>
      </c>
    </row>
    <row r="81" spans="1:11" x14ac:dyDescent="0.3">
      <c r="A81">
        <v>13</v>
      </c>
      <c r="B81">
        <v>2.5</v>
      </c>
      <c r="C81">
        <v>-7.0999999999999994E-2</v>
      </c>
      <c r="D81" s="1">
        <v>-2.2359999999999999E-6</v>
      </c>
      <c r="E81">
        <v>-7.0999999999999994E-2</v>
      </c>
      <c r="G81">
        <v>13</v>
      </c>
      <c r="H81">
        <v>2.5</v>
      </c>
      <c r="I81">
        <v>-7.0999999999999994E-2</v>
      </c>
      <c r="J81" s="1">
        <v>-2.72E-5</v>
      </c>
      <c r="K81">
        <v>-7.0999999999999994E-2</v>
      </c>
    </row>
    <row r="82" spans="1:11" x14ac:dyDescent="0.3">
      <c r="A82">
        <v>14</v>
      </c>
      <c r="B82">
        <v>2.7</v>
      </c>
      <c r="C82">
        <v>-5.0999999999999997E-2</v>
      </c>
      <c r="D82" s="1">
        <v>-9.992999999999999E-7</v>
      </c>
      <c r="E82">
        <v>-5.0999999999999997E-2</v>
      </c>
      <c r="G82">
        <v>14</v>
      </c>
      <c r="H82">
        <v>2.7</v>
      </c>
      <c r="I82">
        <v>-5.0999999999999997E-2</v>
      </c>
      <c r="J82" s="1">
        <v>-1.8320000000000001E-5</v>
      </c>
      <c r="K82">
        <v>-5.0999999999999997E-2</v>
      </c>
    </row>
    <row r="83" spans="1:11" x14ac:dyDescent="0.3">
      <c r="A83">
        <v>15</v>
      </c>
      <c r="B83">
        <v>2.9</v>
      </c>
      <c r="C83">
        <v>-0.03</v>
      </c>
      <c r="D83" s="1">
        <v>1.7870000000000001E-7</v>
      </c>
      <c r="E83">
        <v>-0.03</v>
      </c>
      <c r="G83">
        <v>15</v>
      </c>
      <c r="H83">
        <v>2.9</v>
      </c>
      <c r="I83">
        <v>-0.03</v>
      </c>
      <c r="J83" s="1">
        <v>-9.6229999999999992E-6</v>
      </c>
      <c r="K83">
        <v>-0.03</v>
      </c>
    </row>
    <row r="84" spans="1:11" x14ac:dyDescent="0.3">
      <c r="A84">
        <v>16</v>
      </c>
      <c r="B84">
        <v>3.1</v>
      </c>
      <c r="C84">
        <v>-8.9999999999999993E-3</v>
      </c>
      <c r="D84" s="1">
        <v>1.4419999999999999E-6</v>
      </c>
      <c r="E84">
        <v>-8.9999999999999993E-3</v>
      </c>
      <c r="G84">
        <v>16</v>
      </c>
      <c r="H84">
        <v>3.1</v>
      </c>
      <c r="I84">
        <v>-1.0999999999999999E-2</v>
      </c>
      <c r="J84" s="1">
        <v>-9.6909999999999996E-7</v>
      </c>
      <c r="K84">
        <v>-1.0999999999999999E-2</v>
      </c>
    </row>
    <row r="85" spans="1:11" x14ac:dyDescent="0.3">
      <c r="A85">
        <v>17</v>
      </c>
      <c r="B85">
        <v>3.3</v>
      </c>
      <c r="C85">
        <v>1.0999999999999999E-2</v>
      </c>
      <c r="D85" s="1">
        <v>2.5519999999999999E-6</v>
      </c>
      <c r="E85">
        <v>1.0999999999999999E-2</v>
      </c>
      <c r="G85">
        <v>17</v>
      </c>
      <c r="H85">
        <v>3.3</v>
      </c>
      <c r="I85">
        <v>1.0999999999999999E-2</v>
      </c>
      <c r="J85" s="1">
        <v>8.7020000000000007E-6</v>
      </c>
      <c r="K85">
        <v>1.0999999999999999E-2</v>
      </c>
    </row>
    <row r="86" spans="1:11" x14ac:dyDescent="0.3">
      <c r="A86">
        <v>18</v>
      </c>
      <c r="B86">
        <v>3.7</v>
      </c>
      <c r="C86">
        <v>4.9000000000000002E-2</v>
      </c>
      <c r="D86" s="1">
        <v>4.702E-6</v>
      </c>
      <c r="E86">
        <v>4.9000000000000002E-2</v>
      </c>
      <c r="G86">
        <v>18</v>
      </c>
      <c r="H86">
        <v>3.5</v>
      </c>
      <c r="I86">
        <v>3.1E-2</v>
      </c>
      <c r="J86" s="1">
        <v>1.7350000000000002E-5</v>
      </c>
      <c r="K86">
        <v>3.1E-2</v>
      </c>
    </row>
    <row r="87" spans="1:11" x14ac:dyDescent="0.3">
      <c r="A87">
        <v>19</v>
      </c>
      <c r="B87">
        <v>3.9</v>
      </c>
      <c r="C87">
        <v>6.9000000000000006E-2</v>
      </c>
      <c r="D87" s="1">
        <v>5.8100000000000003E-6</v>
      </c>
      <c r="E87">
        <v>6.9000000000000006E-2</v>
      </c>
      <c r="G87">
        <v>19</v>
      </c>
      <c r="H87">
        <v>3.7</v>
      </c>
      <c r="I87">
        <v>5.0999999999999997E-2</v>
      </c>
      <c r="J87" s="1">
        <v>2.603E-5</v>
      </c>
      <c r="K87">
        <v>5.0999999999999997E-2</v>
      </c>
    </row>
    <row r="88" spans="1:11" x14ac:dyDescent="0.3">
      <c r="A88">
        <v>20</v>
      </c>
      <c r="B88">
        <v>4.0999999999999996</v>
      </c>
      <c r="C88">
        <v>8.8999999999999996E-2</v>
      </c>
      <c r="D88" s="1">
        <v>6.9430000000000003E-6</v>
      </c>
      <c r="E88">
        <v>8.8999999999999996E-2</v>
      </c>
      <c r="G88">
        <v>20</v>
      </c>
      <c r="H88">
        <v>3.9</v>
      </c>
      <c r="I88">
        <v>7.0999999999999994E-2</v>
      </c>
      <c r="J88" s="1">
        <v>3.4799999999999999E-5</v>
      </c>
      <c r="K88">
        <v>7.0999999999999994E-2</v>
      </c>
    </row>
    <row r="89" spans="1:11" x14ac:dyDescent="0.3">
      <c r="A89">
        <v>21</v>
      </c>
      <c r="B89">
        <v>4.3</v>
      </c>
      <c r="C89">
        <v>0.109</v>
      </c>
      <c r="D89" s="1">
        <v>8.0749999999999998E-6</v>
      </c>
      <c r="E89">
        <v>0.109</v>
      </c>
      <c r="G89">
        <v>21</v>
      </c>
      <c r="H89">
        <v>4.2</v>
      </c>
      <c r="I89">
        <v>9.5000000000000001E-2</v>
      </c>
      <c r="J89" s="1">
        <v>4.5670000000000002E-5</v>
      </c>
      <c r="K89">
        <v>9.5000000000000001E-2</v>
      </c>
    </row>
    <row r="90" spans="1:11" x14ac:dyDescent="0.3">
      <c r="A90">
        <v>22</v>
      </c>
      <c r="B90">
        <v>4.5</v>
      </c>
      <c r="C90">
        <v>0.129</v>
      </c>
      <c r="D90" s="1">
        <v>9.2990000000000002E-6</v>
      </c>
      <c r="E90">
        <v>0.129</v>
      </c>
      <c r="G90">
        <v>22</v>
      </c>
      <c r="H90">
        <v>4.4000000000000004</v>
      </c>
      <c r="I90">
        <v>0.115</v>
      </c>
      <c r="J90" s="1">
        <v>5.4259999999999999E-5</v>
      </c>
      <c r="K90">
        <v>0.115</v>
      </c>
    </row>
    <row r="91" spans="1:11" x14ac:dyDescent="0.3">
      <c r="A91">
        <v>23</v>
      </c>
      <c r="B91">
        <v>4.7</v>
      </c>
      <c r="C91">
        <v>0.14899999999999999</v>
      </c>
      <c r="D91" s="1">
        <v>1.0499999999999999E-5</v>
      </c>
      <c r="E91">
        <v>0.14899999999999999</v>
      </c>
      <c r="G91">
        <v>23</v>
      </c>
      <c r="H91">
        <v>4.5999999999999996</v>
      </c>
      <c r="I91">
        <v>0.13500000000000001</v>
      </c>
      <c r="J91" s="1">
        <v>6.3050000000000001E-5</v>
      </c>
      <c r="K91">
        <v>0.13500000000000001</v>
      </c>
    </row>
    <row r="92" spans="1:11" x14ac:dyDescent="0.3">
      <c r="A92">
        <v>24</v>
      </c>
      <c r="B92">
        <v>4.9000000000000004</v>
      </c>
      <c r="C92">
        <v>0.16900000000000001</v>
      </c>
      <c r="D92" s="1">
        <v>1.1749999999999999E-5</v>
      </c>
      <c r="E92">
        <v>0.16900000000000001</v>
      </c>
      <c r="G92">
        <v>24</v>
      </c>
      <c r="H92">
        <v>4.8</v>
      </c>
      <c r="I92">
        <v>0.155</v>
      </c>
      <c r="J92" s="1">
        <v>7.1870000000000001E-5</v>
      </c>
      <c r="K92">
        <v>0.155</v>
      </c>
    </row>
    <row r="93" spans="1:11" x14ac:dyDescent="0.3">
      <c r="A93">
        <v>25</v>
      </c>
      <c r="B93">
        <v>5.0999999999999996</v>
      </c>
      <c r="C93">
        <v>0.189</v>
      </c>
      <c r="D93" s="1">
        <v>1.3040000000000001E-5</v>
      </c>
      <c r="E93">
        <v>0.189</v>
      </c>
      <c r="G93">
        <v>25</v>
      </c>
      <c r="H93">
        <v>5</v>
      </c>
      <c r="I93">
        <v>0.17499999999999999</v>
      </c>
      <c r="J93" s="1">
        <v>8.0350000000000001E-5</v>
      </c>
      <c r="K93">
        <v>0.17499999999999999</v>
      </c>
    </row>
    <row r="94" spans="1:11" x14ac:dyDescent="0.3">
      <c r="A94">
        <v>26</v>
      </c>
      <c r="B94">
        <v>5.3</v>
      </c>
      <c r="C94">
        <v>0.20899999999999999</v>
      </c>
      <c r="D94" s="1">
        <v>1.438E-5</v>
      </c>
      <c r="E94">
        <v>0.20899999999999999</v>
      </c>
      <c r="G94">
        <v>26</v>
      </c>
      <c r="H94">
        <v>5.2</v>
      </c>
      <c r="I94">
        <v>0.19500000000000001</v>
      </c>
      <c r="J94" s="1">
        <v>8.9170000000000002E-5</v>
      </c>
      <c r="K94">
        <v>0.19500000000000001</v>
      </c>
    </row>
    <row r="95" spans="1:11" x14ac:dyDescent="0.3">
      <c r="A95">
        <v>27</v>
      </c>
      <c r="B95">
        <v>5.5</v>
      </c>
      <c r="C95">
        <v>0.22900000000000001</v>
      </c>
      <c r="D95" s="1">
        <v>1.5739999999999998E-5</v>
      </c>
      <c r="E95">
        <v>0.22900000000000001</v>
      </c>
      <c r="G95">
        <v>27</v>
      </c>
      <c r="H95">
        <v>5.4</v>
      </c>
      <c r="I95">
        <v>0.215</v>
      </c>
      <c r="J95" s="1">
        <v>9.8040000000000003E-5</v>
      </c>
      <c r="K95">
        <v>0.215</v>
      </c>
    </row>
    <row r="96" spans="1:11" x14ac:dyDescent="0.3">
      <c r="A96">
        <v>28</v>
      </c>
      <c r="B96">
        <v>5.7</v>
      </c>
      <c r="C96">
        <v>0.249</v>
      </c>
      <c r="D96" s="1">
        <v>1.721E-5</v>
      </c>
      <c r="E96">
        <v>0.249</v>
      </c>
      <c r="G96">
        <v>28</v>
      </c>
      <c r="H96">
        <v>5.6</v>
      </c>
      <c r="I96">
        <v>0.23499999999999999</v>
      </c>
      <c r="J96" s="1">
        <v>1.066E-4</v>
      </c>
      <c r="K96">
        <v>0.23499999999999999</v>
      </c>
    </row>
    <row r="97" spans="1:11" x14ac:dyDescent="0.3">
      <c r="A97">
        <v>29</v>
      </c>
      <c r="B97">
        <v>5.9</v>
      </c>
      <c r="C97">
        <v>0.26900000000000002</v>
      </c>
      <c r="D97" s="1">
        <v>1.8709999999999999E-5</v>
      </c>
      <c r="E97">
        <v>0.26900000000000002</v>
      </c>
      <c r="G97">
        <v>29</v>
      </c>
      <c r="H97">
        <v>5.8</v>
      </c>
      <c r="I97">
        <v>0.255</v>
      </c>
      <c r="J97" s="1">
        <v>1.153E-4</v>
      </c>
      <c r="K97">
        <v>0.255</v>
      </c>
    </row>
    <row r="98" spans="1:11" x14ac:dyDescent="0.3">
      <c r="A98">
        <v>30</v>
      </c>
      <c r="B98">
        <v>6.1</v>
      </c>
      <c r="C98">
        <v>0.28899999999999998</v>
      </c>
      <c r="D98" s="1">
        <v>2.0290000000000001E-5</v>
      </c>
      <c r="E98">
        <v>0.28899999999999998</v>
      </c>
      <c r="G98">
        <v>30</v>
      </c>
      <c r="H98">
        <v>6</v>
      </c>
      <c r="I98">
        <v>0.27500000000000002</v>
      </c>
      <c r="J98" s="1">
        <v>1.2410000000000001E-4</v>
      </c>
      <c r="K98">
        <v>0.27500000000000002</v>
      </c>
    </row>
  </sheetData>
  <mergeCells count="6">
    <mergeCell ref="A1:E1"/>
    <mergeCell ref="G1:K1"/>
    <mergeCell ref="A34:E34"/>
    <mergeCell ref="G34:K34"/>
    <mergeCell ref="A67:E67"/>
    <mergeCell ref="G67:K67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 of all M in NaCl</vt:lpstr>
      <vt:lpstr>CMV</vt:lpstr>
      <vt:lpstr>P 0.03% T 0.015%</vt:lpstr>
      <vt:lpstr>P 0.05% T 0.025%</vt:lpstr>
      <vt:lpstr>P 0.1% T 0.05%</vt:lpstr>
      <vt:lpstr>P 0.2% T 0.1%</vt:lpstr>
      <vt:lpstr>P 0.3% T 0.15%</vt:lpstr>
      <vt:lpstr>M 2% T 0.1%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Qiong</dc:creator>
  <cp:lastModifiedBy>Shenghua Zhou</cp:lastModifiedBy>
  <dcterms:created xsi:type="dcterms:W3CDTF">2015-06-05T18:17:20Z</dcterms:created>
  <dcterms:modified xsi:type="dcterms:W3CDTF">2023-07-07T12:12:15Z</dcterms:modified>
</cp:coreProperties>
</file>