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5/Figure 5.6/"/>
    </mc:Choice>
  </mc:AlternateContent>
  <xr:revisionPtr revIDLastSave="497" documentId="11_F25DC773A252ABDACC104835395C4F6A5ADE58EE" xr6:coauthVersionLast="47" xr6:coauthVersionMax="47" xr10:uidLastSave="{55F1DF97-0058-49E8-A3D6-754BD6AF7B7F}"/>
  <bookViews>
    <workbookView xWindow="-110" yWindow="-110" windowWidth="19420" windowHeight="10420" xr2:uid="{00000000-000D-0000-FFFF-FFFF00000000}"/>
  </bookViews>
  <sheets>
    <sheet name="Final result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3" l="1"/>
  <c r="K5" i="3"/>
  <c r="K6" i="3"/>
  <c r="K4" i="3"/>
  <c r="F24" i="3" l="1"/>
  <c r="E24" i="3"/>
  <c r="F21" i="3"/>
  <c r="E21" i="3"/>
  <c r="F18" i="3"/>
  <c r="E18" i="3"/>
  <c r="F11" i="3"/>
  <c r="E11" i="3"/>
  <c r="F8" i="3"/>
  <c r="E8" i="3"/>
  <c r="F5" i="3"/>
  <c r="E5" i="3"/>
  <c r="F2" i="3"/>
  <c r="E2" i="3"/>
  <c r="F15" i="3"/>
  <c r="E15" i="3"/>
</calcChain>
</file>

<file path=xl/sharedStrings.xml><?xml version="1.0" encoding="utf-8"?>
<sst xmlns="http://schemas.openxmlformats.org/spreadsheetml/2006/main" count="19" uniqueCount="14">
  <si>
    <t>NF-0.5</t>
  </si>
  <si>
    <t>NF-60</t>
    <phoneticPr fontId="1" type="noConversion"/>
  </si>
  <si>
    <t>Average</t>
    <phoneticPr fontId="1" type="noConversion"/>
  </si>
  <si>
    <t>Error bar</t>
    <phoneticPr fontId="1" type="noConversion"/>
  </si>
  <si>
    <r>
      <rPr>
        <sz val="11"/>
        <color theme="1"/>
        <rFont val="等线"/>
        <family val="2"/>
      </rPr>
      <t>蔗糖↓</t>
    </r>
  </si>
  <si>
    <r>
      <rPr>
        <sz val="11"/>
        <color theme="1"/>
        <rFont val="等线"/>
        <family val="2"/>
      </rPr>
      <t>葡萄糖↓</t>
    </r>
  </si>
  <si>
    <r>
      <rPr>
        <sz val="11"/>
        <color theme="1"/>
        <rFont val="等线"/>
        <family val="2"/>
      </rPr>
      <t>季戊四醇</t>
    </r>
  </si>
  <si>
    <r>
      <rPr>
        <sz val="11"/>
        <color theme="1"/>
        <rFont val="等线"/>
        <family val="2"/>
      </rPr>
      <t>丙三醇↓</t>
    </r>
  </si>
  <si>
    <t>蔗糖</t>
    <phoneticPr fontId="1" type="noConversion"/>
  </si>
  <si>
    <t>葡萄糖</t>
    <phoneticPr fontId="1" type="noConversion"/>
  </si>
  <si>
    <t>丙三醇</t>
    <phoneticPr fontId="1" type="noConversion"/>
  </si>
  <si>
    <t>Mw</t>
    <phoneticPr fontId="1" type="noConversion"/>
  </si>
  <si>
    <t>Neutral molecular</t>
    <phoneticPr fontId="1" type="noConversion"/>
  </si>
  <si>
    <t>Stokes Radii of solutes (nm)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</si>
</sst>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Arial"/>
      <family val="2"/>
    </font>
    <font>
      <sz val="11"/>
      <color theme="1"/>
      <name val="等线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4" xfId="0" applyFont="1" applyBorder="1"/>
    <xf numFmtId="0" fontId="0" fillId="0" borderId="5" xfId="0" applyBorder="1"/>
    <xf numFmtId="0" fontId="2" fillId="0" borderId="4" xfId="0" applyFont="1" applyBorder="1"/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 applyFill="1" applyBorder="1"/>
    <xf numFmtId="176" fontId="2" fillId="0" borderId="0" xfId="0" applyNumberFormat="1" applyFont="1" applyFill="1" applyBorder="1"/>
    <xf numFmtId="0" fontId="4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6E466-9188-48A5-9F95-6230FDDC8C9D}">
  <dimension ref="A1:M26"/>
  <sheetViews>
    <sheetView tabSelected="1" zoomScale="70" zoomScaleNormal="70" workbookViewId="0">
      <selection activeCell="K22" sqref="K22"/>
    </sheetView>
  </sheetViews>
  <sheetFormatPr defaultRowHeight="14" x14ac:dyDescent="0.3"/>
  <cols>
    <col min="1" max="2" width="8.6640625" style="11"/>
    <col min="3" max="3" width="11.75" style="11" customWidth="1"/>
    <col min="4" max="6" width="8.6640625" style="11"/>
    <col min="7" max="16384" width="8.6640625" style="1"/>
  </cols>
  <sheetData>
    <row r="1" spans="1:13" x14ac:dyDescent="0.3">
      <c r="E1" s="11" t="s">
        <v>2</v>
      </c>
      <c r="F1" s="11" t="s">
        <v>3</v>
      </c>
    </row>
    <row r="2" spans="1:13" x14ac:dyDescent="0.3">
      <c r="A2" s="11" t="s">
        <v>0</v>
      </c>
      <c r="B2" s="11" t="s">
        <v>4</v>
      </c>
      <c r="C2" s="11">
        <v>0.98613317043372017</v>
      </c>
      <c r="E2" s="12">
        <f>AVERAGE(C2:C4)</f>
        <v>0.98395363048992157</v>
      </c>
      <c r="F2" s="11">
        <f>STDEV(C2:C4)</f>
        <v>2.5505794502825793E-3</v>
      </c>
      <c r="I2" s="2" t="s">
        <v>12</v>
      </c>
      <c r="J2" s="3" t="s">
        <v>11</v>
      </c>
      <c r="K2" s="3" t="s">
        <v>13</v>
      </c>
      <c r="L2" s="3"/>
      <c r="M2" s="4"/>
    </row>
    <row r="3" spans="1:13" x14ac:dyDescent="0.3">
      <c r="C3" s="11">
        <v>0.98114844227244957</v>
      </c>
      <c r="I3" s="5" t="s">
        <v>10</v>
      </c>
      <c r="J3">
        <v>92.1</v>
      </c>
      <c r="K3">
        <f>POWER(10,(-1.4962+0.4654*LOG(J3)))</f>
        <v>0.26179806477171869</v>
      </c>
      <c r="L3"/>
      <c r="M3" s="6"/>
    </row>
    <row r="4" spans="1:13" x14ac:dyDescent="0.3">
      <c r="C4" s="11">
        <v>0.98457927876359475</v>
      </c>
      <c r="I4" s="7" t="s">
        <v>6</v>
      </c>
      <c r="J4">
        <v>136.1</v>
      </c>
      <c r="K4">
        <f>POWER(10,(-1.4962+0.4654*LOG(J4)))</f>
        <v>0.31397680909613768</v>
      </c>
      <c r="L4"/>
      <c r="M4" s="6"/>
    </row>
    <row r="5" spans="1:13" x14ac:dyDescent="0.3">
      <c r="B5" s="11" t="s">
        <v>5</v>
      </c>
      <c r="C5" s="11">
        <v>0.94469948483113908</v>
      </c>
      <c r="E5" s="12">
        <f>AVERAGE(C5:C7)</f>
        <v>0.94065298886368687</v>
      </c>
      <c r="F5" s="11">
        <f>STDEV(C5:C7)</f>
        <v>3.5382391978126897E-3</v>
      </c>
      <c r="I5" s="5" t="s">
        <v>9</v>
      </c>
      <c r="J5">
        <v>180.2</v>
      </c>
      <c r="K5">
        <f>POWER(10,(-1.4962+0.4654*LOG(J5)))</f>
        <v>0.35779006553965925</v>
      </c>
      <c r="L5"/>
      <c r="M5" s="6"/>
    </row>
    <row r="6" spans="1:13" x14ac:dyDescent="0.3">
      <c r="C6" s="11">
        <v>0.93814133591481119</v>
      </c>
      <c r="I6" s="8" t="s">
        <v>8</v>
      </c>
      <c r="J6" s="9">
        <v>342.3</v>
      </c>
      <c r="K6" s="9">
        <f>POWER(10,(-1.4962+0.4654*LOG(J6)))</f>
        <v>0.48229523464008361</v>
      </c>
      <c r="L6" s="9"/>
      <c r="M6" s="10"/>
    </row>
    <row r="7" spans="1:13" x14ac:dyDescent="0.3">
      <c r="C7" s="11">
        <v>0.93911814584511022</v>
      </c>
    </row>
    <row r="8" spans="1:13" x14ac:dyDescent="0.3">
      <c r="B8" s="11" t="s">
        <v>6</v>
      </c>
      <c r="C8" s="11">
        <v>0.89275423728813563</v>
      </c>
      <c r="E8" s="12">
        <f>AVERAGE(C8:C10)</f>
        <v>0.90872682159567908</v>
      </c>
      <c r="F8" s="11">
        <f>STDEV(C8:C10)</f>
        <v>1.6550944192741428E-2</v>
      </c>
    </row>
    <row r="9" spans="1:13" x14ac:dyDescent="0.3">
      <c r="C9" s="11">
        <v>0.92580108198085731</v>
      </c>
    </row>
    <row r="10" spans="1:13" x14ac:dyDescent="0.3">
      <c r="C10" s="11">
        <v>0.9076251455180443</v>
      </c>
    </row>
    <row r="11" spans="1:13" x14ac:dyDescent="0.3">
      <c r="B11" s="11" t="s">
        <v>7</v>
      </c>
      <c r="C11" s="11">
        <v>0.50381436745073105</v>
      </c>
      <c r="E11" s="12">
        <f>AVERAGE(C11:C13)</f>
        <v>0.51104554831737092</v>
      </c>
      <c r="F11" s="11">
        <f>STDEV(C11:C13)</f>
        <v>1.1606651106414633E-2</v>
      </c>
    </row>
    <row r="12" spans="1:13" x14ac:dyDescent="0.3">
      <c r="C12" s="11">
        <v>0.50488888888888894</v>
      </c>
    </row>
    <row r="13" spans="1:13" ht="15.5" x14ac:dyDescent="0.35">
      <c r="C13" s="13">
        <v>0.52443338861249311</v>
      </c>
    </row>
    <row r="15" spans="1:13" x14ac:dyDescent="0.3">
      <c r="A15" s="11" t="s">
        <v>1</v>
      </c>
      <c r="B15" s="11" t="s">
        <v>4</v>
      </c>
      <c r="C15" s="12">
        <v>0.95668047337278106</v>
      </c>
      <c r="E15" s="12">
        <f>AVERAGE(C15:C17)</f>
        <v>0.95567004907770758</v>
      </c>
      <c r="F15" s="11">
        <f>STDEV(C15:C17)</f>
        <v>9.3158846878667724E-4</v>
      </c>
    </row>
    <row r="16" spans="1:13" x14ac:dyDescent="0.3">
      <c r="C16" s="12">
        <v>0.95548442906574393</v>
      </c>
    </row>
    <row r="17" spans="2:6" x14ac:dyDescent="0.3">
      <c r="C17" s="12">
        <v>0.95484524479459765</v>
      </c>
    </row>
    <row r="18" spans="2:6" x14ac:dyDescent="0.3">
      <c r="B18" s="11" t="s">
        <v>5</v>
      </c>
      <c r="C18" s="11">
        <v>0.90168204015192621</v>
      </c>
      <c r="E18" s="12">
        <f>AVERAGE(C18:C20)</f>
        <v>0.88267742165014218</v>
      </c>
      <c r="F18" s="11">
        <f>STDEV(C18:C20)</f>
        <v>2.4574535421821114E-2</v>
      </c>
    </row>
    <row r="19" spans="2:6" x14ac:dyDescent="0.3">
      <c r="C19" s="11">
        <v>0.85492610837438421</v>
      </c>
    </row>
    <row r="20" spans="2:6" x14ac:dyDescent="0.3">
      <c r="C20" s="11">
        <v>0.89142411642411645</v>
      </c>
    </row>
    <row r="21" spans="2:6" x14ac:dyDescent="0.3">
      <c r="B21" s="11" t="s">
        <v>6</v>
      </c>
      <c r="C21" s="11">
        <v>0.74359223300970867</v>
      </c>
      <c r="E21" s="12">
        <f>AVERAGE(C21:C23)</f>
        <v>0.68934954746599342</v>
      </c>
      <c r="F21" s="11">
        <f>STDEV(C21:C23)</f>
        <v>5.1693261098811526E-2</v>
      </c>
    </row>
    <row r="22" spans="2:6" x14ac:dyDescent="0.3">
      <c r="C22" s="11">
        <v>0.6838034576888079</v>
      </c>
    </row>
    <row r="23" spans="2:6" x14ac:dyDescent="0.3">
      <c r="C23" s="11">
        <v>0.64065295169946346</v>
      </c>
    </row>
    <row r="24" spans="2:6" ht="15.5" x14ac:dyDescent="0.35">
      <c r="B24" s="11" t="s">
        <v>7</v>
      </c>
      <c r="C24" s="13">
        <v>0.26099371787549963</v>
      </c>
      <c r="E24" s="12">
        <f>AVERAGE(C24:C26)</f>
        <v>0.27265185587038421</v>
      </c>
      <c r="F24" s="11">
        <f>STDEV(C24:C26)</f>
        <v>4.8384549733270228E-2</v>
      </c>
    </row>
    <row r="25" spans="2:6" ht="15.5" x14ac:dyDescent="0.35">
      <c r="C25" s="13">
        <v>0.23116147308781876</v>
      </c>
    </row>
    <row r="26" spans="2:6" ht="15.5" x14ac:dyDescent="0.35">
      <c r="C26" s="13">
        <v>0.32580037664783423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Shenghua Zhou</dc:creator>
  <cp:lastModifiedBy>Shenghua Zhou</cp:lastModifiedBy>
  <dcterms:created xsi:type="dcterms:W3CDTF">2015-06-05T18:17:20Z</dcterms:created>
  <dcterms:modified xsi:type="dcterms:W3CDTF">2023-07-07T07:25:15Z</dcterms:modified>
</cp:coreProperties>
</file>