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3/"/>
    </mc:Choice>
  </mc:AlternateContent>
  <xr:revisionPtr revIDLastSave="421" documentId="11_F25DC773A252ABDACC104835395C4F6A5ADE58EE" xr6:coauthVersionLast="47" xr6:coauthVersionMax="47" xr10:uidLastSave="{BD29CAF6-2CDF-4063-AA49-48B634AA0B53}"/>
  <bookViews>
    <workbookView xWindow="-110" yWindow="-110" windowWidth="19420" windowHeight="11620" firstSheet="1" activeTab="4" xr2:uid="{00000000-000D-0000-FFFF-FFFF00000000}"/>
  </bookViews>
  <sheets>
    <sheet name="R of all M in H2SO4&amp; HCl" sheetId="2" r:id="rId1"/>
    <sheet name="CMV" sheetId="1" r:id="rId2"/>
    <sheet name="P 0.03% T 0.015%" sheetId="3" r:id="rId3"/>
    <sheet name="P 0.05% T 0.025%" sheetId="4" r:id="rId4"/>
    <sheet name="P 0.1% T 0.05%" sheetId="5" r:id="rId5"/>
    <sheet name="P 0.2% T 0.1%" sheetId="6" r:id="rId6"/>
    <sheet name="P 0.3% T 0.15%" sheetId="7" r:id="rId7"/>
    <sheet name="MPD 2% T 0.1%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2" l="1"/>
  <c r="E2" i="2"/>
  <c r="M2" i="2"/>
  <c r="N2" i="2"/>
  <c r="F5" i="2"/>
  <c r="G5" i="2"/>
  <c r="F8" i="2"/>
  <c r="G8" i="2"/>
  <c r="F11" i="2"/>
  <c r="G11" i="2"/>
  <c r="F14" i="2"/>
  <c r="G14" i="2"/>
  <c r="F17" i="2"/>
  <c r="G17" i="2"/>
  <c r="F20" i="2"/>
  <c r="G20" i="2"/>
  <c r="G2" i="2"/>
  <c r="F2" i="2"/>
  <c r="D3" i="2" l="1"/>
  <c r="D4" i="2"/>
  <c r="D5" i="2"/>
  <c r="E5" i="2" s="1"/>
  <c r="D6" i="2"/>
  <c r="D7" i="2"/>
  <c r="D8" i="2"/>
  <c r="E8" i="2" s="1"/>
  <c r="D9" i="2"/>
  <c r="D10" i="2"/>
  <c r="D11" i="2"/>
  <c r="E11" i="2" s="1"/>
  <c r="D12" i="2"/>
  <c r="D13" i="2"/>
  <c r="D14" i="2"/>
  <c r="E14" i="2" s="1"/>
  <c r="D15" i="2"/>
  <c r="D16" i="2"/>
  <c r="D17" i="2"/>
  <c r="E17" i="2" s="1"/>
  <c r="D18" i="2"/>
  <c r="D19" i="2"/>
  <c r="D20" i="2"/>
  <c r="E20" i="2" s="1"/>
  <c r="D21" i="2"/>
  <c r="D22" i="2"/>
  <c r="D2" i="2"/>
  <c r="J15" i="2" l="1"/>
  <c r="M15" i="2" s="1"/>
  <c r="E15" i="2"/>
  <c r="J7" i="2"/>
  <c r="E7" i="2"/>
  <c r="J18" i="2"/>
  <c r="M18" i="2" s="1"/>
  <c r="E18" i="2"/>
  <c r="J6" i="2"/>
  <c r="M6" i="2" s="1"/>
  <c r="E6" i="2"/>
  <c r="J10" i="2"/>
  <c r="E10" i="2"/>
  <c r="J16" i="2"/>
  <c r="E16" i="2"/>
  <c r="J13" i="2"/>
  <c r="E13" i="2"/>
  <c r="J9" i="2"/>
  <c r="M9" i="2" s="1"/>
  <c r="E9" i="2"/>
  <c r="J22" i="2"/>
  <c r="M22" i="2" s="1"/>
  <c r="E22" i="2"/>
  <c r="J21" i="2"/>
  <c r="M21" i="2" s="1"/>
  <c r="E21" i="2"/>
  <c r="J12" i="2"/>
  <c r="M12" i="2" s="1"/>
  <c r="E12" i="2"/>
  <c r="J4" i="2"/>
  <c r="M4" i="2" s="1"/>
  <c r="E4" i="2"/>
  <c r="J19" i="2"/>
  <c r="E19" i="2"/>
  <c r="J3" i="2"/>
  <c r="M3" i="2" s="1"/>
  <c r="E3" i="2"/>
  <c r="M7" i="2"/>
  <c r="M16" i="2"/>
  <c r="M19" i="2"/>
  <c r="H17" i="2"/>
  <c r="I17" i="2"/>
  <c r="J17" i="2"/>
  <c r="I8" i="2"/>
  <c r="H8" i="2"/>
  <c r="J8" i="2"/>
  <c r="H14" i="2"/>
  <c r="J14" i="2"/>
  <c r="I14" i="2"/>
  <c r="I20" i="2"/>
  <c r="J20" i="2"/>
  <c r="H20" i="2"/>
  <c r="H5" i="2"/>
  <c r="I5" i="2"/>
  <c r="J5" i="2"/>
  <c r="J11" i="2"/>
  <c r="H11" i="2"/>
  <c r="I11" i="2"/>
  <c r="I2" i="2"/>
  <c r="H2" i="2"/>
  <c r="M10" i="2" l="1"/>
  <c r="M13" i="2"/>
  <c r="M8" i="2"/>
  <c r="N8" i="2" s="1"/>
  <c r="M11" i="2"/>
  <c r="M5" i="2"/>
  <c r="N5" i="2" s="1"/>
  <c r="M14" i="2"/>
  <c r="O14" i="2" s="1"/>
  <c r="O5" i="2"/>
  <c r="K2" i="2"/>
  <c r="K20" i="2"/>
  <c r="M20" i="2"/>
  <c r="L17" i="2"/>
  <c r="M17" i="2"/>
  <c r="K17" i="2"/>
  <c r="L14" i="2"/>
  <c r="K14" i="2"/>
  <c r="L8" i="2"/>
  <c r="K8" i="2"/>
  <c r="L2" i="2"/>
  <c r="L5" i="2"/>
  <c r="K5" i="2"/>
  <c r="K11" i="2"/>
  <c r="L11" i="2"/>
  <c r="L20" i="2"/>
  <c r="N11" i="2" l="1"/>
  <c r="N14" i="2"/>
  <c r="O8" i="2"/>
  <c r="O11" i="2"/>
  <c r="N20" i="2"/>
  <c r="O20" i="2"/>
  <c r="N17" i="2"/>
  <c r="O17" i="2"/>
  <c r="O2" i="2"/>
</calcChain>
</file>

<file path=xl/sharedStrings.xml><?xml version="1.0" encoding="utf-8"?>
<sst xmlns="http://schemas.openxmlformats.org/spreadsheetml/2006/main" count="230" uniqueCount="48">
  <si>
    <t>Number</t>
  </si>
  <si>
    <t>Time/s</t>
  </si>
  <si>
    <t>Potential/V</t>
  </si>
  <si>
    <t>Current/A</t>
  </si>
  <si>
    <t>CMV in 0.1M H2SO4&amp; 0.1M HCl-1</t>
    <phoneticPr fontId="1" type="noConversion"/>
  </si>
  <si>
    <t>0.1M H2SO4&amp; 0.1M HCl-1</t>
    <phoneticPr fontId="1" type="noConversion"/>
  </si>
  <si>
    <t>CMV in 0.1M H2SO4&amp; 0.1M HCl-2</t>
    <phoneticPr fontId="1" type="noConversion"/>
  </si>
  <si>
    <t>0.1M H2SO4&amp; 0.1M HCl-2</t>
    <phoneticPr fontId="1" type="noConversion"/>
  </si>
  <si>
    <t>CMV in 0.1M H2SO4&amp; 0.1M HCl-3</t>
    <phoneticPr fontId="1" type="noConversion"/>
  </si>
  <si>
    <t>0.1M H2SO4&amp; 0.1M HCl-3</t>
    <phoneticPr fontId="1" type="noConversion"/>
  </si>
  <si>
    <t>PIP 0.03% in 0.1M H2SO4&amp; 0.1M HCl-1</t>
    <phoneticPr fontId="1" type="noConversion"/>
  </si>
  <si>
    <t>PIP 0.03% in 0.1M H2SO4&amp; 0.1M HCl-2</t>
    <phoneticPr fontId="1" type="noConversion"/>
  </si>
  <si>
    <t>PIP 0.03% in 0.1M H2SO4&amp; 0.1M HCl-3</t>
    <phoneticPr fontId="1" type="noConversion"/>
  </si>
  <si>
    <t>PIP 0.05% in 0.1M H2SO4&amp; 0.1M HCl-1</t>
    <phoneticPr fontId="1" type="noConversion"/>
  </si>
  <si>
    <t>PIP 0.05% in 0.1M H2SO4&amp; 0.1M HCl-2</t>
    <phoneticPr fontId="1" type="noConversion"/>
  </si>
  <si>
    <t>PIP 0.05% in 0.1M H2SO4&amp; 0.1M HCl-3</t>
    <phoneticPr fontId="1" type="noConversion"/>
  </si>
  <si>
    <t>PIP 0.1% in 0.1M H2SO4&amp; 0.1M HCl-1</t>
    <phoneticPr fontId="1" type="noConversion"/>
  </si>
  <si>
    <t>PIP 0.1% in 0.1M H2SO4&amp; 0.1M HCl-2</t>
    <phoneticPr fontId="1" type="noConversion"/>
  </si>
  <si>
    <t>PIP 0.1% in 0.1M H2SO4&amp; 0.1M HCl-3</t>
    <phoneticPr fontId="1" type="noConversion"/>
  </si>
  <si>
    <t>PIP 0.2% in 0.1M H2SO4&amp; 0.1M HCl-1</t>
    <phoneticPr fontId="1" type="noConversion"/>
  </si>
  <si>
    <t>PIP 0.2% in 0.1M H2SO4&amp; 0.1M HCl-2</t>
    <phoneticPr fontId="1" type="noConversion"/>
  </si>
  <si>
    <t>PIP 0.2% in 0.1M H2SO4&amp; 0.1M HCl-3</t>
    <phoneticPr fontId="1" type="noConversion"/>
  </si>
  <si>
    <t>PIP 0.3% in 0.1M H2SO4&amp; 0.1M HCl-1</t>
    <phoneticPr fontId="1" type="noConversion"/>
  </si>
  <si>
    <t>PIP 0.3% in 0.1M H2SO4&amp; 0.1M HCl-2</t>
    <phoneticPr fontId="1" type="noConversion"/>
  </si>
  <si>
    <t>PIP 0.3% in 0.1M H2SO4&amp; 0.1M HCl-3</t>
    <phoneticPr fontId="1" type="noConversion"/>
  </si>
  <si>
    <t>Number</t>
    <phoneticPr fontId="1" type="noConversion"/>
  </si>
  <si>
    <t>MPD 2% in 0.1M H2SO4&amp; 0.1M HCl-1</t>
    <phoneticPr fontId="1" type="noConversion"/>
  </si>
  <si>
    <t>MPD 2% in 0.1M H2SO4&amp; 0.1M HCl-2</t>
    <phoneticPr fontId="1" type="noConversion"/>
  </si>
  <si>
    <t>MPD 2% in 0.1M H2SO4&amp; 0.1M HCl-3</t>
    <phoneticPr fontId="1" type="noConversion"/>
  </si>
  <si>
    <t>Membranes</t>
  </si>
  <si>
    <t>CMV</t>
    <phoneticPr fontId="1" type="noConversion"/>
  </si>
  <si>
    <t xml:space="preserve">PIP: 0.03% TMC: 0.015% </t>
    <phoneticPr fontId="1" type="noConversion"/>
  </si>
  <si>
    <t xml:space="preserve">PIP: 0.05% TMC: 0.025% </t>
    <phoneticPr fontId="1" type="noConversion"/>
  </si>
  <si>
    <t xml:space="preserve">PIP: 0.1% TMC: 0.05% </t>
    <phoneticPr fontId="1" type="noConversion"/>
  </si>
  <si>
    <t xml:space="preserve">PIP: 0.2% TMC: 0.1% </t>
    <phoneticPr fontId="1" type="noConversion"/>
  </si>
  <si>
    <t xml:space="preserve">PIP: 0.3% TMC: 0.15% </t>
    <phoneticPr fontId="1" type="noConversion"/>
  </si>
  <si>
    <t xml:space="preserve">MPD: 2% TMC: 0.1% </t>
    <phoneticPr fontId="1" type="noConversion"/>
  </si>
  <si>
    <t>Total R</t>
  </si>
  <si>
    <t>Solution R</t>
  </si>
  <si>
    <t>Membrane R</t>
  </si>
  <si>
    <t>Area R</t>
    <phoneticPr fontId="1" type="noConversion"/>
  </si>
  <si>
    <t xml:space="preserve">Error Bar </t>
  </si>
  <si>
    <t>Electrical conductance</t>
  </si>
  <si>
    <t>Average electrical conductance</t>
    <phoneticPr fontId="1" type="noConversion"/>
  </si>
  <si>
    <t>Error bar</t>
    <phoneticPr fontId="1" type="noConversion"/>
  </si>
  <si>
    <t>Electrical conductance over area</t>
    <phoneticPr fontId="1" type="noConversion"/>
  </si>
  <si>
    <t>Average</t>
  </si>
  <si>
    <t>Average 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</si>
</sst>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CMV!$D$3:$D$32</c:f>
              <c:numCache>
                <c:formatCode>0.00E+00</c:formatCode>
                <c:ptCount val="30"/>
                <c:pt idx="0">
                  <c:v>-7.7150000000000005E-4</c:v>
                </c:pt>
                <c:pt idx="1">
                  <c:v>-7.4719999999999995E-4</c:v>
                </c:pt>
                <c:pt idx="2">
                  <c:v>-6.9490000000000003E-4</c:v>
                </c:pt>
                <c:pt idx="3">
                  <c:v>-6.4159999999999998E-4</c:v>
                </c:pt>
                <c:pt idx="4">
                  <c:v>-5.8870000000000005E-4</c:v>
                </c:pt>
                <c:pt idx="5">
                  <c:v>-5.3510000000000005E-4</c:v>
                </c:pt>
                <c:pt idx="6">
                  <c:v>-4.818E-4</c:v>
                </c:pt>
                <c:pt idx="7">
                  <c:v>-4.2920000000000002E-4</c:v>
                </c:pt>
                <c:pt idx="8">
                  <c:v>-3.7629999999999999E-4</c:v>
                </c:pt>
                <c:pt idx="9">
                  <c:v>-3.232E-4</c:v>
                </c:pt>
                <c:pt idx="10">
                  <c:v>-2.7080000000000002E-4</c:v>
                </c:pt>
                <c:pt idx="11">
                  <c:v>-2.185E-4</c:v>
                </c:pt>
                <c:pt idx="12">
                  <c:v>-1.6589999999999999E-4</c:v>
                </c:pt>
                <c:pt idx="13">
                  <c:v>-1.1400000000000001E-4</c:v>
                </c:pt>
                <c:pt idx="14">
                  <c:v>-6.2169999999999996E-5</c:v>
                </c:pt>
                <c:pt idx="15">
                  <c:v>-9.2560000000000008E-6</c:v>
                </c:pt>
                <c:pt idx="16">
                  <c:v>6.7840000000000001E-5</c:v>
                </c:pt>
                <c:pt idx="17">
                  <c:v>1.197E-4</c:v>
                </c:pt>
                <c:pt idx="18">
                  <c:v>1.7249999999999999E-4</c:v>
                </c:pt>
                <c:pt idx="19">
                  <c:v>2.253E-4</c:v>
                </c:pt>
                <c:pt idx="20">
                  <c:v>2.7809999999999998E-4</c:v>
                </c:pt>
                <c:pt idx="21">
                  <c:v>3.3100000000000002E-4</c:v>
                </c:pt>
                <c:pt idx="22">
                  <c:v>3.8420000000000001E-4</c:v>
                </c:pt>
                <c:pt idx="23">
                  <c:v>4.3849999999999998E-4</c:v>
                </c:pt>
                <c:pt idx="24">
                  <c:v>4.9039999999999999E-4</c:v>
                </c:pt>
                <c:pt idx="25">
                  <c:v>5.4359999999999999E-4</c:v>
                </c:pt>
                <c:pt idx="26">
                  <c:v>5.9719999999999999E-4</c:v>
                </c:pt>
                <c:pt idx="27">
                  <c:v>6.5099999999999999E-4</c:v>
                </c:pt>
                <c:pt idx="28">
                  <c:v>7.0439999999999999E-4</c:v>
                </c:pt>
                <c:pt idx="29">
                  <c:v>7.5790000000000005E-4</c:v>
                </c:pt>
              </c:numCache>
            </c:numRef>
          </c:xVal>
          <c:yVal>
            <c:numRef>
              <c:f>CMV!$E$3:$E$32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1.9E-2</c:v>
                </c:pt>
                <c:pt idx="17">
                  <c:v>3.7999999999999999E-2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0.159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92-4847-9769-3574020CE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590000"/>
        <c:axId val="603593328"/>
      </c:scatterChart>
      <c:valAx>
        <c:axId val="60359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3593328"/>
        <c:crosses val="autoZero"/>
        <c:crossBetween val="midCat"/>
      </c:valAx>
      <c:valAx>
        <c:axId val="60359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359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0.015%'!$J$3:$J$32</c:f>
              <c:numCache>
                <c:formatCode>0.00E+00</c:formatCode>
                <c:ptCount val="30"/>
                <c:pt idx="0">
                  <c:v>-9.2699999999999998E-4</c:v>
                </c:pt>
                <c:pt idx="1">
                  <c:v>-9.0010000000000003E-4</c:v>
                </c:pt>
                <c:pt idx="2">
                  <c:v>-8.3759999999999998E-4</c:v>
                </c:pt>
                <c:pt idx="3">
                  <c:v>-7.7380000000000005E-4</c:v>
                </c:pt>
                <c:pt idx="4">
                  <c:v>-7.1029999999999997E-4</c:v>
                </c:pt>
                <c:pt idx="5">
                  <c:v>-6.4670000000000005E-4</c:v>
                </c:pt>
                <c:pt idx="6">
                  <c:v>-5.8299999999999997E-4</c:v>
                </c:pt>
                <c:pt idx="7">
                  <c:v>-5.197E-4</c:v>
                </c:pt>
                <c:pt idx="8">
                  <c:v>-4.5619999999999998E-4</c:v>
                </c:pt>
                <c:pt idx="9">
                  <c:v>-3.9169999999999998E-4</c:v>
                </c:pt>
                <c:pt idx="10">
                  <c:v>-3.2689999999999998E-4</c:v>
                </c:pt>
                <c:pt idx="11">
                  <c:v>-2.6350000000000001E-4</c:v>
                </c:pt>
                <c:pt idx="12">
                  <c:v>-2.0019999999999999E-4</c:v>
                </c:pt>
                <c:pt idx="13">
                  <c:v>-1.373E-4</c:v>
                </c:pt>
                <c:pt idx="14">
                  <c:v>-7.3529999999999996E-5</c:v>
                </c:pt>
                <c:pt idx="15">
                  <c:v>-1.0859999999999999E-5</c:v>
                </c:pt>
                <c:pt idx="16">
                  <c:v>7.2789999999999999E-5</c:v>
                </c:pt>
                <c:pt idx="17">
                  <c:v>1.3540000000000001E-4</c:v>
                </c:pt>
                <c:pt idx="18">
                  <c:v>1.9900000000000001E-4</c:v>
                </c:pt>
                <c:pt idx="19">
                  <c:v>2.6269999999999999E-4</c:v>
                </c:pt>
                <c:pt idx="20">
                  <c:v>3.2650000000000002E-4</c:v>
                </c:pt>
                <c:pt idx="21">
                  <c:v>4.4240000000000002E-4</c:v>
                </c:pt>
                <c:pt idx="22">
                  <c:v>5.0469999999999996E-4</c:v>
                </c:pt>
                <c:pt idx="23">
                  <c:v>5.6860000000000005E-4</c:v>
                </c:pt>
                <c:pt idx="24">
                  <c:v>6.3239999999999998E-4</c:v>
                </c:pt>
                <c:pt idx="25">
                  <c:v>6.96E-4</c:v>
                </c:pt>
                <c:pt idx="26">
                  <c:v>7.6020000000000005E-4</c:v>
                </c:pt>
                <c:pt idx="27">
                  <c:v>8.2470000000000004E-4</c:v>
                </c:pt>
                <c:pt idx="28">
                  <c:v>8.8829999999999996E-4</c:v>
                </c:pt>
                <c:pt idx="29">
                  <c:v>9.5140000000000003E-4</c:v>
                </c:pt>
              </c:numCache>
            </c:numRef>
          </c:xVal>
          <c:yVal>
            <c:numRef>
              <c:f>'P 0.03% T 0.015%'!$K$3:$K$32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52-4074-B25C-C23D5F6C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388560"/>
        <c:axId val="465396880"/>
      </c:scatterChart>
      <c:valAx>
        <c:axId val="46538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396880"/>
        <c:crosses val="autoZero"/>
        <c:crossBetween val="midCat"/>
      </c:valAx>
      <c:valAx>
        <c:axId val="46539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388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0.015%'!$J$69:$J$97</c:f>
              <c:numCache>
                <c:formatCode>0.00E+00</c:formatCode>
                <c:ptCount val="29"/>
                <c:pt idx="0">
                  <c:v>-9.1600000000000004E-4</c:v>
                </c:pt>
                <c:pt idx="1">
                  <c:v>-8.8829999999999996E-4</c:v>
                </c:pt>
                <c:pt idx="2">
                  <c:v>-8.2680000000000004E-4</c:v>
                </c:pt>
                <c:pt idx="3">
                  <c:v>-7.6340000000000002E-4</c:v>
                </c:pt>
                <c:pt idx="4">
                  <c:v>-6.9959999999999998E-4</c:v>
                </c:pt>
                <c:pt idx="5">
                  <c:v>-6.3690000000000003E-4</c:v>
                </c:pt>
                <c:pt idx="6">
                  <c:v>-5.7430000000000003E-4</c:v>
                </c:pt>
                <c:pt idx="7">
                  <c:v>-5.1110000000000001E-4</c:v>
                </c:pt>
                <c:pt idx="8">
                  <c:v>-4.4860000000000001E-4</c:v>
                </c:pt>
                <c:pt idx="9">
                  <c:v>-3.8640000000000001E-4</c:v>
                </c:pt>
                <c:pt idx="10">
                  <c:v>-3.232E-4</c:v>
                </c:pt>
                <c:pt idx="11">
                  <c:v>-2.61E-4</c:v>
                </c:pt>
                <c:pt idx="12">
                  <c:v>-1.9809999999999999E-4</c:v>
                </c:pt>
                <c:pt idx="13">
                  <c:v>-1.3520000000000001E-4</c:v>
                </c:pt>
                <c:pt idx="14">
                  <c:v>-7.3310000000000001E-5</c:v>
                </c:pt>
                <c:pt idx="15">
                  <c:v>-1.063E-5</c:v>
                </c:pt>
                <c:pt idx="16">
                  <c:v>7.5220000000000001E-5</c:v>
                </c:pt>
                <c:pt idx="17">
                  <c:v>1.371E-4</c:v>
                </c:pt>
                <c:pt idx="18">
                  <c:v>2.0000000000000001E-4</c:v>
                </c:pt>
                <c:pt idx="19">
                  <c:v>2.632E-4</c:v>
                </c:pt>
                <c:pt idx="20">
                  <c:v>3.2699999999999998E-4</c:v>
                </c:pt>
                <c:pt idx="21">
                  <c:v>4.4279999999999998E-4</c:v>
                </c:pt>
                <c:pt idx="22">
                  <c:v>5.0460000000000001E-4</c:v>
                </c:pt>
                <c:pt idx="23">
                  <c:v>5.6729999999999997E-4</c:v>
                </c:pt>
                <c:pt idx="24">
                  <c:v>6.3170000000000001E-4</c:v>
                </c:pt>
                <c:pt idx="25">
                  <c:v>6.9390000000000001E-4</c:v>
                </c:pt>
                <c:pt idx="26">
                  <c:v>7.5659999999999996E-4</c:v>
                </c:pt>
                <c:pt idx="27">
                  <c:v>8.1919999999999996E-4</c:v>
                </c:pt>
                <c:pt idx="28">
                  <c:v>8.8179999999999997E-4</c:v>
                </c:pt>
              </c:numCache>
            </c:numRef>
          </c:xVal>
          <c:yVal>
            <c:numRef>
              <c:f>'P 0.03% T 0.015%'!$K$69:$K$97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9.7000000000000003E-2</c:v>
                </c:pt>
                <c:pt idx="21">
                  <c:v>0.13300000000000001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0.193</c:v>
                </c:pt>
                <c:pt idx="25">
                  <c:v>0.214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8E-471F-B0C6-1ABCBF1BE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74384"/>
        <c:axId val="479858992"/>
      </c:scatterChart>
      <c:valAx>
        <c:axId val="47987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58992"/>
        <c:crosses val="autoZero"/>
        <c:crossBetween val="midCat"/>
      </c:valAx>
      <c:valAx>
        <c:axId val="47985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7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0.015%'!$J$36:$J$64</c:f>
              <c:numCache>
                <c:formatCode>0.00E+00</c:formatCode>
                <c:ptCount val="29"/>
                <c:pt idx="0">
                  <c:v>-9.0830000000000001E-4</c:v>
                </c:pt>
                <c:pt idx="1">
                  <c:v>-8.8130000000000001E-4</c:v>
                </c:pt>
                <c:pt idx="2">
                  <c:v>-8.206E-4</c:v>
                </c:pt>
                <c:pt idx="3">
                  <c:v>-7.5810000000000005E-4</c:v>
                </c:pt>
                <c:pt idx="4">
                  <c:v>-6.96E-4</c:v>
                </c:pt>
                <c:pt idx="5">
                  <c:v>-6.3360000000000001E-4</c:v>
                </c:pt>
                <c:pt idx="6">
                  <c:v>-5.7149999999999996E-4</c:v>
                </c:pt>
                <c:pt idx="7">
                  <c:v>-5.0849999999999995E-4</c:v>
                </c:pt>
                <c:pt idx="8">
                  <c:v>-4.4650000000000001E-4</c:v>
                </c:pt>
                <c:pt idx="9">
                  <c:v>-3.8440000000000002E-4</c:v>
                </c:pt>
                <c:pt idx="10">
                  <c:v>-3.2180000000000002E-4</c:v>
                </c:pt>
                <c:pt idx="11">
                  <c:v>-2.5819999999999999E-4</c:v>
                </c:pt>
                <c:pt idx="12">
                  <c:v>-1.962E-4</c:v>
                </c:pt>
                <c:pt idx="13">
                  <c:v>-1.348E-4</c:v>
                </c:pt>
                <c:pt idx="14">
                  <c:v>-7.3520000000000001E-5</c:v>
                </c:pt>
                <c:pt idx="15">
                  <c:v>-1.135E-5</c:v>
                </c:pt>
                <c:pt idx="16">
                  <c:v>7.3789999999999997E-5</c:v>
                </c:pt>
                <c:pt idx="17">
                  <c:v>1.35E-4</c:v>
                </c:pt>
                <c:pt idx="18">
                  <c:v>1.9760000000000001E-4</c:v>
                </c:pt>
                <c:pt idx="19">
                  <c:v>2.609E-4</c:v>
                </c:pt>
                <c:pt idx="20">
                  <c:v>3.233E-4</c:v>
                </c:pt>
                <c:pt idx="21">
                  <c:v>4.415E-4</c:v>
                </c:pt>
                <c:pt idx="22">
                  <c:v>5.0270000000000002E-4</c:v>
                </c:pt>
                <c:pt idx="23">
                  <c:v>5.6510000000000002E-4</c:v>
                </c:pt>
                <c:pt idx="24">
                  <c:v>6.2750000000000002E-4</c:v>
                </c:pt>
                <c:pt idx="25">
                  <c:v>6.8970000000000001E-4</c:v>
                </c:pt>
                <c:pt idx="26">
                  <c:v>7.5080000000000004E-4</c:v>
                </c:pt>
                <c:pt idx="27">
                  <c:v>8.1459999999999996E-4</c:v>
                </c:pt>
                <c:pt idx="28">
                  <c:v>8.7719999999999996E-4</c:v>
                </c:pt>
              </c:numCache>
            </c:numRef>
          </c:xVal>
          <c:yVal>
            <c:numRef>
              <c:f>'P 0.03% T 0.015%'!$K$36:$K$64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0.13400000000000001</c:v>
                </c:pt>
                <c:pt idx="22">
                  <c:v>0.154</c:v>
                </c:pt>
                <c:pt idx="23">
                  <c:v>0.17399999999999999</c:v>
                </c:pt>
                <c:pt idx="24">
                  <c:v>0.19400000000000001</c:v>
                </c:pt>
                <c:pt idx="25">
                  <c:v>0.214</c:v>
                </c:pt>
                <c:pt idx="26">
                  <c:v>0.23400000000000001</c:v>
                </c:pt>
                <c:pt idx="27">
                  <c:v>0.254</c:v>
                </c:pt>
                <c:pt idx="28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A-4200-B062-31EF10ED6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3834528"/>
        <c:axId val="1893836608"/>
      </c:scatterChart>
      <c:valAx>
        <c:axId val="1893834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3836608"/>
        <c:crosses val="autoZero"/>
        <c:crossBetween val="midCat"/>
      </c:valAx>
      <c:valAx>
        <c:axId val="189383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3834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0.025%'!$D$3:$D$32</c:f>
              <c:numCache>
                <c:formatCode>0.00E+00</c:formatCode>
                <c:ptCount val="30"/>
                <c:pt idx="0">
                  <c:v>-8.6600000000000002E-4</c:v>
                </c:pt>
                <c:pt idx="1">
                  <c:v>-8.4099999999999995E-4</c:v>
                </c:pt>
                <c:pt idx="2">
                  <c:v>-7.8280000000000005E-4</c:v>
                </c:pt>
                <c:pt idx="3">
                  <c:v>-7.2400000000000003E-4</c:v>
                </c:pt>
                <c:pt idx="4">
                  <c:v>-6.648E-4</c:v>
                </c:pt>
                <c:pt idx="5">
                  <c:v>-6.0519999999999997E-4</c:v>
                </c:pt>
                <c:pt idx="6">
                  <c:v>-5.4589999999999999E-4</c:v>
                </c:pt>
                <c:pt idx="7">
                  <c:v>-4.8710000000000002E-4</c:v>
                </c:pt>
                <c:pt idx="8">
                  <c:v>-4.283E-4</c:v>
                </c:pt>
                <c:pt idx="9">
                  <c:v>-3.6919999999999998E-4</c:v>
                </c:pt>
                <c:pt idx="10">
                  <c:v>-3.1100000000000002E-4</c:v>
                </c:pt>
                <c:pt idx="11">
                  <c:v>-2.5149999999999999E-4</c:v>
                </c:pt>
                <c:pt idx="12">
                  <c:v>-1.9369999999999999E-4</c:v>
                </c:pt>
                <c:pt idx="13">
                  <c:v>-1.34E-4</c:v>
                </c:pt>
                <c:pt idx="14">
                  <c:v>-7.559E-5</c:v>
                </c:pt>
                <c:pt idx="15">
                  <c:v>-1.56E-5</c:v>
                </c:pt>
                <c:pt idx="16">
                  <c:v>7.0110000000000005E-5</c:v>
                </c:pt>
                <c:pt idx="17">
                  <c:v>1.283E-4</c:v>
                </c:pt>
                <c:pt idx="18">
                  <c:v>1.8760000000000001E-4</c:v>
                </c:pt>
                <c:pt idx="19">
                  <c:v>2.4689999999999998E-4</c:v>
                </c:pt>
                <c:pt idx="20">
                  <c:v>3.0640000000000002E-4</c:v>
                </c:pt>
                <c:pt idx="21">
                  <c:v>3.6600000000000001E-4</c:v>
                </c:pt>
                <c:pt idx="22">
                  <c:v>4.4049999999999997E-4</c:v>
                </c:pt>
                <c:pt idx="23">
                  <c:v>4.9919999999999999E-4</c:v>
                </c:pt>
                <c:pt idx="24">
                  <c:v>5.5920000000000004E-4</c:v>
                </c:pt>
                <c:pt idx="25">
                  <c:v>6.1830000000000001E-4</c:v>
                </c:pt>
                <c:pt idx="26">
                  <c:v>6.7730000000000004E-4</c:v>
                </c:pt>
                <c:pt idx="27">
                  <c:v>7.3740000000000003E-4</c:v>
                </c:pt>
                <c:pt idx="28">
                  <c:v>7.9679999999999996E-4</c:v>
                </c:pt>
                <c:pt idx="29">
                  <c:v>8.564E-4</c:v>
                </c:pt>
              </c:numCache>
            </c:numRef>
          </c:xVal>
          <c:yVal>
            <c:numRef>
              <c:f>'P 0.05% T 0.025%'!$E$3:$E$32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1.7999999999999999E-2</c:v>
                </c:pt>
                <c:pt idx="17">
                  <c:v>3.7999999999999999E-2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0.24299999999999999</c:v>
                </c:pt>
                <c:pt idx="28">
                  <c:v>0.26300000000000001</c:v>
                </c:pt>
                <c:pt idx="29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91-470B-9DC5-4ADB62A70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465488"/>
        <c:axId val="602473392"/>
      </c:scatterChart>
      <c:valAx>
        <c:axId val="60246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73392"/>
        <c:crosses val="autoZero"/>
        <c:crossBetween val="midCat"/>
      </c:valAx>
      <c:valAx>
        <c:axId val="60247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65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0.025%'!$D$36:$D$65</c:f>
              <c:numCache>
                <c:formatCode>0.00E+00</c:formatCode>
                <c:ptCount val="30"/>
                <c:pt idx="0">
                  <c:v>-8.878E-4</c:v>
                </c:pt>
                <c:pt idx="1">
                  <c:v>-8.6180000000000002E-4</c:v>
                </c:pt>
                <c:pt idx="2">
                  <c:v>-8.0159999999999997E-4</c:v>
                </c:pt>
                <c:pt idx="3">
                  <c:v>-7.4109999999999996E-4</c:v>
                </c:pt>
                <c:pt idx="4">
                  <c:v>-6.8170000000000004E-4</c:v>
                </c:pt>
                <c:pt idx="5">
                  <c:v>-6.2049999999999996E-4</c:v>
                </c:pt>
                <c:pt idx="6">
                  <c:v>-5.6050000000000002E-4</c:v>
                </c:pt>
                <c:pt idx="7">
                  <c:v>-4.996E-4</c:v>
                </c:pt>
                <c:pt idx="8">
                  <c:v>-4.3849999999999998E-4</c:v>
                </c:pt>
                <c:pt idx="9">
                  <c:v>-3.7760000000000002E-4</c:v>
                </c:pt>
                <c:pt idx="10">
                  <c:v>-3.168E-4</c:v>
                </c:pt>
                <c:pt idx="11">
                  <c:v>-2.5609999999999999E-4</c:v>
                </c:pt>
                <c:pt idx="12">
                  <c:v>-1.9589999999999999E-4</c:v>
                </c:pt>
                <c:pt idx="13">
                  <c:v>-1.351E-4</c:v>
                </c:pt>
                <c:pt idx="14">
                  <c:v>-7.5320000000000004E-5</c:v>
                </c:pt>
                <c:pt idx="15">
                  <c:v>-1.4579999999999999E-5</c:v>
                </c:pt>
                <c:pt idx="16">
                  <c:v>7.1429999999999999E-5</c:v>
                </c:pt>
                <c:pt idx="17">
                  <c:v>1.314E-4</c:v>
                </c:pt>
                <c:pt idx="18">
                  <c:v>1.9220000000000001E-4</c:v>
                </c:pt>
                <c:pt idx="19">
                  <c:v>2.5300000000000002E-4</c:v>
                </c:pt>
                <c:pt idx="20">
                  <c:v>3.1399999999999999E-4</c:v>
                </c:pt>
                <c:pt idx="21">
                  <c:v>3.7530000000000002E-4</c:v>
                </c:pt>
                <c:pt idx="22">
                  <c:v>4.3980000000000001E-4</c:v>
                </c:pt>
                <c:pt idx="23">
                  <c:v>5.0000000000000001E-4</c:v>
                </c:pt>
                <c:pt idx="24">
                  <c:v>5.6110000000000003E-4</c:v>
                </c:pt>
                <c:pt idx="25">
                  <c:v>6.2220000000000005E-4</c:v>
                </c:pt>
                <c:pt idx="26">
                  <c:v>6.8349999999999997E-4</c:v>
                </c:pt>
                <c:pt idx="27">
                  <c:v>7.4549999999999996E-4</c:v>
                </c:pt>
                <c:pt idx="28">
                  <c:v>8.0599999999999997E-4</c:v>
                </c:pt>
                <c:pt idx="29">
                  <c:v>8.6689999999999998E-4</c:v>
                </c:pt>
              </c:numCache>
            </c:numRef>
          </c:xVal>
          <c:yVal>
            <c:numRef>
              <c:f>'P 0.05% T 0.025%'!$E$36:$E$65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0.23899999999999999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46-4566-A2F5-547366ABA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466320"/>
        <c:axId val="602470064"/>
      </c:scatterChart>
      <c:valAx>
        <c:axId val="60246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70064"/>
        <c:crosses val="autoZero"/>
        <c:crossBetween val="midCat"/>
      </c:valAx>
      <c:valAx>
        <c:axId val="60247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6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0.025%'!$D$69:$D$98</c:f>
              <c:numCache>
                <c:formatCode>0.00E+00</c:formatCode>
                <c:ptCount val="30"/>
                <c:pt idx="0">
                  <c:v>-8.8520000000000005E-4</c:v>
                </c:pt>
                <c:pt idx="1">
                  <c:v>-8.5890000000000001E-4</c:v>
                </c:pt>
                <c:pt idx="2">
                  <c:v>-7.9949999999999997E-4</c:v>
                </c:pt>
                <c:pt idx="3">
                  <c:v>-7.3910000000000002E-4</c:v>
                </c:pt>
                <c:pt idx="4">
                  <c:v>-6.7869999999999996E-4</c:v>
                </c:pt>
                <c:pt idx="5">
                  <c:v>-6.179E-4</c:v>
                </c:pt>
                <c:pt idx="6">
                  <c:v>-5.5670000000000003E-4</c:v>
                </c:pt>
                <c:pt idx="7">
                  <c:v>-4.9660000000000004E-4</c:v>
                </c:pt>
                <c:pt idx="8">
                  <c:v>-4.3560000000000002E-4</c:v>
                </c:pt>
                <c:pt idx="9">
                  <c:v>-3.7530000000000002E-4</c:v>
                </c:pt>
                <c:pt idx="10">
                  <c:v>-3.1490000000000001E-4</c:v>
                </c:pt>
                <c:pt idx="11">
                  <c:v>-2.5549999999999998E-4</c:v>
                </c:pt>
                <c:pt idx="12">
                  <c:v>-1.9440000000000001E-4</c:v>
                </c:pt>
                <c:pt idx="13">
                  <c:v>-1.3439999999999999E-4</c:v>
                </c:pt>
                <c:pt idx="14">
                  <c:v>-7.4859999999999998E-5</c:v>
                </c:pt>
                <c:pt idx="15">
                  <c:v>-1.3890000000000001E-5</c:v>
                </c:pt>
                <c:pt idx="16">
                  <c:v>7.1730000000000006E-5</c:v>
                </c:pt>
                <c:pt idx="17">
                  <c:v>1.315E-4</c:v>
                </c:pt>
                <c:pt idx="18">
                  <c:v>1.9230000000000001E-4</c:v>
                </c:pt>
                <c:pt idx="19">
                  <c:v>2.5300000000000002E-4</c:v>
                </c:pt>
                <c:pt idx="20">
                  <c:v>3.1399999999999999E-4</c:v>
                </c:pt>
                <c:pt idx="21">
                  <c:v>3.748E-4</c:v>
                </c:pt>
                <c:pt idx="22">
                  <c:v>4.393E-4</c:v>
                </c:pt>
                <c:pt idx="23">
                  <c:v>4.996E-4</c:v>
                </c:pt>
                <c:pt idx="24">
                  <c:v>5.6030000000000001E-4</c:v>
                </c:pt>
                <c:pt idx="25">
                  <c:v>6.2189999999999999E-4</c:v>
                </c:pt>
                <c:pt idx="26">
                  <c:v>6.8309999999999996E-4</c:v>
                </c:pt>
                <c:pt idx="27">
                  <c:v>7.4450000000000004E-4</c:v>
                </c:pt>
                <c:pt idx="28">
                  <c:v>8.0630000000000003E-4</c:v>
                </c:pt>
                <c:pt idx="29">
                  <c:v>8.6689999999999998E-4</c:v>
                </c:pt>
              </c:numCache>
            </c:numRef>
          </c:xVal>
          <c:yVal>
            <c:numRef>
              <c:f>'P 0.05% T 0.025%'!$E$69:$E$98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AF-454C-B8B7-46BA5135A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203312"/>
        <c:axId val="544197904"/>
      </c:scatterChart>
      <c:valAx>
        <c:axId val="544203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4197904"/>
        <c:crosses val="autoZero"/>
        <c:crossBetween val="midCat"/>
      </c:valAx>
      <c:valAx>
        <c:axId val="54419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4203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0.025%'!$J$3:$J$31</c:f>
              <c:numCache>
                <c:formatCode>0.00E+00</c:formatCode>
                <c:ptCount val="29"/>
                <c:pt idx="0">
                  <c:v>-9.3360000000000003E-4</c:v>
                </c:pt>
                <c:pt idx="1">
                  <c:v>-9.0799999999999995E-4</c:v>
                </c:pt>
                <c:pt idx="2">
                  <c:v>-8.4480000000000004E-4</c:v>
                </c:pt>
                <c:pt idx="3">
                  <c:v>-7.8189999999999998E-4</c:v>
                </c:pt>
                <c:pt idx="4">
                  <c:v>-7.1909999999999997E-4</c:v>
                </c:pt>
                <c:pt idx="5">
                  <c:v>-6.5300000000000004E-4</c:v>
                </c:pt>
                <c:pt idx="6">
                  <c:v>-5.9020000000000003E-4</c:v>
                </c:pt>
                <c:pt idx="7">
                  <c:v>-5.2590000000000004E-4</c:v>
                </c:pt>
                <c:pt idx="8">
                  <c:v>-4.6200000000000001E-4</c:v>
                </c:pt>
                <c:pt idx="9">
                  <c:v>-3.9809999999999997E-4</c:v>
                </c:pt>
                <c:pt idx="10">
                  <c:v>-3.3389999999999998E-4</c:v>
                </c:pt>
                <c:pt idx="11">
                  <c:v>-2.697E-4</c:v>
                </c:pt>
                <c:pt idx="12">
                  <c:v>-2.061E-4</c:v>
                </c:pt>
                <c:pt idx="13">
                  <c:v>-1.428E-4</c:v>
                </c:pt>
                <c:pt idx="14">
                  <c:v>-7.9250000000000002E-5</c:v>
                </c:pt>
                <c:pt idx="15">
                  <c:v>-1.641E-5</c:v>
                </c:pt>
                <c:pt idx="16">
                  <c:v>7.4019999999999999E-5</c:v>
                </c:pt>
                <c:pt idx="17">
                  <c:v>1.3679999999999999E-4</c:v>
                </c:pt>
                <c:pt idx="18">
                  <c:v>2.008E-4</c:v>
                </c:pt>
                <c:pt idx="19">
                  <c:v>2.6610000000000002E-4</c:v>
                </c:pt>
                <c:pt idx="20">
                  <c:v>3.2949999999999999E-4</c:v>
                </c:pt>
                <c:pt idx="21">
                  <c:v>4.414E-4</c:v>
                </c:pt>
                <c:pt idx="22">
                  <c:v>5.0429999999999995E-4</c:v>
                </c:pt>
                <c:pt idx="23">
                  <c:v>5.6749999999999997E-4</c:v>
                </c:pt>
                <c:pt idx="24">
                  <c:v>6.3170000000000001E-4</c:v>
                </c:pt>
                <c:pt idx="25">
                  <c:v>6.9399999999999996E-4</c:v>
                </c:pt>
                <c:pt idx="26">
                  <c:v>7.584E-4</c:v>
                </c:pt>
                <c:pt idx="27">
                  <c:v>8.2319999999999995E-4</c:v>
                </c:pt>
                <c:pt idx="28">
                  <c:v>8.897E-4</c:v>
                </c:pt>
              </c:numCache>
            </c:numRef>
          </c:xVal>
          <c:yVal>
            <c:numRef>
              <c:f>'P 0.05% T 0.025%'!$K$3:$K$31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0.252</c:v>
                </c:pt>
                <c:pt idx="28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AA-4A18-BED7-6F6DE5946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8637600"/>
        <c:axId val="2128639264"/>
      </c:scatterChart>
      <c:valAx>
        <c:axId val="2128637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8639264"/>
        <c:crosses val="autoZero"/>
        <c:crossBetween val="midCat"/>
      </c:valAx>
      <c:valAx>
        <c:axId val="212863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8637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0.025%'!$J$36:$J$65</c:f>
              <c:numCache>
                <c:formatCode>0.00E+00</c:formatCode>
                <c:ptCount val="30"/>
                <c:pt idx="0">
                  <c:v>-9.4260000000000004E-4</c:v>
                </c:pt>
                <c:pt idx="1">
                  <c:v>-9.1600000000000004E-4</c:v>
                </c:pt>
                <c:pt idx="2">
                  <c:v>-8.52E-4</c:v>
                </c:pt>
                <c:pt idx="3">
                  <c:v>-7.8779999999999996E-4</c:v>
                </c:pt>
                <c:pt idx="4">
                  <c:v>-7.2320000000000001E-4</c:v>
                </c:pt>
                <c:pt idx="5">
                  <c:v>-6.5930000000000003E-4</c:v>
                </c:pt>
                <c:pt idx="6">
                  <c:v>-5.9489999999999999E-4</c:v>
                </c:pt>
                <c:pt idx="7">
                  <c:v>-5.308E-4</c:v>
                </c:pt>
                <c:pt idx="8">
                  <c:v>-4.6579999999999999E-4</c:v>
                </c:pt>
                <c:pt idx="9">
                  <c:v>-4.0079999999999998E-4</c:v>
                </c:pt>
                <c:pt idx="10">
                  <c:v>-3.3619999999999999E-4</c:v>
                </c:pt>
                <c:pt idx="11">
                  <c:v>-2.7260000000000001E-4</c:v>
                </c:pt>
                <c:pt idx="12">
                  <c:v>-2.085E-4</c:v>
                </c:pt>
                <c:pt idx="13">
                  <c:v>-1.4469999999999999E-4</c:v>
                </c:pt>
                <c:pt idx="14">
                  <c:v>-7.9569999999999999E-5</c:v>
                </c:pt>
                <c:pt idx="15">
                  <c:v>-1.6310000000000001E-5</c:v>
                </c:pt>
                <c:pt idx="16">
                  <c:v>7.4930000000000003E-5</c:v>
                </c:pt>
                <c:pt idx="17">
                  <c:v>1.382E-4</c:v>
                </c:pt>
                <c:pt idx="18">
                  <c:v>2.0259999999999999E-4</c:v>
                </c:pt>
                <c:pt idx="19">
                  <c:v>2.6699999999999998E-4</c:v>
                </c:pt>
                <c:pt idx="20">
                  <c:v>3.3139999999999998E-4</c:v>
                </c:pt>
                <c:pt idx="21">
                  <c:v>4.415E-4</c:v>
                </c:pt>
                <c:pt idx="22">
                  <c:v>5.0529999999999998E-4</c:v>
                </c:pt>
                <c:pt idx="23">
                  <c:v>5.6970000000000002E-4</c:v>
                </c:pt>
                <c:pt idx="24">
                  <c:v>6.3440000000000002E-4</c:v>
                </c:pt>
                <c:pt idx="25">
                  <c:v>6.9850000000000001E-4</c:v>
                </c:pt>
                <c:pt idx="26">
                  <c:v>7.6340000000000002E-4</c:v>
                </c:pt>
                <c:pt idx="27">
                  <c:v>8.2740000000000005E-4</c:v>
                </c:pt>
                <c:pt idx="28">
                  <c:v>8.9269999999999996E-4</c:v>
                </c:pt>
                <c:pt idx="29">
                  <c:v>9.5770000000000002E-4</c:v>
                </c:pt>
              </c:numCache>
            </c:numRef>
          </c:xVal>
          <c:yVal>
            <c:numRef>
              <c:f>'P 0.05% T 0.025%'!$K$36:$K$65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1E-4394-AD00-C5F3E6AFB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64816"/>
        <c:axId val="709464400"/>
      </c:scatterChart>
      <c:valAx>
        <c:axId val="709464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464400"/>
        <c:crosses val="autoZero"/>
        <c:crossBetween val="midCat"/>
      </c:valAx>
      <c:valAx>
        <c:axId val="709464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464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0.025%'!$J$69:$J$97</c:f>
              <c:numCache>
                <c:formatCode>0.00E+00</c:formatCode>
                <c:ptCount val="29"/>
                <c:pt idx="0">
                  <c:v>-9.4090000000000005E-4</c:v>
                </c:pt>
                <c:pt idx="1">
                  <c:v>-9.1330000000000003E-4</c:v>
                </c:pt>
                <c:pt idx="2">
                  <c:v>-8.4979999999999995E-4</c:v>
                </c:pt>
                <c:pt idx="3">
                  <c:v>-7.8580000000000002E-4</c:v>
                </c:pt>
                <c:pt idx="4">
                  <c:v>-7.2150000000000003E-4</c:v>
                </c:pt>
                <c:pt idx="5">
                  <c:v>-6.5640000000000002E-4</c:v>
                </c:pt>
                <c:pt idx="6">
                  <c:v>-5.9199999999999997E-4</c:v>
                </c:pt>
                <c:pt idx="7">
                  <c:v>-5.2780000000000004E-4</c:v>
                </c:pt>
                <c:pt idx="8">
                  <c:v>-4.638E-4</c:v>
                </c:pt>
                <c:pt idx="9">
                  <c:v>-3.993E-4</c:v>
                </c:pt>
                <c:pt idx="10">
                  <c:v>-3.3569999999999997E-4</c:v>
                </c:pt>
                <c:pt idx="11">
                  <c:v>-2.722E-4</c:v>
                </c:pt>
                <c:pt idx="12">
                  <c:v>-2.075E-4</c:v>
                </c:pt>
                <c:pt idx="13">
                  <c:v>-1.4300000000000001E-4</c:v>
                </c:pt>
                <c:pt idx="14">
                  <c:v>-7.9079999999999995E-5</c:v>
                </c:pt>
                <c:pt idx="15">
                  <c:v>-1.5820000000000001E-5</c:v>
                </c:pt>
                <c:pt idx="16">
                  <c:v>7.5049999999999995E-5</c:v>
                </c:pt>
                <c:pt idx="17">
                  <c:v>1.383E-4</c:v>
                </c:pt>
                <c:pt idx="18">
                  <c:v>2.0249999999999999E-4</c:v>
                </c:pt>
                <c:pt idx="19">
                  <c:v>2.6679999999999998E-4</c:v>
                </c:pt>
                <c:pt idx="20">
                  <c:v>3.3110000000000002E-4</c:v>
                </c:pt>
                <c:pt idx="21">
                  <c:v>4.4450000000000002E-4</c:v>
                </c:pt>
                <c:pt idx="22">
                  <c:v>5.0790000000000004E-4</c:v>
                </c:pt>
                <c:pt idx="23">
                  <c:v>5.7200000000000003E-4</c:v>
                </c:pt>
                <c:pt idx="24">
                  <c:v>6.3690000000000003E-4</c:v>
                </c:pt>
                <c:pt idx="25">
                  <c:v>7.0200000000000004E-4</c:v>
                </c:pt>
                <c:pt idx="26">
                  <c:v>7.6619999999999998E-4</c:v>
                </c:pt>
                <c:pt idx="27">
                  <c:v>8.3049999999999997E-4</c:v>
                </c:pt>
                <c:pt idx="28">
                  <c:v>8.943E-4</c:v>
                </c:pt>
              </c:numCache>
            </c:numRef>
          </c:xVal>
          <c:yVal>
            <c:numRef>
              <c:f>'P 0.05% T 0.025%'!$K$69:$K$97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0.21299999999999999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9C-44C4-AD83-8D6B13CC2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505168"/>
        <c:axId val="709510160"/>
      </c:scatterChart>
      <c:valAx>
        <c:axId val="70950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510160"/>
        <c:crosses val="autoZero"/>
        <c:crossBetween val="midCat"/>
      </c:valAx>
      <c:valAx>
        <c:axId val="70951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505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0.05%'!$D$3:$D$32</c:f>
              <c:numCache>
                <c:formatCode>0.00E+00</c:formatCode>
                <c:ptCount val="30"/>
                <c:pt idx="0">
                  <c:v>-8.6220000000000003E-4</c:v>
                </c:pt>
                <c:pt idx="1">
                  <c:v>-8.365E-4</c:v>
                </c:pt>
                <c:pt idx="2">
                  <c:v>-7.7839999999999995E-4</c:v>
                </c:pt>
                <c:pt idx="3">
                  <c:v>-7.2000000000000005E-4</c:v>
                </c:pt>
                <c:pt idx="4">
                  <c:v>-6.6100000000000002E-4</c:v>
                </c:pt>
                <c:pt idx="5">
                  <c:v>-6.0119999999999998E-4</c:v>
                </c:pt>
                <c:pt idx="6">
                  <c:v>-5.4199999999999995E-4</c:v>
                </c:pt>
                <c:pt idx="7">
                  <c:v>-4.8309999999999998E-4</c:v>
                </c:pt>
                <c:pt idx="8">
                  <c:v>-4.2480000000000003E-4</c:v>
                </c:pt>
                <c:pt idx="9">
                  <c:v>-3.6549999999999999E-4</c:v>
                </c:pt>
                <c:pt idx="10">
                  <c:v>-3.0689999999999998E-4</c:v>
                </c:pt>
                <c:pt idx="11">
                  <c:v>-2.4790000000000001E-4</c:v>
                </c:pt>
                <c:pt idx="12">
                  <c:v>-1.896E-4</c:v>
                </c:pt>
                <c:pt idx="13">
                  <c:v>-1.3019999999999999E-4</c:v>
                </c:pt>
                <c:pt idx="14">
                  <c:v>-7.1989999999999993E-5</c:v>
                </c:pt>
                <c:pt idx="15">
                  <c:v>-1.2840000000000001E-5</c:v>
                </c:pt>
                <c:pt idx="16">
                  <c:v>7.1089999999999999E-5</c:v>
                </c:pt>
                <c:pt idx="17">
                  <c:v>1.295E-4</c:v>
                </c:pt>
                <c:pt idx="18">
                  <c:v>1.8890000000000001E-4</c:v>
                </c:pt>
                <c:pt idx="19">
                  <c:v>2.4840000000000002E-4</c:v>
                </c:pt>
                <c:pt idx="20">
                  <c:v>3.079E-4</c:v>
                </c:pt>
                <c:pt idx="21">
                  <c:v>3.6769999999999999E-4</c:v>
                </c:pt>
                <c:pt idx="22">
                  <c:v>4.373E-4</c:v>
                </c:pt>
                <c:pt idx="23">
                  <c:v>4.9839999999999997E-4</c:v>
                </c:pt>
                <c:pt idx="24">
                  <c:v>5.5820000000000002E-4</c:v>
                </c:pt>
                <c:pt idx="25">
                  <c:v>6.1749999999999999E-4</c:v>
                </c:pt>
                <c:pt idx="26">
                  <c:v>6.7770000000000005E-4</c:v>
                </c:pt>
                <c:pt idx="27">
                  <c:v>7.3740000000000003E-4</c:v>
                </c:pt>
                <c:pt idx="28">
                  <c:v>7.9790000000000004E-4</c:v>
                </c:pt>
                <c:pt idx="29">
                  <c:v>8.5749999999999997E-4</c:v>
                </c:pt>
              </c:numCache>
            </c:numRef>
          </c:xVal>
          <c:yVal>
            <c:numRef>
              <c:f>'P 0.1% T 0.05%'!$E$3:$E$32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0.14099999999999999</c:v>
                </c:pt>
                <c:pt idx="23">
                  <c:v>0.161</c:v>
                </c:pt>
                <c:pt idx="24">
                  <c:v>0.18099999999999999</c:v>
                </c:pt>
                <c:pt idx="25">
                  <c:v>0.20100000000000001</c:v>
                </c:pt>
                <c:pt idx="26">
                  <c:v>0.221</c:v>
                </c:pt>
                <c:pt idx="27">
                  <c:v>0.24099999999999999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0-4AF0-A531-E4B026B1E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478960"/>
        <c:axId val="709480208"/>
      </c:scatterChart>
      <c:valAx>
        <c:axId val="70947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480208"/>
        <c:crosses val="autoZero"/>
        <c:crossBetween val="midCat"/>
      </c:valAx>
      <c:valAx>
        <c:axId val="70948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0947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CMV!$D$36:$D$65</c:f>
              <c:numCache>
                <c:formatCode>0.00E+00</c:formatCode>
                <c:ptCount val="30"/>
                <c:pt idx="0">
                  <c:v>-8.2010000000000004E-4</c:v>
                </c:pt>
                <c:pt idx="1">
                  <c:v>-7.9489999999999997E-4</c:v>
                </c:pt>
                <c:pt idx="2">
                  <c:v>-7.3859999999999996E-4</c:v>
                </c:pt>
                <c:pt idx="3">
                  <c:v>-6.8249999999999995E-4</c:v>
                </c:pt>
                <c:pt idx="4">
                  <c:v>-6.2549999999999997E-4</c:v>
                </c:pt>
                <c:pt idx="5">
                  <c:v>-5.6919999999999996E-4</c:v>
                </c:pt>
                <c:pt idx="6">
                  <c:v>-5.1219999999999998E-4</c:v>
                </c:pt>
                <c:pt idx="7">
                  <c:v>-4.5600000000000003E-4</c:v>
                </c:pt>
                <c:pt idx="8">
                  <c:v>-3.9899999999999999E-4</c:v>
                </c:pt>
                <c:pt idx="9">
                  <c:v>-3.4220000000000002E-4</c:v>
                </c:pt>
                <c:pt idx="10">
                  <c:v>-2.8590000000000001E-4</c:v>
                </c:pt>
                <c:pt idx="11">
                  <c:v>-2.299E-4</c:v>
                </c:pt>
                <c:pt idx="12">
                  <c:v>-1.7420000000000001E-4</c:v>
                </c:pt>
                <c:pt idx="13">
                  <c:v>-1.1849999999999999E-4</c:v>
                </c:pt>
                <c:pt idx="14">
                  <c:v>-6.3269999999999996E-5</c:v>
                </c:pt>
                <c:pt idx="15">
                  <c:v>-6.7360000000000004E-6</c:v>
                </c:pt>
                <c:pt idx="16">
                  <c:v>6.9820000000000006E-5</c:v>
                </c:pt>
                <c:pt idx="17">
                  <c:v>1.2510000000000001E-4</c:v>
                </c:pt>
                <c:pt idx="18">
                  <c:v>1.8120000000000001E-4</c:v>
                </c:pt>
                <c:pt idx="19">
                  <c:v>2.374E-4</c:v>
                </c:pt>
                <c:pt idx="20">
                  <c:v>2.9339999999999998E-4</c:v>
                </c:pt>
                <c:pt idx="21">
                  <c:v>3.4959999999999999E-4</c:v>
                </c:pt>
                <c:pt idx="22">
                  <c:v>4.3869999999999998E-4</c:v>
                </c:pt>
                <c:pt idx="23">
                  <c:v>4.9370000000000002E-4</c:v>
                </c:pt>
                <c:pt idx="24">
                  <c:v>5.5009999999999998E-4</c:v>
                </c:pt>
                <c:pt idx="25">
                  <c:v>6.0650000000000005E-4</c:v>
                </c:pt>
                <c:pt idx="26">
                  <c:v>6.6220000000000005E-4</c:v>
                </c:pt>
                <c:pt idx="27">
                  <c:v>7.1889999999999996E-4</c:v>
                </c:pt>
                <c:pt idx="28">
                  <c:v>7.7470000000000002E-4</c:v>
                </c:pt>
                <c:pt idx="29">
                  <c:v>8.298E-4</c:v>
                </c:pt>
              </c:numCache>
            </c:numRef>
          </c:xVal>
          <c:yVal>
            <c:numRef>
              <c:f>CMV!$E$36:$E$65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0.14799999999999999</c:v>
                </c:pt>
                <c:pt idx="23">
                  <c:v>0.16700000000000001</c:v>
                </c:pt>
                <c:pt idx="24">
                  <c:v>0.187</c:v>
                </c:pt>
                <c:pt idx="25">
                  <c:v>0.20699999999999999</c:v>
                </c:pt>
                <c:pt idx="26">
                  <c:v>0.22700000000000001</c:v>
                </c:pt>
                <c:pt idx="27">
                  <c:v>0.247</c:v>
                </c:pt>
                <c:pt idx="28">
                  <c:v>0.26700000000000002</c:v>
                </c:pt>
                <c:pt idx="29">
                  <c:v>0.28699999999999998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CF-49E6-B651-93E023FE4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2720"/>
        <c:axId val="603578768"/>
      </c:scatterChart>
      <c:valAx>
        <c:axId val="54320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3578768"/>
        <c:crosses val="autoZero"/>
        <c:crossBetween val="midCat"/>
      </c:valAx>
      <c:valAx>
        <c:axId val="60357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0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0.05%'!$D$36:$D$65</c:f>
              <c:numCache>
                <c:formatCode>0.00E+00</c:formatCode>
                <c:ptCount val="30"/>
                <c:pt idx="0">
                  <c:v>-8.6089999999999995E-4</c:v>
                </c:pt>
                <c:pt idx="1">
                  <c:v>-8.3540000000000003E-4</c:v>
                </c:pt>
                <c:pt idx="2">
                  <c:v>-7.7740000000000003E-4</c:v>
                </c:pt>
                <c:pt idx="3">
                  <c:v>-7.1909999999999997E-4</c:v>
                </c:pt>
                <c:pt idx="4">
                  <c:v>-6.6040000000000001E-4</c:v>
                </c:pt>
                <c:pt idx="5">
                  <c:v>-6.0150000000000004E-4</c:v>
                </c:pt>
                <c:pt idx="6">
                  <c:v>-5.4330000000000003E-4</c:v>
                </c:pt>
                <c:pt idx="7">
                  <c:v>-4.841E-4</c:v>
                </c:pt>
                <c:pt idx="8">
                  <c:v>-4.239E-4</c:v>
                </c:pt>
                <c:pt idx="9">
                  <c:v>-3.658E-4</c:v>
                </c:pt>
                <c:pt idx="10">
                  <c:v>-3.0679999999999998E-4</c:v>
                </c:pt>
                <c:pt idx="11">
                  <c:v>-2.4820000000000002E-4</c:v>
                </c:pt>
                <c:pt idx="12">
                  <c:v>-1.8880000000000001E-4</c:v>
                </c:pt>
                <c:pt idx="13">
                  <c:v>-1.305E-4</c:v>
                </c:pt>
                <c:pt idx="14">
                  <c:v>-7.25E-5</c:v>
                </c:pt>
                <c:pt idx="15">
                  <c:v>-1.34E-5</c:v>
                </c:pt>
                <c:pt idx="16">
                  <c:v>7.0389999999999995E-5</c:v>
                </c:pt>
                <c:pt idx="17">
                  <c:v>1.2870000000000001E-4</c:v>
                </c:pt>
                <c:pt idx="18">
                  <c:v>1.8789999999999999E-4</c:v>
                </c:pt>
                <c:pt idx="19">
                  <c:v>2.476E-4</c:v>
                </c:pt>
                <c:pt idx="20">
                  <c:v>3.079E-4</c:v>
                </c:pt>
                <c:pt idx="21">
                  <c:v>3.6729999999999998E-4</c:v>
                </c:pt>
                <c:pt idx="22">
                  <c:v>4.4109999999999999E-4</c:v>
                </c:pt>
                <c:pt idx="23">
                  <c:v>4.9980000000000001E-4</c:v>
                </c:pt>
                <c:pt idx="24">
                  <c:v>5.5929999999999999E-4</c:v>
                </c:pt>
                <c:pt idx="25">
                  <c:v>6.198E-4</c:v>
                </c:pt>
                <c:pt idx="26">
                  <c:v>6.7980000000000004E-4</c:v>
                </c:pt>
                <c:pt idx="27">
                  <c:v>7.3930000000000003E-4</c:v>
                </c:pt>
                <c:pt idx="28">
                  <c:v>7.9869999999999995E-4</c:v>
                </c:pt>
                <c:pt idx="29">
                  <c:v>8.5800000000000004E-4</c:v>
                </c:pt>
              </c:numCache>
            </c:numRef>
          </c:xVal>
          <c:yVal>
            <c:numRef>
              <c:f>'P 0.1% T 0.05%'!$E$36:$E$65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A9-4E56-A884-29A2F7217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65184"/>
        <c:axId val="471733776"/>
      </c:scatterChart>
      <c:valAx>
        <c:axId val="632565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1733776"/>
        <c:crosses val="autoZero"/>
        <c:crossBetween val="midCat"/>
      </c:valAx>
      <c:valAx>
        <c:axId val="47173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2565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0.05%'!$D$69:$D$98</c:f>
              <c:numCache>
                <c:formatCode>0.00E+00</c:formatCode>
                <c:ptCount val="30"/>
                <c:pt idx="0">
                  <c:v>-8.5450000000000001E-4</c:v>
                </c:pt>
                <c:pt idx="1">
                  <c:v>-8.2910000000000004E-4</c:v>
                </c:pt>
                <c:pt idx="2">
                  <c:v>-7.7139999999999999E-4</c:v>
                </c:pt>
                <c:pt idx="3">
                  <c:v>-7.1429999999999996E-4</c:v>
                </c:pt>
                <c:pt idx="4">
                  <c:v>-6.5600000000000001E-4</c:v>
                </c:pt>
                <c:pt idx="5">
                  <c:v>-5.9739999999999999E-4</c:v>
                </c:pt>
                <c:pt idx="6">
                  <c:v>-5.3930000000000004E-4</c:v>
                </c:pt>
                <c:pt idx="7">
                  <c:v>-4.795E-4</c:v>
                </c:pt>
                <c:pt idx="8">
                  <c:v>-4.2129999999999999E-4</c:v>
                </c:pt>
                <c:pt idx="9">
                  <c:v>-3.6299999999999999E-4</c:v>
                </c:pt>
                <c:pt idx="10">
                  <c:v>-3.0440000000000003E-4</c:v>
                </c:pt>
                <c:pt idx="11">
                  <c:v>-2.4600000000000002E-4</c:v>
                </c:pt>
                <c:pt idx="12">
                  <c:v>-1.883E-4</c:v>
                </c:pt>
                <c:pt idx="13">
                  <c:v>-1.2960000000000001E-4</c:v>
                </c:pt>
                <c:pt idx="14">
                  <c:v>-7.1870000000000001E-5</c:v>
                </c:pt>
                <c:pt idx="15">
                  <c:v>-1.332E-5</c:v>
                </c:pt>
                <c:pt idx="16">
                  <c:v>6.9930000000000003E-5</c:v>
                </c:pt>
                <c:pt idx="17">
                  <c:v>1.2779999999999999E-4</c:v>
                </c:pt>
                <c:pt idx="18">
                  <c:v>1.8650000000000001E-4</c:v>
                </c:pt>
                <c:pt idx="19">
                  <c:v>2.454E-4</c:v>
                </c:pt>
                <c:pt idx="20">
                  <c:v>3.0479999999999998E-4</c:v>
                </c:pt>
                <c:pt idx="21">
                  <c:v>3.6479999999999998E-4</c:v>
                </c:pt>
                <c:pt idx="22">
                  <c:v>4.417E-4</c:v>
                </c:pt>
                <c:pt idx="23">
                  <c:v>4.9969999999999995E-4</c:v>
                </c:pt>
                <c:pt idx="24">
                  <c:v>5.5889999999999998E-4</c:v>
                </c:pt>
                <c:pt idx="25">
                  <c:v>6.1859999999999997E-4</c:v>
                </c:pt>
                <c:pt idx="26">
                  <c:v>6.7849999999999996E-4</c:v>
                </c:pt>
                <c:pt idx="27">
                  <c:v>7.3879999999999996E-4</c:v>
                </c:pt>
                <c:pt idx="28">
                  <c:v>7.9810000000000005E-4</c:v>
                </c:pt>
                <c:pt idx="29">
                  <c:v>8.5729999999999997E-4</c:v>
                </c:pt>
              </c:numCache>
            </c:numRef>
          </c:xVal>
          <c:yVal>
            <c:numRef>
              <c:f>'P 0.1% T 0.05%'!$E$69:$E$98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0.24299999999999999</c:v>
                </c:pt>
                <c:pt idx="28">
                  <c:v>0.26300000000000001</c:v>
                </c:pt>
                <c:pt idx="29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5B-43EE-A632-83FC72B0B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920480"/>
        <c:axId val="730897184"/>
      </c:scatterChart>
      <c:valAx>
        <c:axId val="73092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0897184"/>
        <c:crosses val="autoZero"/>
        <c:crossBetween val="midCat"/>
      </c:valAx>
      <c:valAx>
        <c:axId val="73089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092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0.05%'!$J$3:$J$32</c:f>
              <c:numCache>
                <c:formatCode>0.00E+00</c:formatCode>
                <c:ptCount val="30"/>
                <c:pt idx="0">
                  <c:v>-9.3970000000000002E-4</c:v>
                </c:pt>
                <c:pt idx="1">
                  <c:v>-9.1189999999999999E-4</c:v>
                </c:pt>
                <c:pt idx="2">
                  <c:v>-8.4869999999999998E-4</c:v>
                </c:pt>
                <c:pt idx="3">
                  <c:v>-7.8470000000000005E-4</c:v>
                </c:pt>
                <c:pt idx="4">
                  <c:v>-7.2059999999999995E-4</c:v>
                </c:pt>
                <c:pt idx="5">
                  <c:v>-6.558E-4</c:v>
                </c:pt>
                <c:pt idx="6">
                  <c:v>-5.9100000000000005E-4</c:v>
                </c:pt>
                <c:pt idx="7">
                  <c:v>-5.2649999999999995E-4</c:v>
                </c:pt>
                <c:pt idx="8">
                  <c:v>-4.6220000000000001E-4</c:v>
                </c:pt>
                <c:pt idx="9">
                  <c:v>-3.9809999999999997E-4</c:v>
                </c:pt>
                <c:pt idx="10">
                  <c:v>-3.3399999999999999E-4</c:v>
                </c:pt>
                <c:pt idx="11">
                  <c:v>-2.7010000000000001E-4</c:v>
                </c:pt>
                <c:pt idx="12">
                  <c:v>-2.061E-4</c:v>
                </c:pt>
                <c:pt idx="13">
                  <c:v>-1.4249999999999999E-4</c:v>
                </c:pt>
                <c:pt idx="14">
                  <c:v>-7.7550000000000001E-5</c:v>
                </c:pt>
                <c:pt idx="15">
                  <c:v>-1.4209999999999999E-5</c:v>
                </c:pt>
                <c:pt idx="16">
                  <c:v>7.3460000000000005E-5</c:v>
                </c:pt>
                <c:pt idx="17">
                  <c:v>1.3669999999999999E-4</c:v>
                </c:pt>
                <c:pt idx="18">
                  <c:v>2.0100000000000001E-4</c:v>
                </c:pt>
                <c:pt idx="19">
                  <c:v>2.653E-4</c:v>
                </c:pt>
                <c:pt idx="20">
                  <c:v>3.2949999999999999E-4</c:v>
                </c:pt>
                <c:pt idx="21">
                  <c:v>4.4069999999999998E-4</c:v>
                </c:pt>
                <c:pt idx="22">
                  <c:v>5.0600000000000005E-4</c:v>
                </c:pt>
                <c:pt idx="23">
                  <c:v>5.708E-4</c:v>
                </c:pt>
                <c:pt idx="24">
                  <c:v>6.3389999999999996E-4</c:v>
                </c:pt>
                <c:pt idx="25">
                  <c:v>6.9899999999999997E-4</c:v>
                </c:pt>
                <c:pt idx="26">
                  <c:v>7.628E-4</c:v>
                </c:pt>
                <c:pt idx="27">
                  <c:v>8.2740000000000005E-4</c:v>
                </c:pt>
                <c:pt idx="28">
                  <c:v>8.9159999999999999E-4</c:v>
                </c:pt>
                <c:pt idx="29">
                  <c:v>9.5710000000000001E-4</c:v>
                </c:pt>
              </c:numCache>
            </c:numRef>
          </c:xVal>
          <c:yVal>
            <c:numRef>
              <c:f>'P 0.1% T 0.05%'!$K$3:$K$32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0D-4521-BDC1-BE80EF7F7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377584"/>
        <c:axId val="542375504"/>
      </c:scatterChart>
      <c:valAx>
        <c:axId val="542377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2375504"/>
        <c:crosses val="autoZero"/>
        <c:crossBetween val="midCat"/>
      </c:valAx>
      <c:valAx>
        <c:axId val="5423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237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0.05%'!$J$36:$J$65</c:f>
              <c:numCache>
                <c:formatCode>0.00E+00</c:formatCode>
                <c:ptCount val="30"/>
                <c:pt idx="0">
                  <c:v>-9.3630000000000004E-4</c:v>
                </c:pt>
                <c:pt idx="1">
                  <c:v>-9.0859999999999997E-4</c:v>
                </c:pt>
                <c:pt idx="2">
                  <c:v>-8.4610000000000002E-4</c:v>
                </c:pt>
                <c:pt idx="3">
                  <c:v>-7.827E-4</c:v>
                </c:pt>
                <c:pt idx="4">
                  <c:v>-7.1909999999999997E-4</c:v>
                </c:pt>
                <c:pt idx="5">
                  <c:v>-6.5490000000000004E-4</c:v>
                </c:pt>
                <c:pt idx="6">
                  <c:v>-5.911E-4</c:v>
                </c:pt>
                <c:pt idx="7">
                  <c:v>-5.2689999999999996E-4</c:v>
                </c:pt>
                <c:pt idx="8">
                  <c:v>-4.6220000000000001E-4</c:v>
                </c:pt>
                <c:pt idx="9">
                  <c:v>-3.9760000000000002E-4</c:v>
                </c:pt>
                <c:pt idx="10">
                  <c:v>-3.3379999999999998E-4</c:v>
                </c:pt>
                <c:pt idx="11">
                  <c:v>-2.7E-4</c:v>
                </c:pt>
                <c:pt idx="12">
                  <c:v>-2.073E-4</c:v>
                </c:pt>
                <c:pt idx="13">
                  <c:v>-1.4300000000000001E-4</c:v>
                </c:pt>
                <c:pt idx="14">
                  <c:v>-7.8079999999999998E-5</c:v>
                </c:pt>
                <c:pt idx="15">
                  <c:v>-1.507E-5</c:v>
                </c:pt>
                <c:pt idx="16">
                  <c:v>7.2479999999999997E-5</c:v>
                </c:pt>
                <c:pt idx="17">
                  <c:v>1.3549999999999999E-4</c:v>
                </c:pt>
                <c:pt idx="18">
                  <c:v>1.995E-4</c:v>
                </c:pt>
                <c:pt idx="19">
                  <c:v>2.6360000000000001E-4</c:v>
                </c:pt>
                <c:pt idx="20">
                  <c:v>3.2820000000000001E-4</c:v>
                </c:pt>
                <c:pt idx="21">
                  <c:v>4.4109999999999999E-4</c:v>
                </c:pt>
                <c:pt idx="22">
                  <c:v>5.04E-4</c:v>
                </c:pt>
                <c:pt idx="23">
                  <c:v>5.6789999999999998E-4</c:v>
                </c:pt>
                <c:pt idx="24">
                  <c:v>6.3270000000000004E-4</c:v>
                </c:pt>
                <c:pt idx="25">
                  <c:v>6.9629999999999996E-4</c:v>
                </c:pt>
                <c:pt idx="26">
                  <c:v>7.6020000000000005E-4</c:v>
                </c:pt>
                <c:pt idx="27">
                  <c:v>8.2549999999999995E-4</c:v>
                </c:pt>
                <c:pt idx="28">
                  <c:v>8.9010000000000001E-4</c:v>
                </c:pt>
                <c:pt idx="29">
                  <c:v>9.5430000000000005E-4</c:v>
                </c:pt>
              </c:numCache>
            </c:numRef>
          </c:xVal>
          <c:yVal>
            <c:numRef>
              <c:f>'P 0.1% T 0.05%'!$K$36:$K$65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7-4921-802B-79DBB774B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49424"/>
        <c:axId val="470456912"/>
      </c:scatterChart>
      <c:valAx>
        <c:axId val="47044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0456912"/>
        <c:crosses val="autoZero"/>
        <c:crossBetween val="midCat"/>
      </c:valAx>
      <c:valAx>
        <c:axId val="47045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044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0.05%'!$J$69:$J$98</c:f>
              <c:numCache>
                <c:formatCode>0.00E+00</c:formatCode>
                <c:ptCount val="30"/>
                <c:pt idx="0">
                  <c:v>-9.3930000000000001E-4</c:v>
                </c:pt>
                <c:pt idx="1">
                  <c:v>-9.1259999999999996E-4</c:v>
                </c:pt>
                <c:pt idx="2">
                  <c:v>-8.4929999999999999E-4</c:v>
                </c:pt>
                <c:pt idx="3">
                  <c:v>-7.852E-4</c:v>
                </c:pt>
                <c:pt idx="4">
                  <c:v>-7.2159999999999998E-4</c:v>
                </c:pt>
                <c:pt idx="5">
                  <c:v>-6.5700000000000003E-4</c:v>
                </c:pt>
                <c:pt idx="6">
                  <c:v>-5.9230000000000003E-4</c:v>
                </c:pt>
                <c:pt idx="7">
                  <c:v>-5.2740000000000003E-4</c:v>
                </c:pt>
                <c:pt idx="8">
                  <c:v>-4.6299999999999998E-4</c:v>
                </c:pt>
                <c:pt idx="9">
                  <c:v>-3.9839999999999998E-4</c:v>
                </c:pt>
                <c:pt idx="10">
                  <c:v>-3.3480000000000001E-4</c:v>
                </c:pt>
                <c:pt idx="11">
                  <c:v>-2.7040000000000001E-4</c:v>
                </c:pt>
                <c:pt idx="12">
                  <c:v>-2.0709999999999999E-4</c:v>
                </c:pt>
                <c:pt idx="13">
                  <c:v>-1.4300000000000001E-4</c:v>
                </c:pt>
                <c:pt idx="14">
                  <c:v>-7.8479999999999994E-5</c:v>
                </c:pt>
                <c:pt idx="15">
                  <c:v>-1.537E-5</c:v>
                </c:pt>
                <c:pt idx="16">
                  <c:v>7.2420000000000001E-5</c:v>
                </c:pt>
                <c:pt idx="17">
                  <c:v>1.3559999999999999E-4</c:v>
                </c:pt>
                <c:pt idx="18">
                  <c:v>2.0019999999999999E-4</c:v>
                </c:pt>
                <c:pt idx="19">
                  <c:v>2.653E-4</c:v>
                </c:pt>
                <c:pt idx="20">
                  <c:v>3.2969999999999999E-4</c:v>
                </c:pt>
                <c:pt idx="21">
                  <c:v>4.4190000000000001E-4</c:v>
                </c:pt>
                <c:pt idx="22">
                  <c:v>5.0549999999999998E-4</c:v>
                </c:pt>
                <c:pt idx="23">
                  <c:v>5.7010000000000003E-4</c:v>
                </c:pt>
                <c:pt idx="24">
                  <c:v>6.3389999999999996E-4</c:v>
                </c:pt>
                <c:pt idx="25">
                  <c:v>6.9890000000000002E-4</c:v>
                </c:pt>
                <c:pt idx="26">
                  <c:v>7.6329999999999996E-4</c:v>
                </c:pt>
                <c:pt idx="27">
                  <c:v>8.2770000000000001E-4</c:v>
                </c:pt>
                <c:pt idx="28">
                  <c:v>8.9229999999999995E-4</c:v>
                </c:pt>
                <c:pt idx="29">
                  <c:v>9.5679999999999995E-4</c:v>
                </c:pt>
              </c:numCache>
            </c:numRef>
          </c:xVal>
          <c:yVal>
            <c:numRef>
              <c:f>'P 0.1% T 0.05%'!$K$69:$K$98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B3-4D9E-A948-3658F003F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2304"/>
        <c:axId val="543202720"/>
      </c:scatterChart>
      <c:valAx>
        <c:axId val="54320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02720"/>
        <c:crosses val="autoZero"/>
        <c:crossBetween val="midCat"/>
      </c:valAx>
      <c:valAx>
        <c:axId val="54320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0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0.2%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0.1%'!$D$36:$D$64</c:f>
              <c:numCache>
                <c:formatCode>0.00E+00</c:formatCode>
                <c:ptCount val="29"/>
                <c:pt idx="0">
                  <c:v>-7.9239999999999996E-4</c:v>
                </c:pt>
                <c:pt idx="1">
                  <c:v>-7.6940000000000005E-4</c:v>
                </c:pt>
                <c:pt idx="2">
                  <c:v>-7.1599999999999995E-4</c:v>
                </c:pt>
                <c:pt idx="3">
                  <c:v>-6.6189999999999999E-4</c:v>
                </c:pt>
                <c:pt idx="4">
                  <c:v>-6.0729999999999996E-4</c:v>
                </c:pt>
                <c:pt idx="5">
                  <c:v>-5.5309999999999995E-4</c:v>
                </c:pt>
                <c:pt idx="6">
                  <c:v>-4.9890000000000004E-4</c:v>
                </c:pt>
                <c:pt idx="7">
                  <c:v>-4.4490000000000003E-4</c:v>
                </c:pt>
                <c:pt idx="8">
                  <c:v>-3.9090000000000001E-4</c:v>
                </c:pt>
                <c:pt idx="9">
                  <c:v>-3.3730000000000001E-4</c:v>
                </c:pt>
                <c:pt idx="10">
                  <c:v>-2.8279999999999999E-4</c:v>
                </c:pt>
                <c:pt idx="11">
                  <c:v>-2.2949999999999999E-4</c:v>
                </c:pt>
                <c:pt idx="12">
                  <c:v>-1.7530000000000001E-4</c:v>
                </c:pt>
                <c:pt idx="13">
                  <c:v>-1.2010000000000001E-4</c:v>
                </c:pt>
                <c:pt idx="14">
                  <c:v>-6.6550000000000005E-5</c:v>
                </c:pt>
                <c:pt idx="15">
                  <c:v>-1.2130000000000001E-5</c:v>
                </c:pt>
                <c:pt idx="16">
                  <c:v>6.7990000000000005E-5</c:v>
                </c:pt>
                <c:pt idx="17">
                  <c:v>1.2180000000000001E-4</c:v>
                </c:pt>
                <c:pt idx="18">
                  <c:v>1.7650000000000001E-4</c:v>
                </c:pt>
                <c:pt idx="19">
                  <c:v>2.3130000000000001E-4</c:v>
                </c:pt>
                <c:pt idx="20">
                  <c:v>2.8630000000000002E-4</c:v>
                </c:pt>
                <c:pt idx="21">
                  <c:v>3.4210000000000002E-4</c:v>
                </c:pt>
                <c:pt idx="22">
                  <c:v>4.3770000000000001E-4</c:v>
                </c:pt>
                <c:pt idx="23">
                  <c:v>4.9140000000000002E-4</c:v>
                </c:pt>
                <c:pt idx="24">
                  <c:v>5.4730000000000002E-4</c:v>
                </c:pt>
                <c:pt idx="25">
                  <c:v>6.0179999999999999E-4</c:v>
                </c:pt>
                <c:pt idx="26">
                  <c:v>6.5720000000000004E-4</c:v>
                </c:pt>
                <c:pt idx="27">
                  <c:v>7.1230000000000002E-4</c:v>
                </c:pt>
                <c:pt idx="28">
                  <c:v>7.6710000000000005E-4</c:v>
                </c:pt>
              </c:numCache>
            </c:numRef>
          </c:xVal>
          <c:yVal>
            <c:numRef>
              <c:f>'P 0.2% T 0.1%'!$E$36:$E$64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1.7999999999999999E-2</c:v>
                </c:pt>
                <c:pt idx="17">
                  <c:v>3.7999999999999999E-2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0.193</c:v>
                </c:pt>
                <c:pt idx="25">
                  <c:v>0.21299999999999999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C2-40C5-B6F9-1A9D34C17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394384"/>
        <c:axId val="465387728"/>
      </c:scatterChart>
      <c:valAx>
        <c:axId val="4653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387728"/>
        <c:crosses val="autoZero"/>
        <c:crossBetween val="midCat"/>
      </c:valAx>
      <c:valAx>
        <c:axId val="46538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3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0.1%'!$J$3:$J$32</c:f>
              <c:numCache>
                <c:formatCode>0.00E+00</c:formatCode>
                <c:ptCount val="30"/>
                <c:pt idx="0">
                  <c:v>-9.5200000000000005E-4</c:v>
                </c:pt>
                <c:pt idx="1">
                  <c:v>-9.255E-4</c:v>
                </c:pt>
                <c:pt idx="2">
                  <c:v>-8.6209999999999998E-4</c:v>
                </c:pt>
                <c:pt idx="3">
                  <c:v>-7.9799999999999999E-4</c:v>
                </c:pt>
                <c:pt idx="4">
                  <c:v>-7.339E-4</c:v>
                </c:pt>
                <c:pt idx="5">
                  <c:v>-6.6940000000000001E-4</c:v>
                </c:pt>
                <c:pt idx="6">
                  <c:v>-6.0570000000000003E-4</c:v>
                </c:pt>
                <c:pt idx="7">
                  <c:v>-5.4100000000000003E-4</c:v>
                </c:pt>
                <c:pt idx="8">
                  <c:v>-4.7600000000000002E-4</c:v>
                </c:pt>
                <c:pt idx="9">
                  <c:v>-4.1179999999999998E-4</c:v>
                </c:pt>
                <c:pt idx="10">
                  <c:v>-3.4769999999999999E-4</c:v>
                </c:pt>
                <c:pt idx="11">
                  <c:v>-2.8380000000000001E-4</c:v>
                </c:pt>
                <c:pt idx="12">
                  <c:v>-2.2020000000000001E-4</c:v>
                </c:pt>
                <c:pt idx="13">
                  <c:v>-1.5669999999999999E-4</c:v>
                </c:pt>
                <c:pt idx="14">
                  <c:v>-9.2180000000000002E-5</c:v>
                </c:pt>
                <c:pt idx="15">
                  <c:v>-2.9119999999999999E-5</c:v>
                </c:pt>
                <c:pt idx="16">
                  <c:v>3.5040000000000003E-5</c:v>
                </c:pt>
                <c:pt idx="17">
                  <c:v>9.925E-5</c:v>
                </c:pt>
                <c:pt idx="18">
                  <c:v>1.6369999999999999E-4</c:v>
                </c:pt>
                <c:pt idx="19">
                  <c:v>2.288E-4</c:v>
                </c:pt>
                <c:pt idx="20">
                  <c:v>2.9250000000000001E-4</c:v>
                </c:pt>
                <c:pt idx="21">
                  <c:v>3.567E-4</c:v>
                </c:pt>
                <c:pt idx="22">
                  <c:v>4.437E-4</c:v>
                </c:pt>
                <c:pt idx="23">
                  <c:v>5.0670000000000001E-4</c:v>
                </c:pt>
                <c:pt idx="24">
                  <c:v>5.7090000000000005E-4</c:v>
                </c:pt>
                <c:pt idx="25">
                  <c:v>6.355E-4</c:v>
                </c:pt>
                <c:pt idx="26">
                  <c:v>7.0060000000000001E-4</c:v>
                </c:pt>
                <c:pt idx="27">
                  <c:v>7.651E-4</c:v>
                </c:pt>
                <c:pt idx="28">
                  <c:v>8.2899999999999998E-4</c:v>
                </c:pt>
                <c:pt idx="29">
                  <c:v>8.9329999999999998E-4</c:v>
                </c:pt>
              </c:numCache>
            </c:numRef>
          </c:xVal>
          <c:yVal>
            <c:numRef>
              <c:f>'P 0.2% T 0.1%'!$K$3:$K$32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0.109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D8-4CA9-94B8-EE94CFC94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75504"/>
        <c:axId val="619175920"/>
      </c:scatterChart>
      <c:valAx>
        <c:axId val="61917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175920"/>
        <c:crosses val="autoZero"/>
        <c:crossBetween val="midCat"/>
      </c:valAx>
      <c:valAx>
        <c:axId val="61917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175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0.1%'!$J$36:$J$65</c:f>
              <c:numCache>
                <c:formatCode>0.00E+00</c:formatCode>
                <c:ptCount val="30"/>
                <c:pt idx="0">
                  <c:v>-9.5180000000000004E-4</c:v>
                </c:pt>
                <c:pt idx="1">
                  <c:v>-9.2420000000000002E-4</c:v>
                </c:pt>
                <c:pt idx="2">
                  <c:v>-8.6140000000000001E-4</c:v>
                </c:pt>
                <c:pt idx="3">
                  <c:v>-7.9710000000000002E-4</c:v>
                </c:pt>
                <c:pt idx="4">
                  <c:v>-7.3300000000000004E-4</c:v>
                </c:pt>
                <c:pt idx="5">
                  <c:v>-6.6909999999999995E-4</c:v>
                </c:pt>
                <c:pt idx="6">
                  <c:v>-6.0459999999999995E-4</c:v>
                </c:pt>
                <c:pt idx="7">
                  <c:v>-5.4089999999999997E-4</c:v>
                </c:pt>
                <c:pt idx="8">
                  <c:v>-4.7619999999999997E-4</c:v>
                </c:pt>
                <c:pt idx="9">
                  <c:v>-4.1209999999999999E-4</c:v>
                </c:pt>
                <c:pt idx="10">
                  <c:v>-3.4689999999999998E-4</c:v>
                </c:pt>
                <c:pt idx="11">
                  <c:v>-2.832E-4</c:v>
                </c:pt>
                <c:pt idx="12">
                  <c:v>-2.196E-4</c:v>
                </c:pt>
                <c:pt idx="13">
                  <c:v>-1.5559999999999999E-4</c:v>
                </c:pt>
                <c:pt idx="14">
                  <c:v>-9.1189999999999999E-5</c:v>
                </c:pt>
                <c:pt idx="15">
                  <c:v>-2.811E-5</c:v>
                </c:pt>
                <c:pt idx="16">
                  <c:v>3.6470000000000001E-5</c:v>
                </c:pt>
                <c:pt idx="17">
                  <c:v>1.016E-4</c:v>
                </c:pt>
                <c:pt idx="18">
                  <c:v>1.6559999999999999E-4</c:v>
                </c:pt>
                <c:pt idx="19">
                  <c:v>2.299E-4</c:v>
                </c:pt>
                <c:pt idx="20">
                  <c:v>2.942E-4</c:v>
                </c:pt>
                <c:pt idx="21">
                  <c:v>3.5839999999999998E-4</c:v>
                </c:pt>
                <c:pt idx="22">
                  <c:v>4.414E-4</c:v>
                </c:pt>
                <c:pt idx="23">
                  <c:v>5.0469999999999996E-4</c:v>
                </c:pt>
                <c:pt idx="24">
                  <c:v>5.6910000000000001E-4</c:v>
                </c:pt>
                <c:pt idx="25">
                  <c:v>6.3290000000000004E-4</c:v>
                </c:pt>
                <c:pt idx="26">
                  <c:v>6.9740000000000004E-4</c:v>
                </c:pt>
                <c:pt idx="27">
                  <c:v>7.6190000000000003E-4</c:v>
                </c:pt>
                <c:pt idx="28">
                  <c:v>8.2580000000000001E-4</c:v>
                </c:pt>
                <c:pt idx="29">
                  <c:v>8.8999999999999995E-4</c:v>
                </c:pt>
              </c:numCache>
            </c:numRef>
          </c:xVal>
          <c:yVal>
            <c:numRef>
              <c:f>'P 0.2% T 0.1%'!$K$36:$K$65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0.109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BB-4AE6-BE02-300DF839C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41424"/>
        <c:axId val="469844336"/>
      </c:scatterChart>
      <c:valAx>
        <c:axId val="469841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844336"/>
        <c:crosses val="autoZero"/>
        <c:crossBetween val="midCat"/>
      </c:valAx>
      <c:valAx>
        <c:axId val="4698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84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0.1%'!$J$70:$J$99</c:f>
              <c:numCache>
                <c:formatCode>0.00E+00</c:formatCode>
                <c:ptCount val="30"/>
                <c:pt idx="0">
                  <c:v>-9.4870000000000002E-4</c:v>
                </c:pt>
                <c:pt idx="1">
                  <c:v>-9.2159999999999996E-4</c:v>
                </c:pt>
                <c:pt idx="2">
                  <c:v>-8.5879999999999995E-4</c:v>
                </c:pt>
                <c:pt idx="3">
                  <c:v>-7.9489999999999997E-4</c:v>
                </c:pt>
                <c:pt idx="4">
                  <c:v>-7.3189999999999996E-4</c:v>
                </c:pt>
                <c:pt idx="5">
                  <c:v>-6.6640000000000004E-4</c:v>
                </c:pt>
                <c:pt idx="6">
                  <c:v>-6.02E-4</c:v>
                </c:pt>
                <c:pt idx="7">
                  <c:v>-5.3810000000000001E-4</c:v>
                </c:pt>
                <c:pt idx="8">
                  <c:v>-4.7399999999999997E-4</c:v>
                </c:pt>
                <c:pt idx="9">
                  <c:v>-4.1009999999999999E-4</c:v>
                </c:pt>
                <c:pt idx="10">
                  <c:v>-3.4660000000000002E-4</c:v>
                </c:pt>
                <c:pt idx="11">
                  <c:v>-2.8200000000000002E-4</c:v>
                </c:pt>
                <c:pt idx="12">
                  <c:v>-2.1829999999999999E-4</c:v>
                </c:pt>
                <c:pt idx="13">
                  <c:v>-1.548E-4</c:v>
                </c:pt>
                <c:pt idx="14">
                  <c:v>-9.0929999999999998E-5</c:v>
                </c:pt>
                <c:pt idx="15">
                  <c:v>-2.798E-5</c:v>
                </c:pt>
                <c:pt idx="16">
                  <c:v>3.6050000000000002E-5</c:v>
                </c:pt>
                <c:pt idx="17">
                  <c:v>1.0009999999999999E-4</c:v>
                </c:pt>
                <c:pt idx="18">
                  <c:v>1.641E-4</c:v>
                </c:pt>
                <c:pt idx="19">
                  <c:v>2.285E-4</c:v>
                </c:pt>
                <c:pt idx="20">
                  <c:v>2.9359999999999998E-4</c:v>
                </c:pt>
                <c:pt idx="21">
                  <c:v>3.5770000000000002E-4</c:v>
                </c:pt>
                <c:pt idx="22">
                  <c:v>4.4079999999999998E-4</c:v>
                </c:pt>
                <c:pt idx="23">
                  <c:v>5.0390000000000005E-4</c:v>
                </c:pt>
                <c:pt idx="24">
                  <c:v>5.6789999999999998E-4</c:v>
                </c:pt>
                <c:pt idx="25">
                  <c:v>6.3259999999999998E-4</c:v>
                </c:pt>
                <c:pt idx="26">
                  <c:v>6.9769999999999999E-4</c:v>
                </c:pt>
                <c:pt idx="27">
                  <c:v>7.6139999999999997E-4</c:v>
                </c:pt>
                <c:pt idx="28">
                  <c:v>8.2529999999999995E-4</c:v>
                </c:pt>
                <c:pt idx="29">
                  <c:v>8.897E-4</c:v>
                </c:pt>
              </c:numCache>
            </c:numRef>
          </c:xVal>
          <c:yVal>
            <c:numRef>
              <c:f>'P 0.2% T 0.1%'!$K$70:$K$99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0.109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9B-4C1F-9B7E-39B4AF5EA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223344"/>
        <c:axId val="619218352"/>
      </c:scatterChart>
      <c:valAx>
        <c:axId val="619223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218352"/>
        <c:crosses val="autoZero"/>
        <c:crossBetween val="midCat"/>
      </c:valAx>
      <c:valAx>
        <c:axId val="61921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22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0.2%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0.1%'!$D$70:$D$98</c:f>
              <c:numCache>
                <c:formatCode>0.00E+00</c:formatCode>
                <c:ptCount val="29"/>
                <c:pt idx="0">
                  <c:v>-7.9179999999999995E-4</c:v>
                </c:pt>
                <c:pt idx="1">
                  <c:v>-7.6829999999999997E-4</c:v>
                </c:pt>
                <c:pt idx="2">
                  <c:v>-7.157E-4</c:v>
                </c:pt>
                <c:pt idx="3">
                  <c:v>-6.6149999999999998E-4</c:v>
                </c:pt>
                <c:pt idx="4">
                  <c:v>-6.0720000000000001E-4</c:v>
                </c:pt>
                <c:pt idx="5">
                  <c:v>-5.5380000000000002E-4</c:v>
                </c:pt>
                <c:pt idx="6">
                  <c:v>-4.9980000000000001E-4</c:v>
                </c:pt>
                <c:pt idx="7">
                  <c:v>-4.4579999999999999E-4</c:v>
                </c:pt>
                <c:pt idx="8">
                  <c:v>-3.9110000000000002E-4</c:v>
                </c:pt>
                <c:pt idx="9">
                  <c:v>-3.3619999999999999E-4</c:v>
                </c:pt>
                <c:pt idx="10">
                  <c:v>-2.8210000000000003E-4</c:v>
                </c:pt>
                <c:pt idx="11">
                  <c:v>-2.2829999999999999E-4</c:v>
                </c:pt>
                <c:pt idx="12">
                  <c:v>-1.7359999999999999E-4</c:v>
                </c:pt>
                <c:pt idx="13">
                  <c:v>-1.1959999999999999E-4</c:v>
                </c:pt>
                <c:pt idx="14">
                  <c:v>-6.6060000000000001E-5</c:v>
                </c:pt>
                <c:pt idx="15">
                  <c:v>-1.131E-5</c:v>
                </c:pt>
                <c:pt idx="16">
                  <c:v>6.8390000000000001E-5</c:v>
                </c:pt>
                <c:pt idx="17">
                  <c:v>1.2210000000000001E-4</c:v>
                </c:pt>
                <c:pt idx="18">
                  <c:v>1.7689999999999999E-4</c:v>
                </c:pt>
                <c:pt idx="19">
                  <c:v>2.3159999999999999E-4</c:v>
                </c:pt>
                <c:pt idx="20">
                  <c:v>2.8650000000000003E-4</c:v>
                </c:pt>
                <c:pt idx="21">
                  <c:v>3.413E-4</c:v>
                </c:pt>
                <c:pt idx="22">
                  <c:v>4.3859999999999998E-4</c:v>
                </c:pt>
                <c:pt idx="23">
                  <c:v>4.927E-4</c:v>
                </c:pt>
                <c:pt idx="24">
                  <c:v>5.4779999999999998E-4</c:v>
                </c:pt>
                <c:pt idx="25">
                  <c:v>6.0300000000000002E-4</c:v>
                </c:pt>
                <c:pt idx="26">
                  <c:v>6.5740000000000004E-4</c:v>
                </c:pt>
                <c:pt idx="27">
                  <c:v>7.1239999999999997E-4</c:v>
                </c:pt>
                <c:pt idx="28">
                  <c:v>7.6780000000000001E-4</c:v>
                </c:pt>
              </c:numCache>
            </c:numRef>
          </c:xVal>
          <c:yVal>
            <c:numRef>
              <c:f>'P 0.2% T 0.1%'!$E$70:$E$98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1.7999999999999999E-2</c:v>
                </c:pt>
                <c:pt idx="17">
                  <c:v>3.7999999999999999E-2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0.193</c:v>
                </c:pt>
                <c:pt idx="25">
                  <c:v>0.21299999999999999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E8-4676-A0B2-C6DEFE279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975664"/>
        <c:axId val="610973168"/>
      </c:scatterChart>
      <c:valAx>
        <c:axId val="61097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0973168"/>
        <c:crosses val="autoZero"/>
        <c:crossBetween val="midCat"/>
      </c:valAx>
      <c:valAx>
        <c:axId val="61097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09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CMV!$D$69:$D$98</c:f>
              <c:numCache>
                <c:formatCode>0.00E+00</c:formatCode>
                <c:ptCount val="30"/>
                <c:pt idx="0">
                  <c:v>-8.0440000000000004E-4</c:v>
                </c:pt>
                <c:pt idx="1">
                  <c:v>-7.7890000000000001E-4</c:v>
                </c:pt>
                <c:pt idx="2">
                  <c:v>-7.2449999999999999E-4</c:v>
                </c:pt>
                <c:pt idx="3">
                  <c:v>-6.6890000000000005E-4</c:v>
                </c:pt>
                <c:pt idx="4">
                  <c:v>-6.133E-4</c:v>
                </c:pt>
                <c:pt idx="5">
                  <c:v>-5.5769999999999995E-4</c:v>
                </c:pt>
                <c:pt idx="6">
                  <c:v>-5.0219999999999996E-4</c:v>
                </c:pt>
                <c:pt idx="7">
                  <c:v>-4.4559999999999999E-4</c:v>
                </c:pt>
                <c:pt idx="8">
                  <c:v>-3.9050000000000001E-4</c:v>
                </c:pt>
                <c:pt idx="9">
                  <c:v>-3.3540000000000002E-4</c:v>
                </c:pt>
                <c:pt idx="10">
                  <c:v>-2.7980000000000002E-4</c:v>
                </c:pt>
                <c:pt idx="11">
                  <c:v>-2.2469999999999999E-4</c:v>
                </c:pt>
                <c:pt idx="12">
                  <c:v>-1.696E-4</c:v>
                </c:pt>
                <c:pt idx="13">
                  <c:v>-1.1569999999999999E-4</c:v>
                </c:pt>
                <c:pt idx="14">
                  <c:v>-6.1199999999999997E-5</c:v>
                </c:pt>
                <c:pt idx="15">
                  <c:v>-6.0229999999999998E-6</c:v>
                </c:pt>
                <c:pt idx="16">
                  <c:v>6.949E-5</c:v>
                </c:pt>
                <c:pt idx="17">
                  <c:v>1.239E-4</c:v>
                </c:pt>
                <c:pt idx="18">
                  <c:v>1.7899999999999999E-4</c:v>
                </c:pt>
                <c:pt idx="19">
                  <c:v>2.342E-4</c:v>
                </c:pt>
                <c:pt idx="20">
                  <c:v>2.8939999999999999E-4</c:v>
                </c:pt>
                <c:pt idx="21">
                  <c:v>3.4450000000000003E-4</c:v>
                </c:pt>
                <c:pt idx="22">
                  <c:v>4.3760000000000001E-4</c:v>
                </c:pt>
                <c:pt idx="23">
                  <c:v>4.9180000000000003E-4</c:v>
                </c:pt>
                <c:pt idx="24">
                  <c:v>5.4690000000000001E-4</c:v>
                </c:pt>
                <c:pt idx="25">
                  <c:v>6.0179999999999999E-4</c:v>
                </c:pt>
                <c:pt idx="26">
                  <c:v>6.5660000000000002E-4</c:v>
                </c:pt>
                <c:pt idx="27">
                  <c:v>7.115E-4</c:v>
                </c:pt>
                <c:pt idx="28">
                  <c:v>7.6690000000000005E-4</c:v>
                </c:pt>
                <c:pt idx="29">
                  <c:v>8.2249999999999999E-4</c:v>
                </c:pt>
              </c:numCache>
            </c:numRef>
          </c:xVal>
          <c:yVal>
            <c:numRef>
              <c:f>CMV!$E$69:$E$98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0.15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0.20899999999999999</c:v>
                </c:pt>
                <c:pt idx="26">
                  <c:v>0.22900000000000001</c:v>
                </c:pt>
                <c:pt idx="27">
                  <c:v>0.249</c:v>
                </c:pt>
                <c:pt idx="28">
                  <c:v>0.26900000000000002</c:v>
                </c:pt>
                <c:pt idx="29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26-4D67-837B-E9F060E9E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96240"/>
        <c:axId val="544198320"/>
      </c:scatterChart>
      <c:valAx>
        <c:axId val="54419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4198320"/>
        <c:crosses val="autoZero"/>
        <c:crossBetween val="midCat"/>
      </c:valAx>
      <c:valAx>
        <c:axId val="54419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419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0.1%'!$D$3:$D$31</c:f>
              <c:numCache>
                <c:formatCode>0.00E+00</c:formatCode>
                <c:ptCount val="29"/>
                <c:pt idx="0">
                  <c:v>-7.9270000000000002E-4</c:v>
                </c:pt>
                <c:pt idx="1">
                  <c:v>-7.6959999999999995E-4</c:v>
                </c:pt>
                <c:pt idx="2">
                  <c:v>-7.1619999999999995E-4</c:v>
                </c:pt>
                <c:pt idx="3">
                  <c:v>-6.625E-4</c:v>
                </c:pt>
                <c:pt idx="4">
                  <c:v>-6.0849999999999999E-4</c:v>
                </c:pt>
                <c:pt idx="5">
                  <c:v>-5.5420000000000003E-4</c:v>
                </c:pt>
                <c:pt idx="6">
                  <c:v>-4.9980000000000001E-4</c:v>
                </c:pt>
                <c:pt idx="7">
                  <c:v>-4.4650000000000001E-4</c:v>
                </c:pt>
                <c:pt idx="8">
                  <c:v>-3.9219999999999999E-4</c:v>
                </c:pt>
                <c:pt idx="9">
                  <c:v>-3.3780000000000003E-4</c:v>
                </c:pt>
                <c:pt idx="10">
                  <c:v>-2.8299999999999999E-4</c:v>
                </c:pt>
                <c:pt idx="11">
                  <c:v>-2.284E-4</c:v>
                </c:pt>
                <c:pt idx="12">
                  <c:v>-1.74E-4</c:v>
                </c:pt>
                <c:pt idx="13">
                  <c:v>-1.203E-4</c:v>
                </c:pt>
                <c:pt idx="14">
                  <c:v>-6.6769999999999999E-5</c:v>
                </c:pt>
                <c:pt idx="15">
                  <c:v>-1.221E-5</c:v>
                </c:pt>
                <c:pt idx="16">
                  <c:v>6.7869999999999999E-5</c:v>
                </c:pt>
                <c:pt idx="17">
                  <c:v>1.217E-4</c:v>
                </c:pt>
                <c:pt idx="18">
                  <c:v>1.7670000000000001E-4</c:v>
                </c:pt>
                <c:pt idx="19">
                  <c:v>2.3220000000000001E-4</c:v>
                </c:pt>
                <c:pt idx="20">
                  <c:v>2.8699999999999998E-4</c:v>
                </c:pt>
                <c:pt idx="21">
                  <c:v>3.4200000000000002E-4</c:v>
                </c:pt>
                <c:pt idx="22">
                  <c:v>4.3780000000000002E-4</c:v>
                </c:pt>
                <c:pt idx="23">
                  <c:v>4.9220000000000004E-4</c:v>
                </c:pt>
                <c:pt idx="24">
                  <c:v>5.4679999999999996E-4</c:v>
                </c:pt>
                <c:pt idx="25">
                  <c:v>6.0179999999999999E-4</c:v>
                </c:pt>
                <c:pt idx="26">
                  <c:v>6.5689999999999998E-4</c:v>
                </c:pt>
                <c:pt idx="27">
                  <c:v>7.1219999999999996E-4</c:v>
                </c:pt>
                <c:pt idx="28">
                  <c:v>7.67E-4</c:v>
                </c:pt>
              </c:numCache>
            </c:numRef>
          </c:xVal>
          <c:yVal>
            <c:numRef>
              <c:f>'P 0.2% T 0.1%'!$E$3:$E$31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1.7999999999999999E-2</c:v>
                </c:pt>
                <c:pt idx="17">
                  <c:v>3.7999999999999999E-2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0.193</c:v>
                </c:pt>
                <c:pt idx="25">
                  <c:v>0.21299999999999999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9B-49E4-B204-3D6A352AB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238416"/>
        <c:axId val="1122240912"/>
      </c:scatterChart>
      <c:valAx>
        <c:axId val="112223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22240912"/>
        <c:crosses val="autoZero"/>
        <c:crossBetween val="midCat"/>
      </c:valAx>
      <c:valAx>
        <c:axId val="112224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22238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0.15%'!$D$3:$D$31</c:f>
              <c:numCache>
                <c:formatCode>0.00E+00</c:formatCode>
                <c:ptCount val="29"/>
                <c:pt idx="0">
                  <c:v>-6.9300000000000004E-4</c:v>
                </c:pt>
                <c:pt idx="1">
                  <c:v>-6.7279999999999998E-4</c:v>
                </c:pt>
                <c:pt idx="2">
                  <c:v>-6.2549999999999997E-4</c:v>
                </c:pt>
                <c:pt idx="3">
                  <c:v>-5.7819999999999996E-4</c:v>
                </c:pt>
                <c:pt idx="4">
                  <c:v>-5.3109999999999995E-4</c:v>
                </c:pt>
                <c:pt idx="5">
                  <c:v>-4.8339999999999999E-4</c:v>
                </c:pt>
                <c:pt idx="6">
                  <c:v>-4.3609999999999998E-4</c:v>
                </c:pt>
                <c:pt idx="7">
                  <c:v>-3.8840000000000001E-4</c:v>
                </c:pt>
                <c:pt idx="8">
                  <c:v>-3.4039999999999998E-4</c:v>
                </c:pt>
                <c:pt idx="9">
                  <c:v>-2.9270000000000001E-4</c:v>
                </c:pt>
                <c:pt idx="10">
                  <c:v>-2.455E-4</c:v>
                </c:pt>
                <c:pt idx="11">
                  <c:v>-1.9819999999999999E-4</c:v>
                </c:pt>
                <c:pt idx="12">
                  <c:v>-1.5129999999999999E-4</c:v>
                </c:pt>
                <c:pt idx="13">
                  <c:v>-1.048E-4</c:v>
                </c:pt>
                <c:pt idx="14">
                  <c:v>-5.7450000000000001E-5</c:v>
                </c:pt>
                <c:pt idx="15">
                  <c:v>-9.9289999999999993E-6</c:v>
                </c:pt>
                <c:pt idx="16">
                  <c:v>6.3910000000000003E-5</c:v>
                </c:pt>
                <c:pt idx="17">
                  <c:v>1.105E-4</c:v>
                </c:pt>
                <c:pt idx="18">
                  <c:v>1.5779999999999999E-4</c:v>
                </c:pt>
                <c:pt idx="19">
                  <c:v>2.05E-4</c:v>
                </c:pt>
                <c:pt idx="20">
                  <c:v>2.5240000000000001E-4</c:v>
                </c:pt>
                <c:pt idx="21">
                  <c:v>2.9970000000000002E-4</c:v>
                </c:pt>
                <c:pt idx="22">
                  <c:v>3.4719999999999998E-4</c:v>
                </c:pt>
                <c:pt idx="23">
                  <c:v>4.326E-4</c:v>
                </c:pt>
                <c:pt idx="24">
                  <c:v>4.7899999999999999E-4</c:v>
                </c:pt>
                <c:pt idx="25">
                  <c:v>5.2700000000000002E-4</c:v>
                </c:pt>
                <c:pt idx="26">
                  <c:v>5.7439999999999998E-4</c:v>
                </c:pt>
                <c:pt idx="27">
                  <c:v>6.2149999999999998E-4</c:v>
                </c:pt>
                <c:pt idx="28">
                  <c:v>6.6909999999999995E-4</c:v>
                </c:pt>
              </c:numCache>
            </c:numRef>
          </c:xVal>
          <c:yVal>
            <c:numRef>
              <c:f>'P 0.3% T 0.15%'!$E$3:$E$31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0.02</c:v>
                </c:pt>
                <c:pt idx="17">
                  <c:v>0.04</c:v>
                </c:pt>
                <c:pt idx="18">
                  <c:v>0.06</c:v>
                </c:pt>
                <c:pt idx="19">
                  <c:v>0.08</c:v>
                </c:pt>
                <c:pt idx="20">
                  <c:v>0.1</c:v>
                </c:pt>
                <c:pt idx="21">
                  <c:v>0.12</c:v>
                </c:pt>
                <c:pt idx="22">
                  <c:v>0.14000000000000001</c:v>
                </c:pt>
                <c:pt idx="23">
                  <c:v>0.17599999999999999</c:v>
                </c:pt>
                <c:pt idx="24">
                  <c:v>0.19600000000000001</c:v>
                </c:pt>
                <c:pt idx="25">
                  <c:v>0.216</c:v>
                </c:pt>
                <c:pt idx="26">
                  <c:v>0.23599999999999999</c:v>
                </c:pt>
                <c:pt idx="27">
                  <c:v>0.25600000000000001</c:v>
                </c:pt>
                <c:pt idx="28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1-4A60-AF37-F9A9F8724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95472"/>
        <c:axId val="619211280"/>
      </c:scatterChart>
      <c:valAx>
        <c:axId val="61919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211280"/>
        <c:crosses val="autoZero"/>
        <c:crossBetween val="midCat"/>
      </c:valAx>
      <c:valAx>
        <c:axId val="61921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919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0.15%'!$D$35:$D$63</c:f>
              <c:numCache>
                <c:formatCode>0.00E+00</c:formatCode>
                <c:ptCount val="29"/>
                <c:pt idx="0">
                  <c:v>-6.912E-4</c:v>
                </c:pt>
                <c:pt idx="1">
                  <c:v>-6.7000000000000002E-4</c:v>
                </c:pt>
                <c:pt idx="2">
                  <c:v>-6.2299999999999996E-4</c:v>
                </c:pt>
                <c:pt idx="3">
                  <c:v>-5.756E-4</c:v>
                </c:pt>
                <c:pt idx="4">
                  <c:v>-5.2820000000000005E-4</c:v>
                </c:pt>
                <c:pt idx="5">
                  <c:v>-4.8030000000000002E-4</c:v>
                </c:pt>
                <c:pt idx="6">
                  <c:v>-4.3320000000000001E-4</c:v>
                </c:pt>
                <c:pt idx="7">
                  <c:v>-3.8559999999999999E-4</c:v>
                </c:pt>
                <c:pt idx="8">
                  <c:v>-3.3829999999999998E-4</c:v>
                </c:pt>
                <c:pt idx="9">
                  <c:v>-2.9149999999999998E-4</c:v>
                </c:pt>
                <c:pt idx="10">
                  <c:v>-2.4479999999999999E-4</c:v>
                </c:pt>
                <c:pt idx="11">
                  <c:v>-1.975E-4</c:v>
                </c:pt>
                <c:pt idx="12">
                  <c:v>-1.5119999999999999E-4</c:v>
                </c:pt>
                <c:pt idx="13">
                  <c:v>-1.05E-4</c:v>
                </c:pt>
                <c:pt idx="14">
                  <c:v>-5.7819999999999999E-5</c:v>
                </c:pt>
                <c:pt idx="15">
                  <c:v>-1.025E-5</c:v>
                </c:pt>
                <c:pt idx="16">
                  <c:v>6.4659999999999994E-5</c:v>
                </c:pt>
                <c:pt idx="17">
                  <c:v>1.109E-4</c:v>
                </c:pt>
                <c:pt idx="18">
                  <c:v>1.5779999999999999E-4</c:v>
                </c:pt>
                <c:pt idx="19">
                  <c:v>2.0469999999999999E-4</c:v>
                </c:pt>
                <c:pt idx="20">
                  <c:v>2.5159999999999999E-4</c:v>
                </c:pt>
                <c:pt idx="21">
                  <c:v>2.9849999999999999E-4</c:v>
                </c:pt>
                <c:pt idx="22">
                  <c:v>3.458E-4</c:v>
                </c:pt>
                <c:pt idx="23">
                  <c:v>4.327E-4</c:v>
                </c:pt>
                <c:pt idx="24">
                  <c:v>4.7909999999999999E-4</c:v>
                </c:pt>
                <c:pt idx="25">
                  <c:v>5.2649999999999995E-4</c:v>
                </c:pt>
                <c:pt idx="26">
                  <c:v>5.7399999999999997E-4</c:v>
                </c:pt>
                <c:pt idx="27">
                  <c:v>6.2040000000000001E-4</c:v>
                </c:pt>
                <c:pt idx="28">
                  <c:v>6.6779999999999997E-4</c:v>
                </c:pt>
              </c:numCache>
            </c:numRef>
          </c:xVal>
          <c:yVal>
            <c:numRef>
              <c:f>'P 0.3% T 0.15%'!$E$35:$E$63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2.1000000000000001E-2</c:v>
                </c:pt>
                <c:pt idx="17">
                  <c:v>4.1000000000000002E-2</c:v>
                </c:pt>
                <c:pt idx="18">
                  <c:v>6.0999999999999999E-2</c:v>
                </c:pt>
                <c:pt idx="19">
                  <c:v>8.1000000000000003E-2</c:v>
                </c:pt>
                <c:pt idx="20">
                  <c:v>0.10100000000000001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0.17799999999999999</c:v>
                </c:pt>
                <c:pt idx="24">
                  <c:v>0.19800000000000001</c:v>
                </c:pt>
                <c:pt idx="25">
                  <c:v>0.218</c:v>
                </c:pt>
                <c:pt idx="26">
                  <c:v>0.23799999999999999</c:v>
                </c:pt>
                <c:pt idx="27">
                  <c:v>0.25800000000000001</c:v>
                </c:pt>
                <c:pt idx="28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8A-41D8-B8B6-F28EB62980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978992"/>
        <c:axId val="610964016"/>
      </c:scatterChart>
      <c:valAx>
        <c:axId val="61097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0964016"/>
        <c:crosses val="autoZero"/>
        <c:crossBetween val="midCat"/>
      </c:valAx>
      <c:valAx>
        <c:axId val="61096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1097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0.15%'!$D$67:$D$95</c:f>
              <c:numCache>
                <c:formatCode>0.00E+00</c:formatCode>
                <c:ptCount val="29"/>
                <c:pt idx="0">
                  <c:v>-6.8729999999999996E-4</c:v>
                </c:pt>
                <c:pt idx="1">
                  <c:v>-6.6649999999999999E-4</c:v>
                </c:pt>
                <c:pt idx="2">
                  <c:v>-6.1939999999999999E-4</c:v>
                </c:pt>
                <c:pt idx="3">
                  <c:v>-5.7240000000000004E-4</c:v>
                </c:pt>
                <c:pt idx="4">
                  <c:v>-5.2470000000000001E-4</c:v>
                </c:pt>
                <c:pt idx="5">
                  <c:v>-4.7689999999999999E-4</c:v>
                </c:pt>
                <c:pt idx="6">
                  <c:v>-4.2939999999999997E-4</c:v>
                </c:pt>
                <c:pt idx="7">
                  <c:v>-3.8309999999999999E-4</c:v>
                </c:pt>
                <c:pt idx="8">
                  <c:v>-3.3599999999999998E-4</c:v>
                </c:pt>
                <c:pt idx="9">
                  <c:v>-2.8929999999999998E-4</c:v>
                </c:pt>
                <c:pt idx="10">
                  <c:v>-2.4269999999999999E-4</c:v>
                </c:pt>
                <c:pt idx="11">
                  <c:v>-1.9540000000000001E-4</c:v>
                </c:pt>
                <c:pt idx="12">
                  <c:v>-1.4919999999999999E-4</c:v>
                </c:pt>
                <c:pt idx="13">
                  <c:v>-1.031E-4</c:v>
                </c:pt>
                <c:pt idx="14">
                  <c:v>-5.6029999999999997E-5</c:v>
                </c:pt>
                <c:pt idx="15">
                  <c:v>-8.4859999999999997E-6</c:v>
                </c:pt>
                <c:pt idx="16">
                  <c:v>6.6370000000000003E-5</c:v>
                </c:pt>
                <c:pt idx="17">
                  <c:v>1.125E-4</c:v>
                </c:pt>
                <c:pt idx="18">
                  <c:v>1.594E-4</c:v>
                </c:pt>
                <c:pt idx="19">
                  <c:v>2.063E-4</c:v>
                </c:pt>
                <c:pt idx="20">
                  <c:v>2.5319999999999997E-4</c:v>
                </c:pt>
                <c:pt idx="21">
                  <c:v>3.0019999999999998E-4</c:v>
                </c:pt>
                <c:pt idx="22">
                  <c:v>3.4739999999999999E-4</c:v>
                </c:pt>
                <c:pt idx="23">
                  <c:v>4.351E-4</c:v>
                </c:pt>
                <c:pt idx="24">
                  <c:v>4.8119999999999999E-4</c:v>
                </c:pt>
                <c:pt idx="25">
                  <c:v>5.2769999999999998E-4</c:v>
                </c:pt>
                <c:pt idx="26">
                  <c:v>5.752E-4</c:v>
                </c:pt>
                <c:pt idx="27">
                  <c:v>6.2299999999999996E-4</c:v>
                </c:pt>
                <c:pt idx="28">
                  <c:v>6.6989999999999997E-4</c:v>
                </c:pt>
              </c:numCache>
            </c:numRef>
          </c:xVal>
          <c:yVal>
            <c:numRef>
              <c:f>'P 0.3% T 0.15%'!$E$67:$E$95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-0.01</c:v>
                </c:pt>
                <c:pt idx="16">
                  <c:v>2.1000000000000001E-2</c:v>
                </c:pt>
                <c:pt idx="17">
                  <c:v>4.1000000000000002E-2</c:v>
                </c:pt>
                <c:pt idx="18">
                  <c:v>6.0999999999999999E-2</c:v>
                </c:pt>
                <c:pt idx="19">
                  <c:v>8.1000000000000003E-2</c:v>
                </c:pt>
                <c:pt idx="20">
                  <c:v>0.10100000000000001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0.17799999999999999</c:v>
                </c:pt>
                <c:pt idx="24">
                  <c:v>0.19800000000000001</c:v>
                </c:pt>
                <c:pt idx="25">
                  <c:v>0.218</c:v>
                </c:pt>
                <c:pt idx="26">
                  <c:v>0.23799999999999999</c:v>
                </c:pt>
                <c:pt idx="27">
                  <c:v>0.25900000000000001</c:v>
                </c:pt>
                <c:pt idx="28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51-4400-BAB2-A1A76E931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850160"/>
        <c:axId val="469853488"/>
      </c:scatterChart>
      <c:valAx>
        <c:axId val="46985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853488"/>
        <c:crosses val="autoZero"/>
        <c:crossBetween val="midCat"/>
      </c:valAx>
      <c:valAx>
        <c:axId val="46985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985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0.15%'!$J$3:$J$32</c:f>
              <c:numCache>
                <c:formatCode>0.00E+00</c:formatCode>
                <c:ptCount val="30"/>
                <c:pt idx="0">
                  <c:v>-9.3740000000000002E-4</c:v>
                </c:pt>
                <c:pt idx="1">
                  <c:v>-9.1029999999999995E-4</c:v>
                </c:pt>
                <c:pt idx="2">
                  <c:v>-8.4710000000000004E-4</c:v>
                </c:pt>
                <c:pt idx="3">
                  <c:v>-7.8359999999999996E-4</c:v>
                </c:pt>
                <c:pt idx="4">
                  <c:v>-7.1929999999999997E-4</c:v>
                </c:pt>
                <c:pt idx="5">
                  <c:v>-6.5479999999999998E-4</c:v>
                </c:pt>
                <c:pt idx="6">
                  <c:v>-5.909E-4</c:v>
                </c:pt>
                <c:pt idx="7">
                  <c:v>-5.2599999999999999E-4</c:v>
                </c:pt>
                <c:pt idx="8">
                  <c:v>-4.6200000000000001E-4</c:v>
                </c:pt>
                <c:pt idx="9">
                  <c:v>-3.9829999999999998E-4</c:v>
                </c:pt>
                <c:pt idx="10">
                  <c:v>-3.3419999999999999E-4</c:v>
                </c:pt>
                <c:pt idx="11">
                  <c:v>-2.7040000000000001E-4</c:v>
                </c:pt>
                <c:pt idx="12">
                  <c:v>-2.0660000000000001E-4</c:v>
                </c:pt>
                <c:pt idx="13">
                  <c:v>-1.426E-4</c:v>
                </c:pt>
                <c:pt idx="14">
                  <c:v>-7.7890000000000001E-5</c:v>
                </c:pt>
                <c:pt idx="15">
                  <c:v>-1.4749999999999999E-5</c:v>
                </c:pt>
                <c:pt idx="16">
                  <c:v>7.2780000000000005E-5</c:v>
                </c:pt>
                <c:pt idx="17">
                  <c:v>1.3579999999999999E-4</c:v>
                </c:pt>
                <c:pt idx="18">
                  <c:v>2.0000000000000001E-4</c:v>
                </c:pt>
                <c:pt idx="19">
                  <c:v>2.6459999999999998E-4</c:v>
                </c:pt>
                <c:pt idx="20">
                  <c:v>3.2969999999999999E-4</c:v>
                </c:pt>
                <c:pt idx="21">
                  <c:v>4.414E-4</c:v>
                </c:pt>
                <c:pt idx="22">
                  <c:v>5.0449999999999996E-4</c:v>
                </c:pt>
                <c:pt idx="23">
                  <c:v>5.6860000000000005E-4</c:v>
                </c:pt>
                <c:pt idx="24">
                  <c:v>6.3290000000000004E-4</c:v>
                </c:pt>
                <c:pt idx="25">
                  <c:v>6.9760000000000004E-4</c:v>
                </c:pt>
                <c:pt idx="26">
                  <c:v>7.6150000000000002E-4</c:v>
                </c:pt>
                <c:pt idx="27">
                  <c:v>8.2680000000000004E-4</c:v>
                </c:pt>
                <c:pt idx="28">
                  <c:v>8.9079999999999997E-4</c:v>
                </c:pt>
                <c:pt idx="29">
                  <c:v>9.5430000000000005E-4</c:v>
                </c:pt>
              </c:numCache>
            </c:numRef>
          </c:xVal>
          <c:yVal>
            <c:numRef>
              <c:f>'P 0.3% T 0.15%'!$K$3:$K$32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0.13100000000000001</c:v>
                </c:pt>
                <c:pt idx="22">
                  <c:v>0.151</c:v>
                </c:pt>
                <c:pt idx="23">
                  <c:v>0.17100000000000001</c:v>
                </c:pt>
                <c:pt idx="24">
                  <c:v>0.191</c:v>
                </c:pt>
                <c:pt idx="25">
                  <c:v>0.21099999999999999</c:v>
                </c:pt>
                <c:pt idx="26">
                  <c:v>0.23100000000000001</c:v>
                </c:pt>
                <c:pt idx="27">
                  <c:v>0.251</c:v>
                </c:pt>
                <c:pt idx="28">
                  <c:v>0.27100000000000002</c:v>
                </c:pt>
                <c:pt idx="29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A0-45E0-9C19-9584DE97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84784"/>
        <c:axId val="479882288"/>
      </c:scatterChart>
      <c:valAx>
        <c:axId val="479884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82288"/>
        <c:crosses val="autoZero"/>
        <c:crossBetween val="midCat"/>
      </c:valAx>
      <c:valAx>
        <c:axId val="47988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84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0.15%'!$J$35:$J$63</c:f>
              <c:numCache>
                <c:formatCode>0.00E+00</c:formatCode>
                <c:ptCount val="29"/>
                <c:pt idx="0">
                  <c:v>-9.3720000000000001E-4</c:v>
                </c:pt>
                <c:pt idx="1">
                  <c:v>-9.077E-4</c:v>
                </c:pt>
                <c:pt idx="2">
                  <c:v>-8.4460000000000004E-4</c:v>
                </c:pt>
                <c:pt idx="3">
                  <c:v>-7.8080000000000001E-4</c:v>
                </c:pt>
                <c:pt idx="4">
                  <c:v>-7.1730000000000003E-4</c:v>
                </c:pt>
                <c:pt idx="5">
                  <c:v>-6.535E-4</c:v>
                </c:pt>
                <c:pt idx="6">
                  <c:v>-5.8920000000000001E-4</c:v>
                </c:pt>
                <c:pt idx="7">
                  <c:v>-5.2519999999999997E-4</c:v>
                </c:pt>
                <c:pt idx="8">
                  <c:v>-4.6109999999999999E-4</c:v>
                </c:pt>
                <c:pt idx="9">
                  <c:v>-3.9750000000000001E-4</c:v>
                </c:pt>
                <c:pt idx="10">
                  <c:v>-3.3379999999999998E-4</c:v>
                </c:pt>
                <c:pt idx="11">
                  <c:v>-2.6870000000000003E-4</c:v>
                </c:pt>
                <c:pt idx="12">
                  <c:v>-2.0440000000000001E-4</c:v>
                </c:pt>
                <c:pt idx="13">
                  <c:v>-1.4080000000000001E-4</c:v>
                </c:pt>
                <c:pt idx="14">
                  <c:v>-7.7529999999999998E-5</c:v>
                </c:pt>
                <c:pt idx="15">
                  <c:v>-1.4739999999999999E-5</c:v>
                </c:pt>
                <c:pt idx="16">
                  <c:v>7.2539999999999993E-5</c:v>
                </c:pt>
                <c:pt idx="17">
                  <c:v>1.3540000000000001E-4</c:v>
                </c:pt>
                <c:pt idx="18">
                  <c:v>1.997E-4</c:v>
                </c:pt>
                <c:pt idx="19">
                  <c:v>2.6459999999999998E-4</c:v>
                </c:pt>
                <c:pt idx="20">
                  <c:v>3.2850000000000002E-4</c:v>
                </c:pt>
                <c:pt idx="21">
                  <c:v>4.4109999999999999E-4</c:v>
                </c:pt>
                <c:pt idx="22">
                  <c:v>5.0670000000000001E-4</c:v>
                </c:pt>
                <c:pt idx="23">
                  <c:v>5.7059999999999999E-4</c:v>
                </c:pt>
                <c:pt idx="24">
                  <c:v>6.3420000000000002E-4</c:v>
                </c:pt>
                <c:pt idx="25">
                  <c:v>6.9760000000000004E-4</c:v>
                </c:pt>
                <c:pt idx="26">
                  <c:v>7.6190000000000003E-4</c:v>
                </c:pt>
                <c:pt idx="27">
                  <c:v>8.2600000000000002E-4</c:v>
                </c:pt>
                <c:pt idx="28">
                  <c:v>8.9010000000000001E-4</c:v>
                </c:pt>
              </c:numCache>
            </c:numRef>
          </c:xVal>
          <c:yVal>
            <c:numRef>
              <c:f>'P 0.3% T 0.15%'!$K$35:$K$63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0.252</c:v>
                </c:pt>
                <c:pt idx="28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B1-43C3-97F5-E770DCCBF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204416"/>
        <c:axId val="716204832"/>
      </c:scatterChart>
      <c:valAx>
        <c:axId val="71620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204832"/>
        <c:crosses val="autoZero"/>
        <c:crossBetween val="midCat"/>
      </c:valAx>
      <c:valAx>
        <c:axId val="71620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20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0.15%'!$J$67:$J$95</c:f>
              <c:numCache>
                <c:formatCode>0.00E+00</c:formatCode>
                <c:ptCount val="29"/>
                <c:pt idx="0">
                  <c:v>-9.3479999999999995E-4</c:v>
                </c:pt>
                <c:pt idx="1">
                  <c:v>-9.0709999999999999E-4</c:v>
                </c:pt>
                <c:pt idx="2">
                  <c:v>-8.4409999999999997E-4</c:v>
                </c:pt>
                <c:pt idx="3">
                  <c:v>-7.8080000000000001E-4</c:v>
                </c:pt>
                <c:pt idx="4">
                  <c:v>-7.1630000000000001E-4</c:v>
                </c:pt>
                <c:pt idx="5">
                  <c:v>-6.5300000000000004E-4</c:v>
                </c:pt>
                <c:pt idx="6">
                  <c:v>-5.888E-4</c:v>
                </c:pt>
                <c:pt idx="7">
                  <c:v>-5.2550000000000003E-4</c:v>
                </c:pt>
                <c:pt idx="8">
                  <c:v>-4.615E-4</c:v>
                </c:pt>
                <c:pt idx="9">
                  <c:v>-3.9770000000000002E-4</c:v>
                </c:pt>
                <c:pt idx="10">
                  <c:v>-3.3359999999999998E-4</c:v>
                </c:pt>
                <c:pt idx="11">
                  <c:v>-2.6840000000000002E-4</c:v>
                </c:pt>
                <c:pt idx="12">
                  <c:v>-2.0430000000000001E-4</c:v>
                </c:pt>
                <c:pt idx="13">
                  <c:v>-1.407E-4</c:v>
                </c:pt>
                <c:pt idx="14">
                  <c:v>-7.6710000000000002E-5</c:v>
                </c:pt>
                <c:pt idx="15">
                  <c:v>-1.399E-5</c:v>
                </c:pt>
                <c:pt idx="16">
                  <c:v>7.3129999999999999E-5</c:v>
                </c:pt>
                <c:pt idx="17">
                  <c:v>1.36E-4</c:v>
                </c:pt>
                <c:pt idx="18">
                  <c:v>2.0039999999999999E-4</c:v>
                </c:pt>
                <c:pt idx="19">
                  <c:v>2.653E-4</c:v>
                </c:pt>
                <c:pt idx="20">
                  <c:v>3.2870000000000002E-4</c:v>
                </c:pt>
                <c:pt idx="21">
                  <c:v>4.4440000000000001E-4</c:v>
                </c:pt>
                <c:pt idx="22">
                  <c:v>5.0770000000000003E-4</c:v>
                </c:pt>
                <c:pt idx="23">
                  <c:v>5.7209999999999997E-4</c:v>
                </c:pt>
                <c:pt idx="24">
                  <c:v>6.3630000000000002E-4</c:v>
                </c:pt>
                <c:pt idx="25">
                  <c:v>7.0060000000000001E-4</c:v>
                </c:pt>
                <c:pt idx="26">
                  <c:v>7.6460000000000005E-4</c:v>
                </c:pt>
                <c:pt idx="27">
                  <c:v>8.2770000000000001E-4</c:v>
                </c:pt>
                <c:pt idx="28">
                  <c:v>8.9280000000000002E-4</c:v>
                </c:pt>
              </c:numCache>
            </c:numRef>
          </c:xVal>
          <c:yVal>
            <c:numRef>
              <c:f>'P 0.3% T 0.15%'!$K$67:$K$95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7.6999999999999999E-2</c:v>
                </c:pt>
                <c:pt idx="20">
                  <c:v>9.6000000000000002E-2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0.252</c:v>
                </c:pt>
                <c:pt idx="28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65-4EA4-922E-26F9CB5FE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091392"/>
        <c:axId val="737104704"/>
      </c:scatterChart>
      <c:valAx>
        <c:axId val="737091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7104704"/>
        <c:crosses val="autoZero"/>
        <c:crossBetween val="midCat"/>
      </c:valAx>
      <c:valAx>
        <c:axId val="73710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7091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0.1%'!$D$3:$D$32</c:f>
              <c:numCache>
                <c:formatCode>0.00E+00</c:formatCode>
                <c:ptCount val="30"/>
                <c:pt idx="0">
                  <c:v>-3.7780000000000002E-4</c:v>
                </c:pt>
                <c:pt idx="1">
                  <c:v>-3.6709999999999998E-4</c:v>
                </c:pt>
                <c:pt idx="2">
                  <c:v>-3.412E-4</c:v>
                </c:pt>
                <c:pt idx="3">
                  <c:v>-3.1510000000000002E-4</c:v>
                </c:pt>
                <c:pt idx="4">
                  <c:v>-2.8850000000000002E-4</c:v>
                </c:pt>
                <c:pt idx="5">
                  <c:v>-2.6150000000000001E-4</c:v>
                </c:pt>
                <c:pt idx="6">
                  <c:v>-2.341E-4</c:v>
                </c:pt>
                <c:pt idx="7">
                  <c:v>-2.062E-4</c:v>
                </c:pt>
                <c:pt idx="8">
                  <c:v>-1.7929999999999999E-4</c:v>
                </c:pt>
                <c:pt idx="9">
                  <c:v>-1.518E-4</c:v>
                </c:pt>
                <c:pt idx="10">
                  <c:v>-1.2410000000000001E-4</c:v>
                </c:pt>
                <c:pt idx="11">
                  <c:v>-9.5600000000000006E-5</c:v>
                </c:pt>
                <c:pt idx="12">
                  <c:v>-6.6779999999999994E-5</c:v>
                </c:pt>
                <c:pt idx="13">
                  <c:v>-3.7759999999999998E-5</c:v>
                </c:pt>
                <c:pt idx="14">
                  <c:v>-8.1359999999999997E-6</c:v>
                </c:pt>
                <c:pt idx="15">
                  <c:v>2.2140000000000001E-5</c:v>
                </c:pt>
                <c:pt idx="16">
                  <c:v>5.6870000000000003E-5</c:v>
                </c:pt>
                <c:pt idx="17">
                  <c:v>8.7029999999999999E-5</c:v>
                </c:pt>
                <c:pt idx="18">
                  <c:v>1.178E-4</c:v>
                </c:pt>
                <c:pt idx="19">
                  <c:v>1.4880000000000001E-4</c:v>
                </c:pt>
                <c:pt idx="20">
                  <c:v>1.8019999999999999E-4</c:v>
                </c:pt>
                <c:pt idx="21">
                  <c:v>2.119E-4</c:v>
                </c:pt>
                <c:pt idx="22">
                  <c:v>2.441E-4</c:v>
                </c:pt>
                <c:pt idx="23">
                  <c:v>2.7609999999999999E-4</c:v>
                </c:pt>
                <c:pt idx="24">
                  <c:v>3.0820000000000001E-4</c:v>
                </c:pt>
                <c:pt idx="25">
                  <c:v>3.4049999999999998E-4</c:v>
                </c:pt>
                <c:pt idx="26">
                  <c:v>3.7310000000000002E-4</c:v>
                </c:pt>
                <c:pt idx="27">
                  <c:v>4.2680000000000002E-4</c:v>
                </c:pt>
                <c:pt idx="28">
                  <c:v>4.593E-4</c:v>
                </c:pt>
                <c:pt idx="29">
                  <c:v>4.9220000000000004E-4</c:v>
                </c:pt>
              </c:numCache>
            </c:numRef>
          </c:xVal>
          <c:yVal>
            <c:numRef>
              <c:f>'MPD 2% T 0.1%'!$E$3:$E$32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3.2000000000000001E-2</c:v>
                </c:pt>
                <c:pt idx="18">
                  <c:v>5.1999999999999998E-2</c:v>
                </c:pt>
                <c:pt idx="19">
                  <c:v>7.1999999999999995E-2</c:v>
                </c:pt>
                <c:pt idx="20">
                  <c:v>9.1999999999999998E-2</c:v>
                </c:pt>
                <c:pt idx="21">
                  <c:v>0.112</c:v>
                </c:pt>
                <c:pt idx="22">
                  <c:v>0.13200000000000001</c:v>
                </c:pt>
                <c:pt idx="23">
                  <c:v>0.152</c:v>
                </c:pt>
                <c:pt idx="24">
                  <c:v>0.17199999999999999</c:v>
                </c:pt>
                <c:pt idx="25">
                  <c:v>0.192</c:v>
                </c:pt>
                <c:pt idx="26">
                  <c:v>0.21199999999999999</c:v>
                </c:pt>
                <c:pt idx="27">
                  <c:v>0.245</c:v>
                </c:pt>
                <c:pt idx="28">
                  <c:v>0.26500000000000001</c:v>
                </c:pt>
                <c:pt idx="29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3A-452F-9604-F08EBAF4F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873552"/>
        <c:axId val="479876464"/>
      </c:scatterChart>
      <c:valAx>
        <c:axId val="479873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76464"/>
        <c:crosses val="autoZero"/>
        <c:crossBetween val="midCat"/>
      </c:valAx>
      <c:valAx>
        <c:axId val="47987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87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0.1%'!$D$36:$D$64</c:f>
              <c:numCache>
                <c:formatCode>0.00E+00</c:formatCode>
                <c:ptCount val="29"/>
                <c:pt idx="0">
                  <c:v>-4.0039999999999997E-4</c:v>
                </c:pt>
                <c:pt idx="1">
                  <c:v>-3.8979999999999999E-4</c:v>
                </c:pt>
                <c:pt idx="2">
                  <c:v>-3.6460000000000003E-4</c:v>
                </c:pt>
                <c:pt idx="3">
                  <c:v>-3.3809999999999998E-4</c:v>
                </c:pt>
                <c:pt idx="4">
                  <c:v>-3.1070000000000002E-4</c:v>
                </c:pt>
                <c:pt idx="5">
                  <c:v>-2.8410000000000002E-4</c:v>
                </c:pt>
                <c:pt idx="6">
                  <c:v>-2.5680000000000001E-4</c:v>
                </c:pt>
                <c:pt idx="7">
                  <c:v>-2.3000000000000001E-4</c:v>
                </c:pt>
                <c:pt idx="8">
                  <c:v>-2.028E-4</c:v>
                </c:pt>
                <c:pt idx="9">
                  <c:v>-1.749E-4</c:v>
                </c:pt>
                <c:pt idx="10">
                  <c:v>-1.474E-4</c:v>
                </c:pt>
                <c:pt idx="11">
                  <c:v>-1.1959999999999999E-4</c:v>
                </c:pt>
                <c:pt idx="12">
                  <c:v>-9.1000000000000003E-5</c:v>
                </c:pt>
                <c:pt idx="13">
                  <c:v>-6.2080000000000002E-5</c:v>
                </c:pt>
                <c:pt idx="14">
                  <c:v>-3.2750000000000003E-5</c:v>
                </c:pt>
                <c:pt idx="15">
                  <c:v>-2.8200000000000001E-6</c:v>
                </c:pt>
                <c:pt idx="16">
                  <c:v>5.5689999999999997E-5</c:v>
                </c:pt>
                <c:pt idx="17">
                  <c:v>8.551E-5</c:v>
                </c:pt>
                <c:pt idx="18">
                  <c:v>1.164E-4</c:v>
                </c:pt>
                <c:pt idx="19">
                  <c:v>1.4770000000000001E-4</c:v>
                </c:pt>
                <c:pt idx="20">
                  <c:v>1.7880000000000001E-4</c:v>
                </c:pt>
                <c:pt idx="21">
                  <c:v>2.1000000000000001E-4</c:v>
                </c:pt>
                <c:pt idx="22">
                  <c:v>2.4149999999999999E-4</c:v>
                </c:pt>
                <c:pt idx="23">
                  <c:v>2.7310000000000002E-4</c:v>
                </c:pt>
                <c:pt idx="24">
                  <c:v>3.0459999999999998E-4</c:v>
                </c:pt>
                <c:pt idx="25">
                  <c:v>3.3649999999999999E-4</c:v>
                </c:pt>
                <c:pt idx="26">
                  <c:v>3.6840000000000001E-4</c:v>
                </c:pt>
                <c:pt idx="27">
                  <c:v>4.2569999999999999E-4</c:v>
                </c:pt>
                <c:pt idx="28">
                  <c:v>4.574E-4</c:v>
                </c:pt>
              </c:numCache>
            </c:numRef>
          </c:xVal>
          <c:yVal>
            <c:numRef>
              <c:f>'MPD 2% T 0.1%'!$E$36:$E$64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2.8000000000000001E-2</c:v>
                </c:pt>
                <c:pt idx="17">
                  <c:v>4.8000000000000001E-2</c:v>
                </c:pt>
                <c:pt idx="18">
                  <c:v>6.8000000000000005E-2</c:v>
                </c:pt>
                <c:pt idx="19">
                  <c:v>8.7999999999999995E-2</c:v>
                </c:pt>
                <c:pt idx="20">
                  <c:v>0.108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0.188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0.26300000000000001</c:v>
                </c:pt>
                <c:pt idx="28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A2-4F83-B6FB-2FB918418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460912"/>
        <c:axId val="602465072"/>
      </c:scatterChart>
      <c:valAx>
        <c:axId val="60246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65072"/>
        <c:crosses val="autoZero"/>
        <c:crossBetween val="midCat"/>
      </c:valAx>
      <c:valAx>
        <c:axId val="60246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246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0.1%'!$D$68:$D$97</c:f>
              <c:numCache>
                <c:formatCode>0.00E+00</c:formatCode>
                <c:ptCount val="30"/>
                <c:pt idx="0">
                  <c:v>-4.2789999999999999E-4</c:v>
                </c:pt>
                <c:pt idx="1">
                  <c:v>-4.1649999999999999E-4</c:v>
                </c:pt>
                <c:pt idx="2">
                  <c:v>-3.8939999999999998E-4</c:v>
                </c:pt>
                <c:pt idx="3">
                  <c:v>-3.613E-4</c:v>
                </c:pt>
                <c:pt idx="4">
                  <c:v>-3.325E-4</c:v>
                </c:pt>
                <c:pt idx="5">
                  <c:v>-3.0410000000000002E-4</c:v>
                </c:pt>
                <c:pt idx="6">
                  <c:v>-2.7599999999999999E-4</c:v>
                </c:pt>
                <c:pt idx="7">
                  <c:v>-2.4659999999999998E-4</c:v>
                </c:pt>
                <c:pt idx="8">
                  <c:v>-2.1680000000000001E-4</c:v>
                </c:pt>
                <c:pt idx="9">
                  <c:v>-1.8770000000000001E-4</c:v>
                </c:pt>
                <c:pt idx="10">
                  <c:v>-1.585E-4</c:v>
                </c:pt>
                <c:pt idx="11">
                  <c:v>-1.2899999999999999E-4</c:v>
                </c:pt>
                <c:pt idx="12">
                  <c:v>-9.8649999999999999E-5</c:v>
                </c:pt>
                <c:pt idx="13">
                  <c:v>-6.7669999999999994E-5</c:v>
                </c:pt>
                <c:pt idx="14">
                  <c:v>-3.6869999999999998E-5</c:v>
                </c:pt>
                <c:pt idx="15">
                  <c:v>-5.6829999999999996E-6</c:v>
                </c:pt>
                <c:pt idx="16">
                  <c:v>2.5550000000000001E-5</c:v>
                </c:pt>
                <c:pt idx="17">
                  <c:v>5.7259999999999997E-5</c:v>
                </c:pt>
                <c:pt idx="18">
                  <c:v>8.8789999999999995E-5</c:v>
                </c:pt>
                <c:pt idx="19">
                  <c:v>1.209E-4</c:v>
                </c:pt>
                <c:pt idx="20">
                  <c:v>1.5330000000000001E-4</c:v>
                </c:pt>
                <c:pt idx="21">
                  <c:v>1.8599999999999999E-4</c:v>
                </c:pt>
                <c:pt idx="22">
                  <c:v>2.186E-4</c:v>
                </c:pt>
                <c:pt idx="23">
                  <c:v>2.5169999999999999E-4</c:v>
                </c:pt>
                <c:pt idx="24">
                  <c:v>2.854E-4</c:v>
                </c:pt>
                <c:pt idx="25">
                  <c:v>3.1869999999999999E-4</c:v>
                </c:pt>
                <c:pt idx="26">
                  <c:v>3.522E-4</c:v>
                </c:pt>
                <c:pt idx="27">
                  <c:v>3.859E-4</c:v>
                </c:pt>
                <c:pt idx="28">
                  <c:v>4.2779999999999999E-4</c:v>
                </c:pt>
                <c:pt idx="29">
                  <c:v>4.616E-4</c:v>
                </c:pt>
              </c:numCache>
            </c:numRef>
          </c:xVal>
          <c:yVal>
            <c:numRef>
              <c:f>'MPD 2% T 0.1%'!$E$68:$E$97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-0.05</c:v>
                </c:pt>
                <c:pt idx="14">
                  <c:v>-0.03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0.109</c:v>
                </c:pt>
                <c:pt idx="22">
                  <c:v>0.129</c:v>
                </c:pt>
                <c:pt idx="23">
                  <c:v>0.14899999999999999</c:v>
                </c:pt>
                <c:pt idx="24">
                  <c:v>0.17</c:v>
                </c:pt>
                <c:pt idx="25">
                  <c:v>0.19</c:v>
                </c:pt>
                <c:pt idx="26">
                  <c:v>0.21</c:v>
                </c:pt>
                <c:pt idx="27">
                  <c:v>0.23</c:v>
                </c:pt>
                <c:pt idx="28">
                  <c:v>0.254</c:v>
                </c:pt>
                <c:pt idx="2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76-4382-931C-8D116EF3F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07296"/>
        <c:axId val="543211456"/>
      </c:scatterChart>
      <c:valAx>
        <c:axId val="543207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11456"/>
        <c:crosses val="autoZero"/>
        <c:crossBetween val="midCat"/>
      </c:valAx>
      <c:valAx>
        <c:axId val="54321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0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CMV!$J$3:$J$31</c:f>
              <c:numCache>
                <c:formatCode>0.00E+00</c:formatCode>
                <c:ptCount val="29"/>
                <c:pt idx="0">
                  <c:v>-9.0390000000000002E-4</c:v>
                </c:pt>
                <c:pt idx="1">
                  <c:v>-8.7790000000000003E-4</c:v>
                </c:pt>
                <c:pt idx="2">
                  <c:v>-8.1660000000000001E-4</c:v>
                </c:pt>
                <c:pt idx="3">
                  <c:v>-7.5429999999999996E-4</c:v>
                </c:pt>
                <c:pt idx="4">
                  <c:v>-6.9229999999999997E-4</c:v>
                </c:pt>
                <c:pt idx="5">
                  <c:v>-6.3009999999999997E-4</c:v>
                </c:pt>
                <c:pt idx="6">
                  <c:v>-5.6789999999999998E-4</c:v>
                </c:pt>
                <c:pt idx="7">
                  <c:v>-5.0429999999999995E-4</c:v>
                </c:pt>
                <c:pt idx="8">
                  <c:v>-4.4349999999999999E-4</c:v>
                </c:pt>
                <c:pt idx="9">
                  <c:v>-3.8079999999999999E-4</c:v>
                </c:pt>
                <c:pt idx="10">
                  <c:v>-3.19E-4</c:v>
                </c:pt>
                <c:pt idx="11">
                  <c:v>-2.566E-4</c:v>
                </c:pt>
                <c:pt idx="12">
                  <c:v>-1.952E-4</c:v>
                </c:pt>
                <c:pt idx="13">
                  <c:v>-1.329E-4</c:v>
                </c:pt>
                <c:pt idx="14">
                  <c:v>-7.1849999999999998E-5</c:v>
                </c:pt>
                <c:pt idx="15">
                  <c:v>-9.7480000000000005E-6</c:v>
                </c:pt>
                <c:pt idx="16">
                  <c:v>7.2020000000000005E-5</c:v>
                </c:pt>
                <c:pt idx="17">
                  <c:v>1.3300000000000001E-4</c:v>
                </c:pt>
                <c:pt idx="18">
                  <c:v>1.953E-4</c:v>
                </c:pt>
                <c:pt idx="19">
                  <c:v>2.5839999999999999E-4</c:v>
                </c:pt>
                <c:pt idx="20">
                  <c:v>3.2029999999999998E-4</c:v>
                </c:pt>
                <c:pt idx="21">
                  <c:v>4.4129999999999999E-4</c:v>
                </c:pt>
                <c:pt idx="22">
                  <c:v>5.019E-4</c:v>
                </c:pt>
                <c:pt idx="23">
                  <c:v>5.6420000000000005E-4</c:v>
                </c:pt>
                <c:pt idx="24">
                  <c:v>6.2600000000000004E-4</c:v>
                </c:pt>
                <c:pt idx="25">
                  <c:v>6.8809999999999997E-4</c:v>
                </c:pt>
                <c:pt idx="26">
                  <c:v>7.5069999999999998E-4</c:v>
                </c:pt>
                <c:pt idx="27">
                  <c:v>8.1289999999999997E-4</c:v>
                </c:pt>
                <c:pt idx="28">
                  <c:v>8.7609999999999999E-4</c:v>
                </c:pt>
              </c:numCache>
            </c:numRef>
          </c:xVal>
          <c:yVal>
            <c:numRef>
              <c:f>CMV!$K$3:$K$31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0.13400000000000001</c:v>
                </c:pt>
                <c:pt idx="22">
                  <c:v>0.154</c:v>
                </c:pt>
                <c:pt idx="23">
                  <c:v>0.17399999999999999</c:v>
                </c:pt>
                <c:pt idx="24">
                  <c:v>0.19400000000000001</c:v>
                </c:pt>
                <c:pt idx="25">
                  <c:v>0.214</c:v>
                </c:pt>
                <c:pt idx="26">
                  <c:v>0.23400000000000001</c:v>
                </c:pt>
                <c:pt idx="27">
                  <c:v>0.254</c:v>
                </c:pt>
                <c:pt idx="28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D-4E27-A3A4-8740CBABA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239216"/>
        <c:axId val="543251696"/>
      </c:scatterChart>
      <c:valAx>
        <c:axId val="54323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51696"/>
        <c:crosses val="autoZero"/>
        <c:crossBetween val="midCat"/>
      </c:valAx>
      <c:valAx>
        <c:axId val="5432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239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0.1%'!$J$3:$J$31</c:f>
              <c:numCache>
                <c:formatCode>0.00E+00</c:formatCode>
                <c:ptCount val="29"/>
                <c:pt idx="0">
                  <c:v>-9.3950000000000001E-4</c:v>
                </c:pt>
                <c:pt idx="1">
                  <c:v>-9.1189999999999999E-4</c:v>
                </c:pt>
                <c:pt idx="2">
                  <c:v>-8.4860000000000003E-4</c:v>
                </c:pt>
                <c:pt idx="3">
                  <c:v>-7.8470000000000005E-4</c:v>
                </c:pt>
                <c:pt idx="4">
                  <c:v>-7.2099999999999996E-4</c:v>
                </c:pt>
                <c:pt idx="5">
                  <c:v>-6.5550000000000005E-4</c:v>
                </c:pt>
                <c:pt idx="6">
                  <c:v>-5.9170000000000002E-4</c:v>
                </c:pt>
                <c:pt idx="7">
                  <c:v>-5.2800000000000004E-4</c:v>
                </c:pt>
                <c:pt idx="8">
                  <c:v>-4.639E-4</c:v>
                </c:pt>
                <c:pt idx="9">
                  <c:v>-3.9970000000000001E-4</c:v>
                </c:pt>
                <c:pt idx="10">
                  <c:v>-3.3649999999999999E-4</c:v>
                </c:pt>
                <c:pt idx="11">
                  <c:v>-2.7300000000000002E-4</c:v>
                </c:pt>
                <c:pt idx="12">
                  <c:v>-2.0919999999999999E-4</c:v>
                </c:pt>
                <c:pt idx="13">
                  <c:v>-1.4520000000000001E-4</c:v>
                </c:pt>
                <c:pt idx="14">
                  <c:v>-8.0539999999999998E-5</c:v>
                </c:pt>
                <c:pt idx="15">
                  <c:v>-1.7629999999999999E-5</c:v>
                </c:pt>
                <c:pt idx="16">
                  <c:v>7.3150000000000003E-5</c:v>
                </c:pt>
                <c:pt idx="17">
                  <c:v>1.361E-4</c:v>
                </c:pt>
                <c:pt idx="18">
                  <c:v>2.0019999999999999E-4</c:v>
                </c:pt>
                <c:pt idx="19">
                  <c:v>2.6429999999999997E-4</c:v>
                </c:pt>
                <c:pt idx="20">
                  <c:v>3.2830000000000001E-4</c:v>
                </c:pt>
                <c:pt idx="21">
                  <c:v>4.4119999999999999E-4</c:v>
                </c:pt>
                <c:pt idx="22">
                  <c:v>5.0489999999999997E-4</c:v>
                </c:pt>
                <c:pt idx="23">
                  <c:v>5.6860000000000005E-4</c:v>
                </c:pt>
                <c:pt idx="24">
                  <c:v>6.3279999999999999E-4</c:v>
                </c:pt>
                <c:pt idx="25">
                  <c:v>6.9689999999999997E-4</c:v>
                </c:pt>
                <c:pt idx="26">
                  <c:v>7.6119999999999996E-4</c:v>
                </c:pt>
                <c:pt idx="27">
                  <c:v>8.2589999999999996E-4</c:v>
                </c:pt>
                <c:pt idx="28">
                  <c:v>8.9079999999999997E-4</c:v>
                </c:pt>
              </c:numCache>
            </c:numRef>
          </c:xVal>
          <c:yVal>
            <c:numRef>
              <c:f>'MPD 2% T 0.1%'!$K$3:$K$31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0.252</c:v>
                </c:pt>
                <c:pt idx="28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17-4C03-B93A-24E6B0E63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98432"/>
        <c:axId val="472792192"/>
      </c:scatterChart>
      <c:valAx>
        <c:axId val="47279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792192"/>
        <c:crosses val="autoZero"/>
        <c:crossBetween val="midCat"/>
      </c:valAx>
      <c:valAx>
        <c:axId val="47279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279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0.1%'!$J$36:$J$64</c:f>
              <c:numCache>
                <c:formatCode>0.00E+00</c:formatCode>
                <c:ptCount val="29"/>
                <c:pt idx="0">
                  <c:v>-9.391E-4</c:v>
                </c:pt>
                <c:pt idx="1">
                  <c:v>-9.1100000000000003E-4</c:v>
                </c:pt>
                <c:pt idx="2">
                  <c:v>-8.4849999999999997E-4</c:v>
                </c:pt>
                <c:pt idx="3">
                  <c:v>-7.8430000000000004E-4</c:v>
                </c:pt>
                <c:pt idx="4">
                  <c:v>-7.2099999999999996E-4</c:v>
                </c:pt>
                <c:pt idx="5">
                  <c:v>-6.5609999999999996E-4</c:v>
                </c:pt>
                <c:pt idx="6">
                  <c:v>-5.9190000000000002E-4</c:v>
                </c:pt>
                <c:pt idx="7">
                  <c:v>-5.2729999999999997E-4</c:v>
                </c:pt>
                <c:pt idx="8">
                  <c:v>-4.6319999999999998E-4</c:v>
                </c:pt>
                <c:pt idx="9">
                  <c:v>-3.991E-4</c:v>
                </c:pt>
                <c:pt idx="10">
                  <c:v>-3.3500000000000001E-4</c:v>
                </c:pt>
                <c:pt idx="11">
                  <c:v>-2.7090000000000003E-4</c:v>
                </c:pt>
                <c:pt idx="12">
                  <c:v>-2.076E-4</c:v>
                </c:pt>
                <c:pt idx="13">
                  <c:v>-1.4410000000000001E-4</c:v>
                </c:pt>
                <c:pt idx="14">
                  <c:v>-8.0010000000000001E-5</c:v>
                </c:pt>
                <c:pt idx="15">
                  <c:v>-1.696E-5</c:v>
                </c:pt>
                <c:pt idx="16">
                  <c:v>7.3750000000000004E-5</c:v>
                </c:pt>
                <c:pt idx="17">
                  <c:v>1.3669999999999999E-4</c:v>
                </c:pt>
                <c:pt idx="18">
                  <c:v>2.0110000000000001E-4</c:v>
                </c:pt>
                <c:pt idx="19">
                  <c:v>2.6610000000000002E-4</c:v>
                </c:pt>
                <c:pt idx="20">
                  <c:v>3.301E-4</c:v>
                </c:pt>
                <c:pt idx="21">
                  <c:v>4.4220000000000001E-4</c:v>
                </c:pt>
                <c:pt idx="22">
                  <c:v>5.0509999999999997E-4</c:v>
                </c:pt>
                <c:pt idx="23">
                  <c:v>5.6939999999999996E-4</c:v>
                </c:pt>
                <c:pt idx="24">
                  <c:v>6.3310000000000005E-4</c:v>
                </c:pt>
                <c:pt idx="25">
                  <c:v>6.979E-4</c:v>
                </c:pt>
                <c:pt idx="26">
                  <c:v>7.6199999999999998E-4</c:v>
                </c:pt>
                <c:pt idx="27">
                  <c:v>8.2700000000000004E-4</c:v>
                </c:pt>
                <c:pt idx="28">
                  <c:v>8.9099999999999997E-4</c:v>
                </c:pt>
              </c:numCache>
            </c:numRef>
          </c:xVal>
          <c:yVal>
            <c:numRef>
              <c:f>'MPD 2% T 0.1%'!$K$36:$K$64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B-44AF-BEBE-F0FA2E033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604304"/>
        <c:axId val="601604720"/>
      </c:scatterChart>
      <c:valAx>
        <c:axId val="60160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1604720"/>
        <c:crosses val="autoZero"/>
        <c:crossBetween val="midCat"/>
      </c:valAx>
      <c:valAx>
        <c:axId val="60160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160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 T 0.1%'!$J$68:$J$96</c:f>
              <c:numCache>
                <c:formatCode>0.00E+00</c:formatCode>
                <c:ptCount val="29"/>
                <c:pt idx="0">
                  <c:v>-9.3650000000000005E-4</c:v>
                </c:pt>
                <c:pt idx="1">
                  <c:v>-9.0819999999999996E-4</c:v>
                </c:pt>
                <c:pt idx="2">
                  <c:v>-8.453E-4</c:v>
                </c:pt>
                <c:pt idx="3">
                  <c:v>-7.8240000000000004E-4</c:v>
                </c:pt>
                <c:pt idx="4">
                  <c:v>-7.1889999999999996E-4</c:v>
                </c:pt>
                <c:pt idx="5">
                  <c:v>-6.5470000000000003E-4</c:v>
                </c:pt>
                <c:pt idx="6">
                  <c:v>-5.9020000000000003E-4</c:v>
                </c:pt>
                <c:pt idx="7">
                  <c:v>-5.2539999999999998E-4</c:v>
                </c:pt>
                <c:pt idx="8">
                  <c:v>-4.615E-4</c:v>
                </c:pt>
                <c:pt idx="9">
                  <c:v>-3.9849999999999998E-4</c:v>
                </c:pt>
                <c:pt idx="10">
                  <c:v>-3.346E-4</c:v>
                </c:pt>
                <c:pt idx="11">
                  <c:v>-2.7139999999999998E-4</c:v>
                </c:pt>
                <c:pt idx="12">
                  <c:v>-2.0799999999999999E-4</c:v>
                </c:pt>
                <c:pt idx="13">
                  <c:v>-1.438E-4</c:v>
                </c:pt>
                <c:pt idx="14">
                  <c:v>-7.9720000000000002E-5</c:v>
                </c:pt>
                <c:pt idx="15">
                  <c:v>-1.6860000000000001E-5</c:v>
                </c:pt>
                <c:pt idx="16">
                  <c:v>7.3510000000000006E-5</c:v>
                </c:pt>
                <c:pt idx="17">
                  <c:v>1.3630000000000001E-4</c:v>
                </c:pt>
                <c:pt idx="18">
                  <c:v>2.0019999999999999E-4</c:v>
                </c:pt>
                <c:pt idx="19">
                  <c:v>2.6420000000000003E-4</c:v>
                </c:pt>
                <c:pt idx="20">
                  <c:v>3.2840000000000001E-4</c:v>
                </c:pt>
                <c:pt idx="21">
                  <c:v>4.4349999999999999E-4</c:v>
                </c:pt>
                <c:pt idx="22">
                  <c:v>5.0699999999999996E-4</c:v>
                </c:pt>
                <c:pt idx="23">
                  <c:v>5.7090000000000005E-4</c:v>
                </c:pt>
                <c:pt idx="24">
                  <c:v>6.357E-4</c:v>
                </c:pt>
                <c:pt idx="25">
                  <c:v>6.9950000000000003E-4</c:v>
                </c:pt>
                <c:pt idx="26">
                  <c:v>7.6400000000000003E-4</c:v>
                </c:pt>
                <c:pt idx="27">
                  <c:v>8.273E-4</c:v>
                </c:pt>
                <c:pt idx="28">
                  <c:v>8.9159999999999999E-4</c:v>
                </c:pt>
              </c:numCache>
            </c:numRef>
          </c:xVal>
          <c:yVal>
            <c:numRef>
              <c:f>'MPD 2% T 0.1%'!$K$68:$K$96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1.7000000000000001E-2</c:v>
                </c:pt>
                <c:pt idx="17">
                  <c:v>3.6999999999999998E-2</c:v>
                </c:pt>
                <c:pt idx="18">
                  <c:v>5.7000000000000002E-2</c:v>
                </c:pt>
                <c:pt idx="19">
                  <c:v>7.6999999999999999E-2</c:v>
                </c:pt>
                <c:pt idx="20">
                  <c:v>9.7000000000000003E-2</c:v>
                </c:pt>
                <c:pt idx="21">
                  <c:v>0.13300000000000001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0.19400000000000001</c:v>
                </c:pt>
                <c:pt idx="25">
                  <c:v>0.214</c:v>
                </c:pt>
                <c:pt idx="26">
                  <c:v>0.23400000000000001</c:v>
                </c:pt>
                <c:pt idx="27">
                  <c:v>0.254</c:v>
                </c:pt>
                <c:pt idx="28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0-4C92-840F-1967959AA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252432"/>
        <c:axId val="478251184"/>
      </c:scatterChart>
      <c:valAx>
        <c:axId val="47825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8251184"/>
        <c:crosses val="autoZero"/>
        <c:crossBetween val="midCat"/>
      </c:valAx>
      <c:valAx>
        <c:axId val="47825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825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CMV!$J$36:$J$64</c:f>
              <c:numCache>
                <c:formatCode>0.00E+00</c:formatCode>
                <c:ptCount val="29"/>
                <c:pt idx="0">
                  <c:v>-9.188E-4</c:v>
                </c:pt>
                <c:pt idx="1">
                  <c:v>-8.9159999999999999E-4</c:v>
                </c:pt>
                <c:pt idx="2">
                  <c:v>-8.298E-4</c:v>
                </c:pt>
                <c:pt idx="3">
                  <c:v>-7.672E-4</c:v>
                </c:pt>
                <c:pt idx="4">
                  <c:v>-7.0399999999999998E-4</c:v>
                </c:pt>
                <c:pt idx="5">
                  <c:v>-6.4059999999999996E-4</c:v>
                </c:pt>
                <c:pt idx="6">
                  <c:v>-5.7689999999999998E-4</c:v>
                </c:pt>
                <c:pt idx="7">
                  <c:v>-5.1259999999999999E-4</c:v>
                </c:pt>
                <c:pt idx="8">
                  <c:v>-4.5019999999999999E-4</c:v>
                </c:pt>
                <c:pt idx="9">
                  <c:v>-3.8680000000000002E-4</c:v>
                </c:pt>
                <c:pt idx="10">
                  <c:v>-3.2380000000000001E-4</c:v>
                </c:pt>
                <c:pt idx="11">
                  <c:v>-2.6019999999999998E-4</c:v>
                </c:pt>
                <c:pt idx="12">
                  <c:v>-1.9770000000000001E-4</c:v>
                </c:pt>
                <c:pt idx="13">
                  <c:v>-1.3410000000000001E-4</c:v>
                </c:pt>
                <c:pt idx="14">
                  <c:v>-7.1959999999999995E-5</c:v>
                </c:pt>
                <c:pt idx="15">
                  <c:v>-8.6789999999999994E-6</c:v>
                </c:pt>
                <c:pt idx="16">
                  <c:v>7.4499999999999995E-5</c:v>
                </c:pt>
                <c:pt idx="17">
                  <c:v>1.3679999999999999E-4</c:v>
                </c:pt>
                <c:pt idx="18">
                  <c:v>1.9990000000000001E-4</c:v>
                </c:pt>
                <c:pt idx="19">
                  <c:v>2.6249999999999998E-4</c:v>
                </c:pt>
                <c:pt idx="20">
                  <c:v>3.256E-4</c:v>
                </c:pt>
                <c:pt idx="21">
                  <c:v>4.4410000000000001E-4</c:v>
                </c:pt>
                <c:pt idx="22">
                  <c:v>5.0670000000000001E-4</c:v>
                </c:pt>
                <c:pt idx="23">
                  <c:v>5.6849999999999999E-4</c:v>
                </c:pt>
                <c:pt idx="24">
                  <c:v>6.3170000000000001E-4</c:v>
                </c:pt>
                <c:pt idx="25">
                  <c:v>6.9499999999999998E-4</c:v>
                </c:pt>
                <c:pt idx="26">
                  <c:v>7.5829999999999995E-4</c:v>
                </c:pt>
                <c:pt idx="27">
                  <c:v>8.2129999999999996E-4</c:v>
                </c:pt>
                <c:pt idx="28">
                  <c:v>8.8559999999999995E-4</c:v>
                </c:pt>
              </c:numCache>
            </c:numRef>
          </c:xVal>
          <c:yVal>
            <c:numRef>
              <c:f>CMV!$K$36:$K$64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0.13200000000000001</c:v>
                </c:pt>
                <c:pt idx="22">
                  <c:v>0.152</c:v>
                </c:pt>
                <c:pt idx="23">
                  <c:v>0.17199999999999999</c:v>
                </c:pt>
                <c:pt idx="24">
                  <c:v>0.192</c:v>
                </c:pt>
                <c:pt idx="25">
                  <c:v>0.21199999999999999</c:v>
                </c:pt>
                <c:pt idx="26">
                  <c:v>0.23200000000000001</c:v>
                </c:pt>
                <c:pt idx="27">
                  <c:v>0.252</c:v>
                </c:pt>
                <c:pt idx="28">
                  <c:v>0.27200000000000002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C2-449B-8AF2-AC4D5F15D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160160"/>
        <c:axId val="543160576"/>
      </c:scatterChart>
      <c:valAx>
        <c:axId val="543160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160576"/>
        <c:crosses val="autoZero"/>
        <c:crossBetween val="midCat"/>
      </c:valAx>
      <c:valAx>
        <c:axId val="54316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43160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CMV!$J$69:$J$97</c:f>
              <c:numCache>
                <c:formatCode>0.00E+00</c:formatCode>
                <c:ptCount val="29"/>
                <c:pt idx="0">
                  <c:v>-9.1160000000000004E-4</c:v>
                </c:pt>
                <c:pt idx="1">
                  <c:v>-8.8429999999999997E-4</c:v>
                </c:pt>
                <c:pt idx="2">
                  <c:v>-8.2240000000000004E-4</c:v>
                </c:pt>
                <c:pt idx="3">
                  <c:v>-7.6040000000000005E-4</c:v>
                </c:pt>
                <c:pt idx="4">
                  <c:v>-6.9839999999999995E-4</c:v>
                </c:pt>
                <c:pt idx="5">
                  <c:v>-6.3509999999999999E-4</c:v>
                </c:pt>
                <c:pt idx="6">
                  <c:v>-5.7220000000000003E-4</c:v>
                </c:pt>
                <c:pt idx="7">
                  <c:v>-5.0849999999999995E-4</c:v>
                </c:pt>
                <c:pt idx="8">
                  <c:v>-4.461E-4</c:v>
                </c:pt>
                <c:pt idx="9">
                  <c:v>-3.834E-4</c:v>
                </c:pt>
                <c:pt idx="10">
                  <c:v>-3.2069999999999999E-4</c:v>
                </c:pt>
                <c:pt idx="11">
                  <c:v>-2.5799999999999998E-4</c:v>
                </c:pt>
                <c:pt idx="12">
                  <c:v>-1.963E-4</c:v>
                </c:pt>
                <c:pt idx="13">
                  <c:v>-1.3359999999999999E-4</c:v>
                </c:pt>
                <c:pt idx="14">
                  <c:v>-7.2089999999999996E-5</c:v>
                </c:pt>
                <c:pt idx="15">
                  <c:v>-9.5359999999999998E-6</c:v>
                </c:pt>
                <c:pt idx="16">
                  <c:v>7.271E-5</c:v>
                </c:pt>
                <c:pt idx="17">
                  <c:v>1.3430000000000001E-4</c:v>
                </c:pt>
                <c:pt idx="18">
                  <c:v>1.9709999999999999E-4</c:v>
                </c:pt>
                <c:pt idx="19">
                  <c:v>2.6049999999999999E-4</c:v>
                </c:pt>
                <c:pt idx="20">
                  <c:v>3.2299999999999999E-4</c:v>
                </c:pt>
                <c:pt idx="21">
                  <c:v>4.415E-4</c:v>
                </c:pt>
                <c:pt idx="22">
                  <c:v>5.0239999999999996E-4</c:v>
                </c:pt>
                <c:pt idx="23">
                  <c:v>5.6559999999999998E-4</c:v>
                </c:pt>
                <c:pt idx="24">
                  <c:v>6.2750000000000002E-4</c:v>
                </c:pt>
                <c:pt idx="25">
                  <c:v>6.8959999999999996E-4</c:v>
                </c:pt>
                <c:pt idx="26">
                  <c:v>7.5239999999999997E-4</c:v>
                </c:pt>
                <c:pt idx="27">
                  <c:v>8.1570000000000004E-4</c:v>
                </c:pt>
                <c:pt idx="28">
                  <c:v>8.7819999999999999E-4</c:v>
                </c:pt>
              </c:numCache>
            </c:numRef>
          </c:xVal>
          <c:yVal>
            <c:numRef>
              <c:f>CMV!$K$69:$K$97</c:f>
              <c:numCache>
                <c:formatCode>General</c:formatCode>
                <c:ptCount val="29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0.13300000000000001</c:v>
                </c:pt>
                <c:pt idx="22">
                  <c:v>0.153</c:v>
                </c:pt>
                <c:pt idx="23">
                  <c:v>0.17299999999999999</c:v>
                </c:pt>
                <c:pt idx="24">
                  <c:v>0.193</c:v>
                </c:pt>
                <c:pt idx="25">
                  <c:v>0.21299999999999999</c:v>
                </c:pt>
                <c:pt idx="26">
                  <c:v>0.23300000000000001</c:v>
                </c:pt>
                <c:pt idx="27">
                  <c:v>0.253</c:v>
                </c:pt>
                <c:pt idx="28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3C-4DC1-A7ED-B5B5B214F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196512"/>
        <c:axId val="716206496"/>
      </c:scatterChart>
      <c:valAx>
        <c:axId val="71619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206496"/>
        <c:crosses val="autoZero"/>
        <c:crossBetween val="midCat"/>
      </c:valAx>
      <c:valAx>
        <c:axId val="71620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96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0.1M H2SO4&amp; 0.1M HCl-2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0.015%'!$D$36:$D$65</c:f>
              <c:numCache>
                <c:formatCode>0.00E+00</c:formatCode>
                <c:ptCount val="30"/>
                <c:pt idx="0">
                  <c:v>-8.9349999999999998E-4</c:v>
                </c:pt>
                <c:pt idx="1">
                  <c:v>-8.6680000000000004E-4</c:v>
                </c:pt>
                <c:pt idx="2">
                  <c:v>-8.0670000000000004E-4</c:v>
                </c:pt>
                <c:pt idx="3">
                  <c:v>-7.4600000000000003E-4</c:v>
                </c:pt>
                <c:pt idx="4">
                  <c:v>-6.8360000000000003E-4</c:v>
                </c:pt>
                <c:pt idx="5">
                  <c:v>-6.2239999999999995E-4</c:v>
                </c:pt>
                <c:pt idx="6">
                  <c:v>-5.6070000000000002E-4</c:v>
                </c:pt>
                <c:pt idx="7">
                  <c:v>-4.9859999999999998E-4</c:v>
                </c:pt>
                <c:pt idx="8">
                  <c:v>-4.372E-4</c:v>
                </c:pt>
                <c:pt idx="9">
                  <c:v>-3.7570000000000002E-4</c:v>
                </c:pt>
                <c:pt idx="10">
                  <c:v>-3.146E-4</c:v>
                </c:pt>
                <c:pt idx="11">
                  <c:v>-2.5329999999999998E-4</c:v>
                </c:pt>
                <c:pt idx="12">
                  <c:v>-1.9259999999999999E-4</c:v>
                </c:pt>
                <c:pt idx="13">
                  <c:v>-1.314E-4</c:v>
                </c:pt>
                <c:pt idx="14">
                  <c:v>-7.1110000000000002E-5</c:v>
                </c:pt>
                <c:pt idx="15">
                  <c:v>-9.8770000000000005E-6</c:v>
                </c:pt>
                <c:pt idx="16">
                  <c:v>7.3930000000000005E-5</c:v>
                </c:pt>
                <c:pt idx="17">
                  <c:v>1.3420000000000001E-4</c:v>
                </c:pt>
                <c:pt idx="18">
                  <c:v>1.9589999999999999E-4</c:v>
                </c:pt>
                <c:pt idx="19">
                  <c:v>2.5799999999999998E-4</c:v>
                </c:pt>
                <c:pt idx="20">
                  <c:v>3.1940000000000001E-4</c:v>
                </c:pt>
                <c:pt idx="21">
                  <c:v>3.8069999999999998E-4</c:v>
                </c:pt>
                <c:pt idx="22">
                  <c:v>4.4190000000000001E-4</c:v>
                </c:pt>
                <c:pt idx="23">
                  <c:v>5.0210000000000001E-4</c:v>
                </c:pt>
                <c:pt idx="24">
                  <c:v>5.6369999999999999E-4</c:v>
                </c:pt>
                <c:pt idx="25">
                  <c:v>6.244E-4</c:v>
                </c:pt>
                <c:pt idx="26">
                  <c:v>6.8570000000000002E-4</c:v>
                </c:pt>
                <c:pt idx="27">
                  <c:v>7.4689999999999999E-4</c:v>
                </c:pt>
                <c:pt idx="28">
                  <c:v>8.0820000000000002E-4</c:v>
                </c:pt>
                <c:pt idx="29">
                  <c:v>8.7040000000000001E-4</c:v>
                </c:pt>
              </c:numCache>
            </c:numRef>
          </c:xVal>
          <c:yVal>
            <c:numRef>
              <c:f>'P 0.03% T 0.015%'!$E$36:$E$65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63-4B8A-8993-ED523862C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198592"/>
        <c:axId val="716191520"/>
      </c:scatterChart>
      <c:valAx>
        <c:axId val="71619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91520"/>
        <c:crosses val="autoZero"/>
        <c:crossBetween val="midCat"/>
      </c:valAx>
      <c:valAx>
        <c:axId val="71619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98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0.1M H2SO4&amp; 0.1M HCl-1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0.015%'!$D$3:$D$32</c:f>
              <c:numCache>
                <c:formatCode>0.00E+00</c:formatCode>
                <c:ptCount val="30"/>
                <c:pt idx="0">
                  <c:v>-8.989E-4</c:v>
                </c:pt>
                <c:pt idx="1">
                  <c:v>-8.7169999999999999E-4</c:v>
                </c:pt>
                <c:pt idx="2">
                  <c:v>-8.1139999999999999E-4</c:v>
                </c:pt>
                <c:pt idx="3">
                  <c:v>-7.492E-4</c:v>
                </c:pt>
                <c:pt idx="4">
                  <c:v>-6.8840000000000004E-4</c:v>
                </c:pt>
                <c:pt idx="5">
                  <c:v>-6.2620000000000004E-4</c:v>
                </c:pt>
                <c:pt idx="6">
                  <c:v>-5.6309999999999997E-4</c:v>
                </c:pt>
                <c:pt idx="7">
                  <c:v>-5.0120000000000004E-4</c:v>
                </c:pt>
                <c:pt idx="8">
                  <c:v>-4.3899999999999999E-4</c:v>
                </c:pt>
                <c:pt idx="9">
                  <c:v>-3.7809999999999997E-4</c:v>
                </c:pt>
                <c:pt idx="10">
                  <c:v>-3.165E-4</c:v>
                </c:pt>
                <c:pt idx="11">
                  <c:v>-2.5450000000000001E-4</c:v>
                </c:pt>
                <c:pt idx="12">
                  <c:v>-1.9320000000000001E-4</c:v>
                </c:pt>
                <c:pt idx="13">
                  <c:v>-1.317E-4</c:v>
                </c:pt>
                <c:pt idx="14">
                  <c:v>-7.1000000000000005E-5</c:v>
                </c:pt>
                <c:pt idx="15">
                  <c:v>-8.918E-6</c:v>
                </c:pt>
                <c:pt idx="16">
                  <c:v>7.1890000000000005E-5</c:v>
                </c:pt>
                <c:pt idx="17">
                  <c:v>1.326E-4</c:v>
                </c:pt>
                <c:pt idx="18">
                  <c:v>1.9450000000000001E-4</c:v>
                </c:pt>
                <c:pt idx="19">
                  <c:v>2.5619999999999999E-4</c:v>
                </c:pt>
                <c:pt idx="20">
                  <c:v>3.1799999999999998E-4</c:v>
                </c:pt>
                <c:pt idx="21">
                  <c:v>3.7960000000000001E-4</c:v>
                </c:pt>
                <c:pt idx="22">
                  <c:v>4.4279999999999998E-4</c:v>
                </c:pt>
                <c:pt idx="23">
                  <c:v>5.0290000000000003E-4</c:v>
                </c:pt>
                <c:pt idx="24">
                  <c:v>5.6499999999999996E-4</c:v>
                </c:pt>
                <c:pt idx="25">
                  <c:v>6.2640000000000005E-4</c:v>
                </c:pt>
                <c:pt idx="26">
                  <c:v>6.8809999999999997E-4</c:v>
                </c:pt>
                <c:pt idx="27">
                  <c:v>7.5000000000000002E-4</c:v>
                </c:pt>
                <c:pt idx="28">
                  <c:v>8.1130000000000004E-4</c:v>
                </c:pt>
                <c:pt idx="29">
                  <c:v>8.7259999999999996E-4</c:v>
                </c:pt>
              </c:numCache>
            </c:numRef>
          </c:xVal>
          <c:yVal>
            <c:numRef>
              <c:f>'P 0.03% T 0.015%'!$E$3:$E$32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49-408D-B14F-B3F13107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181536"/>
        <c:axId val="716198176"/>
      </c:scatterChart>
      <c:valAx>
        <c:axId val="71618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98176"/>
        <c:crosses val="autoZero"/>
        <c:crossBetween val="midCat"/>
      </c:valAx>
      <c:valAx>
        <c:axId val="71619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8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0.1M H2SO4&amp; 0.1M HCl-3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0.015%'!$D$69:$D$98</c:f>
              <c:numCache>
                <c:formatCode>0.00E+00</c:formatCode>
                <c:ptCount val="30"/>
                <c:pt idx="0">
                  <c:v>-8.8710000000000004E-4</c:v>
                </c:pt>
                <c:pt idx="1">
                  <c:v>-8.6059999999999999E-4</c:v>
                </c:pt>
                <c:pt idx="2">
                  <c:v>-8.007E-4</c:v>
                </c:pt>
                <c:pt idx="3">
                  <c:v>-7.3970000000000004E-4</c:v>
                </c:pt>
                <c:pt idx="4">
                  <c:v>-6.7929999999999998E-4</c:v>
                </c:pt>
                <c:pt idx="5">
                  <c:v>-6.1709999999999998E-4</c:v>
                </c:pt>
                <c:pt idx="6">
                  <c:v>-5.5610000000000002E-4</c:v>
                </c:pt>
                <c:pt idx="7">
                  <c:v>-4.9479999999999999E-4</c:v>
                </c:pt>
                <c:pt idx="8">
                  <c:v>-4.3379999999999997E-4</c:v>
                </c:pt>
                <c:pt idx="9">
                  <c:v>-3.7350000000000003E-4</c:v>
                </c:pt>
                <c:pt idx="10">
                  <c:v>-3.1280000000000001E-4</c:v>
                </c:pt>
                <c:pt idx="11">
                  <c:v>-2.522E-4</c:v>
                </c:pt>
                <c:pt idx="12">
                  <c:v>-1.92E-4</c:v>
                </c:pt>
                <c:pt idx="13">
                  <c:v>-1.305E-4</c:v>
                </c:pt>
                <c:pt idx="14">
                  <c:v>-7.0279999999999998E-5</c:v>
                </c:pt>
                <c:pt idx="15">
                  <c:v>-8.5760000000000006E-6</c:v>
                </c:pt>
                <c:pt idx="16">
                  <c:v>7.3339999999999999E-5</c:v>
                </c:pt>
                <c:pt idx="17">
                  <c:v>1.3329999999999999E-4</c:v>
                </c:pt>
                <c:pt idx="18">
                  <c:v>1.942E-4</c:v>
                </c:pt>
                <c:pt idx="19">
                  <c:v>2.5510000000000002E-4</c:v>
                </c:pt>
                <c:pt idx="20">
                  <c:v>3.1589999999999998E-4</c:v>
                </c:pt>
                <c:pt idx="21">
                  <c:v>3.7720000000000001E-4</c:v>
                </c:pt>
                <c:pt idx="22">
                  <c:v>4.416E-4</c:v>
                </c:pt>
                <c:pt idx="23">
                  <c:v>5.017E-4</c:v>
                </c:pt>
                <c:pt idx="24">
                  <c:v>5.622E-4</c:v>
                </c:pt>
                <c:pt idx="25">
                  <c:v>6.2359999999999998E-4</c:v>
                </c:pt>
                <c:pt idx="26">
                  <c:v>6.847E-4</c:v>
                </c:pt>
                <c:pt idx="27">
                  <c:v>7.4620000000000003E-4</c:v>
                </c:pt>
                <c:pt idx="28">
                  <c:v>8.0699999999999999E-4</c:v>
                </c:pt>
                <c:pt idx="29">
                  <c:v>8.6799999999999996E-4</c:v>
                </c:pt>
              </c:numCache>
            </c:numRef>
          </c:xVal>
          <c:yVal>
            <c:numRef>
              <c:f>'P 0.03% T 0.015%'!$E$69:$E$98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3.5999999999999997E-2</c:v>
                </c:pt>
                <c:pt idx="18">
                  <c:v>5.6000000000000001E-2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0.13700000000000001</c:v>
                </c:pt>
                <c:pt idx="23">
                  <c:v>0.157</c:v>
                </c:pt>
                <c:pt idx="24">
                  <c:v>0.17699999999999999</c:v>
                </c:pt>
                <c:pt idx="25">
                  <c:v>0.19700000000000001</c:v>
                </c:pt>
                <c:pt idx="26">
                  <c:v>0.217</c:v>
                </c:pt>
                <c:pt idx="27">
                  <c:v>0.23699999999999999</c:v>
                </c:pt>
                <c:pt idx="28">
                  <c:v>0.25700000000000001</c:v>
                </c:pt>
                <c:pt idx="29">
                  <c:v>0.27700000000000002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6A-40F8-B00E-D8EBAEDB7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181536"/>
        <c:axId val="716191104"/>
      </c:scatterChart>
      <c:valAx>
        <c:axId val="71618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91104"/>
        <c:crosses val="autoZero"/>
        <c:crossBetween val="midCat"/>
      </c:valAx>
      <c:valAx>
        <c:axId val="71619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618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</xdr:colOff>
      <xdr:row>1</xdr:row>
      <xdr:rowOff>0</xdr:rowOff>
    </xdr:from>
    <xdr:to>
      <xdr:col>17</xdr:col>
      <xdr:colOff>509587</xdr:colOff>
      <xdr:row>16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9A89B5-B3F0-42E6-A0ED-E5C733FD1E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52387</xdr:colOff>
      <xdr:row>34</xdr:row>
      <xdr:rowOff>0</xdr:rowOff>
    </xdr:from>
    <xdr:to>
      <xdr:col>17</xdr:col>
      <xdr:colOff>509587</xdr:colOff>
      <xdr:row>49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B27093-A86F-4F56-B277-D824CAC994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52387</xdr:colOff>
      <xdr:row>66</xdr:row>
      <xdr:rowOff>142875</xdr:rowOff>
    </xdr:from>
    <xdr:to>
      <xdr:col>17</xdr:col>
      <xdr:colOff>509587</xdr:colOff>
      <xdr:row>81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536000-5510-4082-B6BB-4C55434B60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52387</xdr:colOff>
      <xdr:row>16</xdr:row>
      <xdr:rowOff>38100</xdr:rowOff>
    </xdr:from>
    <xdr:to>
      <xdr:col>17</xdr:col>
      <xdr:colOff>509587</xdr:colOff>
      <xdr:row>31</xdr:row>
      <xdr:rowOff>66675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8B077A9-266E-4631-9C32-64C5DFF457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61912</xdr:colOff>
      <xdr:row>49</xdr:row>
      <xdr:rowOff>76200</xdr:rowOff>
    </xdr:from>
    <xdr:to>
      <xdr:col>17</xdr:col>
      <xdr:colOff>519112</xdr:colOff>
      <xdr:row>64</xdr:row>
      <xdr:rowOff>104775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FC5429D-6063-472C-8E8B-0700E0CE71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42862</xdr:colOff>
      <xdr:row>82</xdr:row>
      <xdr:rowOff>19050</xdr:rowOff>
    </xdr:from>
    <xdr:to>
      <xdr:col>17</xdr:col>
      <xdr:colOff>500062</xdr:colOff>
      <xdr:row>97</xdr:row>
      <xdr:rowOff>47625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866D23A-EB10-4802-B0B6-47D8712031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52387</xdr:colOff>
      <xdr:row>34</xdr:row>
      <xdr:rowOff>28575</xdr:rowOff>
    </xdr:from>
    <xdr:to>
      <xdr:col>17</xdr:col>
      <xdr:colOff>509587</xdr:colOff>
      <xdr:row>49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4C78A5-AC27-463C-A5FD-59B857DAA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85725</xdr:colOff>
      <xdr:row>1</xdr:row>
      <xdr:rowOff>38100</xdr:rowOff>
    </xdr:from>
    <xdr:to>
      <xdr:col>17</xdr:col>
      <xdr:colOff>542925</xdr:colOff>
      <xdr:row>16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1352ED-35BB-47E4-85AB-EDC26AEAF7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52387</xdr:colOff>
      <xdr:row>66</xdr:row>
      <xdr:rowOff>0</xdr:rowOff>
    </xdr:from>
    <xdr:to>
      <xdr:col>17</xdr:col>
      <xdr:colOff>509587</xdr:colOff>
      <xdr:row>81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D20013-E4DC-4C8C-9D1B-DAF160A0A8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128587</xdr:colOff>
      <xdr:row>16</xdr:row>
      <xdr:rowOff>142875</xdr:rowOff>
    </xdr:from>
    <xdr:to>
      <xdr:col>17</xdr:col>
      <xdr:colOff>585787</xdr:colOff>
      <xdr:row>31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CB77FFE-7515-49C2-8048-D01E6BD2A0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52387</xdr:colOff>
      <xdr:row>81</xdr:row>
      <xdr:rowOff>123825</xdr:rowOff>
    </xdr:from>
    <xdr:to>
      <xdr:col>17</xdr:col>
      <xdr:colOff>509587</xdr:colOff>
      <xdr:row>96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373B5F-D285-4754-A04A-596C4D9C86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109537</xdr:colOff>
      <xdr:row>49</xdr:row>
      <xdr:rowOff>85725</xdr:rowOff>
    </xdr:from>
    <xdr:to>
      <xdr:col>17</xdr:col>
      <xdr:colOff>566737</xdr:colOff>
      <xdr:row>64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EB5AD8D-6596-4C26-A97B-DE6B00763C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</xdr:colOff>
      <xdr:row>1</xdr:row>
      <xdr:rowOff>9525</xdr:rowOff>
    </xdr:from>
    <xdr:to>
      <xdr:col>17</xdr:col>
      <xdr:colOff>519112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0CC031-19B3-4817-9AE2-599BF23A90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80962</xdr:colOff>
      <xdr:row>33</xdr:row>
      <xdr:rowOff>9525</xdr:rowOff>
    </xdr:from>
    <xdr:to>
      <xdr:col>17</xdr:col>
      <xdr:colOff>538162</xdr:colOff>
      <xdr:row>48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1813F0-152F-40FE-96B5-DB48568BF4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23812</xdr:colOff>
      <xdr:row>66</xdr:row>
      <xdr:rowOff>76200</xdr:rowOff>
    </xdr:from>
    <xdr:to>
      <xdr:col>17</xdr:col>
      <xdr:colOff>481012</xdr:colOff>
      <xdr:row>81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04529D6-B7B4-4890-93EE-00F2A8B825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61912</xdr:colOff>
      <xdr:row>16</xdr:row>
      <xdr:rowOff>114300</xdr:rowOff>
    </xdr:from>
    <xdr:to>
      <xdr:col>17</xdr:col>
      <xdr:colOff>519112</xdr:colOff>
      <xdr:row>31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DC7EEE4-35F8-4A96-8790-D1DBDE2FE3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90487</xdr:colOff>
      <xdr:row>48</xdr:row>
      <xdr:rowOff>133350</xdr:rowOff>
    </xdr:from>
    <xdr:to>
      <xdr:col>17</xdr:col>
      <xdr:colOff>547687</xdr:colOff>
      <xdr:row>63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B6287DA-1881-44C5-B971-C6204149EE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80962</xdr:colOff>
      <xdr:row>81</xdr:row>
      <xdr:rowOff>161925</xdr:rowOff>
    </xdr:from>
    <xdr:to>
      <xdr:col>17</xdr:col>
      <xdr:colOff>538162</xdr:colOff>
      <xdr:row>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631D5F-EDA6-4134-B8B3-C46496E2DC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100012</xdr:colOff>
      <xdr:row>0</xdr:row>
      <xdr:rowOff>66675</xdr:rowOff>
    </xdr:from>
    <xdr:to>
      <xdr:col>17</xdr:col>
      <xdr:colOff>557212</xdr:colOff>
      <xdr:row>15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B0AB72-45A0-4303-AD4F-08656C8A4F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61912</xdr:colOff>
      <xdr:row>33</xdr:row>
      <xdr:rowOff>152400</xdr:rowOff>
    </xdr:from>
    <xdr:to>
      <xdr:col>17</xdr:col>
      <xdr:colOff>519112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08E695-2C56-4C96-8637-C4771ED67B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</xdr:colOff>
      <xdr:row>66</xdr:row>
      <xdr:rowOff>28575</xdr:rowOff>
    </xdr:from>
    <xdr:to>
      <xdr:col>17</xdr:col>
      <xdr:colOff>490537</xdr:colOff>
      <xdr:row>81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465DD4-5B96-431D-91A3-1AD23F9545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100012</xdr:colOff>
      <xdr:row>15</xdr:row>
      <xdr:rowOff>123825</xdr:rowOff>
    </xdr:from>
    <xdr:to>
      <xdr:col>17</xdr:col>
      <xdr:colOff>557212</xdr:colOff>
      <xdr:row>30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CF57C7-8E74-4C9F-B5FE-6E9D2136D4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52387</xdr:colOff>
      <xdr:row>49</xdr:row>
      <xdr:rowOff>114300</xdr:rowOff>
    </xdr:from>
    <xdr:to>
      <xdr:col>17</xdr:col>
      <xdr:colOff>509587</xdr:colOff>
      <xdr:row>64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F68BDD0-9E8C-4742-82FA-8D9C0C0E26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33337</xdr:colOff>
      <xdr:row>82</xdr:row>
      <xdr:rowOff>19050</xdr:rowOff>
    </xdr:from>
    <xdr:to>
      <xdr:col>17</xdr:col>
      <xdr:colOff>490537</xdr:colOff>
      <xdr:row>97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D379E25-0D79-4DAD-91E9-84C40703F3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</xdr:colOff>
      <xdr:row>33</xdr:row>
      <xdr:rowOff>38100</xdr:rowOff>
    </xdr:from>
    <xdr:to>
      <xdr:col>17</xdr:col>
      <xdr:colOff>471487</xdr:colOff>
      <xdr:row>48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965289-C6BC-4276-B803-7314208922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42862</xdr:colOff>
      <xdr:row>16</xdr:row>
      <xdr:rowOff>66675</xdr:rowOff>
    </xdr:from>
    <xdr:to>
      <xdr:col>17</xdr:col>
      <xdr:colOff>500062</xdr:colOff>
      <xdr:row>31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47B4CEB-E354-4B2B-AB8A-B22E48A75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42862</xdr:colOff>
      <xdr:row>49</xdr:row>
      <xdr:rowOff>104775</xdr:rowOff>
    </xdr:from>
    <xdr:to>
      <xdr:col>17</xdr:col>
      <xdr:colOff>500062</xdr:colOff>
      <xdr:row>64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989435-0DE8-4384-B6FE-269F256198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109537</xdr:colOff>
      <xdr:row>84</xdr:row>
      <xdr:rowOff>19050</xdr:rowOff>
    </xdr:from>
    <xdr:to>
      <xdr:col>17</xdr:col>
      <xdr:colOff>566737</xdr:colOff>
      <xdr:row>99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1B4E9C-82F0-41FA-88A4-80D677ECAA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14287</xdr:colOff>
      <xdr:row>67</xdr:row>
      <xdr:rowOff>85725</xdr:rowOff>
    </xdr:from>
    <xdr:to>
      <xdr:col>17</xdr:col>
      <xdr:colOff>471487</xdr:colOff>
      <xdr:row>82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7A7EE85-635A-4F8B-BCFA-C32E8BE3F5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23812</xdr:colOff>
      <xdr:row>1</xdr:row>
      <xdr:rowOff>76200</xdr:rowOff>
    </xdr:from>
    <xdr:to>
      <xdr:col>17</xdr:col>
      <xdr:colOff>481012</xdr:colOff>
      <xdr:row>16</xdr:row>
      <xdr:rowOff>104775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738A63E-D52B-4FF6-8FC2-96FA56997D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42862</xdr:colOff>
      <xdr:row>0</xdr:row>
      <xdr:rowOff>57150</xdr:rowOff>
    </xdr:from>
    <xdr:to>
      <xdr:col>17</xdr:col>
      <xdr:colOff>500062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5C8CEC-2C5C-48BF-9C8A-03CEE4226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80962</xdr:colOff>
      <xdr:row>33</xdr:row>
      <xdr:rowOff>28575</xdr:rowOff>
    </xdr:from>
    <xdr:to>
      <xdr:col>17</xdr:col>
      <xdr:colOff>538162</xdr:colOff>
      <xdr:row>48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58DD8A-55E1-4A4A-91B6-0EA7F54AE2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80962</xdr:colOff>
      <xdr:row>64</xdr:row>
      <xdr:rowOff>123825</xdr:rowOff>
    </xdr:from>
    <xdr:to>
      <xdr:col>17</xdr:col>
      <xdr:colOff>538162</xdr:colOff>
      <xdr:row>79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1B71D5-1034-441B-83E0-85882331B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61912</xdr:colOff>
      <xdr:row>15</xdr:row>
      <xdr:rowOff>171450</xdr:rowOff>
    </xdr:from>
    <xdr:to>
      <xdr:col>17</xdr:col>
      <xdr:colOff>519112</xdr:colOff>
      <xdr:row>31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D71CF38-028E-4F65-9DD4-FDFC08F2E1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90487</xdr:colOff>
      <xdr:row>48</xdr:row>
      <xdr:rowOff>28575</xdr:rowOff>
    </xdr:from>
    <xdr:to>
      <xdr:col>17</xdr:col>
      <xdr:colOff>547687</xdr:colOff>
      <xdr:row>63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A6F6D02-1B66-4026-87F8-FE5F14DF56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90487</xdr:colOff>
      <xdr:row>80</xdr:row>
      <xdr:rowOff>57150</xdr:rowOff>
    </xdr:from>
    <xdr:to>
      <xdr:col>17</xdr:col>
      <xdr:colOff>547687</xdr:colOff>
      <xdr:row>95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C28B438-7FC8-470D-8AF5-C49DD91614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</xdr:colOff>
      <xdr:row>0</xdr:row>
      <xdr:rowOff>38100</xdr:rowOff>
    </xdr:from>
    <xdr:to>
      <xdr:col>17</xdr:col>
      <xdr:colOff>490537</xdr:colOff>
      <xdr:row>15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E0B8F-1CD2-4868-9BF1-D2839FB21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42862</xdr:colOff>
      <xdr:row>33</xdr:row>
      <xdr:rowOff>152400</xdr:rowOff>
    </xdr:from>
    <xdr:to>
      <xdr:col>17</xdr:col>
      <xdr:colOff>500062</xdr:colOff>
      <xdr:row>49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972233-1302-47FB-AEB8-7648634AC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23812</xdr:colOff>
      <xdr:row>65</xdr:row>
      <xdr:rowOff>38100</xdr:rowOff>
    </xdr:from>
    <xdr:to>
      <xdr:col>17</xdr:col>
      <xdr:colOff>481012</xdr:colOff>
      <xdr:row>80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735A35-78E5-4006-8F34-6707D19B8E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61912</xdr:colOff>
      <xdr:row>15</xdr:row>
      <xdr:rowOff>142875</xdr:rowOff>
    </xdr:from>
    <xdr:to>
      <xdr:col>17</xdr:col>
      <xdr:colOff>519112</xdr:colOff>
      <xdr:row>30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4CEB9A-950C-41E2-AF70-BF95C195FC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71437</xdr:colOff>
      <xdr:row>49</xdr:row>
      <xdr:rowOff>9525</xdr:rowOff>
    </xdr:from>
    <xdr:to>
      <xdr:col>17</xdr:col>
      <xdr:colOff>528637</xdr:colOff>
      <xdr:row>64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1F7438-D576-43C7-9F42-FCFEB2BFEC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61912</xdr:colOff>
      <xdr:row>80</xdr:row>
      <xdr:rowOff>142875</xdr:rowOff>
    </xdr:from>
    <xdr:to>
      <xdr:col>17</xdr:col>
      <xdr:colOff>519112</xdr:colOff>
      <xdr:row>95</xdr:row>
      <xdr:rowOff>171450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C42E204-A848-40F6-BDDA-88C0E79FAA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AA909-99CA-4D5C-8784-31D38F36277F}">
  <dimension ref="A1:X22"/>
  <sheetViews>
    <sheetView workbookViewId="0">
      <selection activeCell="Q5" sqref="Q5:AC19"/>
    </sheetView>
  </sheetViews>
  <sheetFormatPr defaultRowHeight="14" x14ac:dyDescent="0.3"/>
  <cols>
    <col min="4" max="4" width="12.33203125" bestFit="1" customWidth="1"/>
    <col min="5" max="7" width="12.33203125" customWidth="1"/>
    <col min="8" max="8" width="12.75" bestFit="1" customWidth="1"/>
    <col min="10" max="10" width="21.5" bestFit="1" customWidth="1"/>
    <col min="11" max="11" width="12.75" bestFit="1" customWidth="1"/>
    <col min="12" max="12" width="13" bestFit="1" customWidth="1"/>
    <col min="13" max="13" width="30.58203125" bestFit="1" customWidth="1"/>
    <col min="17" max="17" width="18.5" bestFit="1" customWidth="1"/>
  </cols>
  <sheetData>
    <row r="1" spans="1:24" x14ac:dyDescent="0.3">
      <c r="A1" s="6" t="s">
        <v>29</v>
      </c>
      <c r="B1" s="6" t="s">
        <v>37</v>
      </c>
      <c r="C1" s="6" t="s">
        <v>38</v>
      </c>
      <c r="D1" s="6" t="s">
        <v>39</v>
      </c>
      <c r="E1" s="6" t="s">
        <v>40</v>
      </c>
      <c r="F1" s="6"/>
      <c r="G1" s="6"/>
      <c r="H1" s="6" t="s">
        <v>47</v>
      </c>
      <c r="I1" s="6" t="s">
        <v>41</v>
      </c>
      <c r="J1" s="6" t="s">
        <v>42</v>
      </c>
      <c r="K1" s="6" t="s">
        <v>43</v>
      </c>
      <c r="L1" s="6" t="s">
        <v>44</v>
      </c>
      <c r="M1" s="6" t="s">
        <v>45</v>
      </c>
      <c r="N1" s="6" t="s">
        <v>46</v>
      </c>
      <c r="O1" s="6" t="s">
        <v>44</v>
      </c>
      <c r="P1" s="3"/>
    </row>
    <row r="2" spans="1:24" x14ac:dyDescent="0.3">
      <c r="A2" s="7" t="s">
        <v>30</v>
      </c>
      <c r="B2" s="6">
        <v>378.85</v>
      </c>
      <c r="C2" s="6">
        <v>322.27</v>
      </c>
      <c r="D2" s="6">
        <f t="shared" ref="D2:D22" si="0">B2-C2</f>
        <v>56.580000000000041</v>
      </c>
      <c r="E2" s="6">
        <f>D2*3.14*0.05*0.05</f>
        <v>0.4441530000000003</v>
      </c>
      <c r="F2" s="7">
        <f>AVERAGE(E2:E4)</f>
        <v>0.36099533333333339</v>
      </c>
      <c r="G2" s="7">
        <f>STDEV(E2:E4)</f>
        <v>7.314453475368754E-2</v>
      </c>
      <c r="H2" s="7">
        <f>AVERAGE(D2:D4)</f>
        <v>45.986666666666679</v>
      </c>
      <c r="I2" s="7">
        <f>STDEV(D2:D4)</f>
        <v>9.317775127858253</v>
      </c>
      <c r="J2" s="6">
        <f>1/D2</f>
        <v>1.7674089784376092E-2</v>
      </c>
      <c r="K2" s="7">
        <f>AVERAGE(J2:J4)</f>
        <v>2.2301739297421658E-2</v>
      </c>
      <c r="L2" s="7">
        <f>STDEV(J2:J4)</f>
        <v>4.1271900652199286E-3</v>
      </c>
      <c r="M2" s="6">
        <f>J2/(3.14*0.05*0.05)</f>
        <v>2.2514764056530052</v>
      </c>
      <c r="N2" s="7">
        <f>AVERAGE(M2:M4)</f>
        <v>2.8409858977607207</v>
      </c>
      <c r="O2" s="7">
        <f>STDEV(M2:M4)</f>
        <v>0.52575669620635768</v>
      </c>
    </row>
    <row r="3" spans="1:24" x14ac:dyDescent="0.3">
      <c r="A3" s="7"/>
      <c r="B3" s="6">
        <v>355.79</v>
      </c>
      <c r="C3" s="6">
        <v>316.73</v>
      </c>
      <c r="D3" s="6">
        <f t="shared" si="0"/>
        <v>39.06</v>
      </c>
      <c r="E3" s="6">
        <f t="shared" ref="E3:E22" si="1">D3*3.14*0.05*0.05</f>
        <v>0.30662100000000003</v>
      </c>
      <c r="F3" s="7"/>
      <c r="G3" s="7"/>
      <c r="H3" s="7"/>
      <c r="I3" s="7"/>
      <c r="J3" s="6">
        <f>1/D3</f>
        <v>2.560163850486431E-2</v>
      </c>
      <c r="K3" s="7"/>
      <c r="L3" s="7"/>
      <c r="M3" s="6">
        <f t="shared" ref="M3:M22" si="2">J3/(3.14*0.05*0.05)</f>
        <v>3.2613552235495931</v>
      </c>
      <c r="N3" s="7"/>
      <c r="O3" s="7"/>
    </row>
    <row r="4" spans="1:24" x14ac:dyDescent="0.3">
      <c r="A4" s="7"/>
      <c r="B4" s="6">
        <v>362.24</v>
      </c>
      <c r="C4" s="6">
        <v>319.92</v>
      </c>
      <c r="D4" s="6">
        <f t="shared" si="0"/>
        <v>42.319999999999993</v>
      </c>
      <c r="E4" s="6">
        <f t="shared" si="1"/>
        <v>0.33221200000000001</v>
      </c>
      <c r="F4" s="7"/>
      <c r="G4" s="7"/>
      <c r="H4" s="7"/>
      <c r="I4" s="7"/>
      <c r="J4" s="6">
        <f t="shared" ref="J4:J22" si="3">1/D4</f>
        <v>2.3629489603024578E-2</v>
      </c>
      <c r="K4" s="7"/>
      <c r="L4" s="7"/>
      <c r="M4" s="6">
        <f t="shared" si="2"/>
        <v>3.0101260640795635</v>
      </c>
      <c r="N4" s="7"/>
      <c r="O4" s="7"/>
    </row>
    <row r="5" spans="1:24" x14ac:dyDescent="0.3">
      <c r="A5" s="8" t="s">
        <v>31</v>
      </c>
      <c r="B5" s="6">
        <v>324.24</v>
      </c>
      <c r="C5" s="6">
        <v>314.24</v>
      </c>
      <c r="D5" s="6">
        <f t="shared" si="0"/>
        <v>10</v>
      </c>
      <c r="E5" s="6">
        <f t="shared" si="1"/>
        <v>7.8500000000000014E-2</v>
      </c>
      <c r="F5" s="7">
        <f t="shared" ref="F5" si="4">AVERAGE(E5:E7)</f>
        <v>6.5782999999999967E-2</v>
      </c>
      <c r="G5" s="7">
        <f t="shared" ref="G5" si="5">STDEV(E5:E7)</f>
        <v>1.107601340735926E-2</v>
      </c>
      <c r="H5" s="7">
        <f t="shared" ref="H5" si="6">AVERAGE(D5:D7)</f>
        <v>8.3799999999999955</v>
      </c>
      <c r="I5" s="7">
        <f t="shared" ref="I5" si="7">STDEV(D5:D7)</f>
        <v>1.4109571219565893</v>
      </c>
      <c r="J5" s="6">
        <f t="shared" si="3"/>
        <v>0.1</v>
      </c>
      <c r="K5" s="7">
        <f>AVERAGE(J5:J7)</f>
        <v>0.12143485608144917</v>
      </c>
      <c r="L5" s="7">
        <f>STDEV(J5:J7)</f>
        <v>1.874691669276788E-2</v>
      </c>
      <c r="M5" s="6">
        <f t="shared" si="2"/>
        <v>12.738853503184712</v>
      </c>
      <c r="N5" s="7">
        <f t="shared" ref="N5" si="8">AVERAGE(M5:M7)</f>
        <v>15.469408418019</v>
      </c>
      <c r="O5" s="7">
        <f t="shared" ref="O5" si="9">STDEV(M5:M7)</f>
        <v>2.3881422538557899</v>
      </c>
      <c r="R5" s="2"/>
      <c r="T5" s="4"/>
      <c r="U5" s="4"/>
      <c r="W5" s="4"/>
      <c r="X5" s="4"/>
    </row>
    <row r="6" spans="1:24" x14ac:dyDescent="0.3">
      <c r="A6" s="8"/>
      <c r="B6" s="6">
        <v>326.33999999999997</v>
      </c>
      <c r="C6" s="6">
        <v>318.62</v>
      </c>
      <c r="D6" s="6">
        <f t="shared" si="0"/>
        <v>7.7199999999999704</v>
      </c>
      <c r="E6" s="6">
        <f t="shared" si="1"/>
        <v>6.0601999999999781E-2</v>
      </c>
      <c r="F6" s="7"/>
      <c r="G6" s="7"/>
      <c r="H6" s="7"/>
      <c r="I6" s="7"/>
      <c r="J6" s="6">
        <f t="shared" si="3"/>
        <v>0.12953367875647717</v>
      </c>
      <c r="K6" s="7"/>
      <c r="L6" s="7"/>
      <c r="M6" s="6">
        <f t="shared" si="2"/>
        <v>16.501105574073524</v>
      </c>
      <c r="N6" s="7"/>
      <c r="O6" s="7"/>
      <c r="R6" s="2"/>
      <c r="T6" s="4"/>
      <c r="U6" s="4"/>
      <c r="W6" s="4"/>
      <c r="X6" s="4"/>
    </row>
    <row r="7" spans="1:24" x14ac:dyDescent="0.3">
      <c r="A7" s="8"/>
      <c r="B7" s="6">
        <v>328.6</v>
      </c>
      <c r="C7" s="6">
        <v>321.18</v>
      </c>
      <c r="D7" s="6">
        <f t="shared" si="0"/>
        <v>7.4200000000000159</v>
      </c>
      <c r="E7" s="6">
        <f t="shared" si="1"/>
        <v>5.8247000000000132E-2</v>
      </c>
      <c r="F7" s="7"/>
      <c r="G7" s="7"/>
      <c r="H7" s="7"/>
      <c r="I7" s="7"/>
      <c r="J7" s="6">
        <f t="shared" si="3"/>
        <v>0.13477088948787033</v>
      </c>
      <c r="K7" s="7"/>
      <c r="L7" s="7"/>
      <c r="M7" s="6">
        <f t="shared" si="2"/>
        <v>17.168266176798767</v>
      </c>
      <c r="N7" s="7"/>
      <c r="O7" s="7"/>
      <c r="R7" s="2"/>
      <c r="T7" s="4"/>
      <c r="U7" s="4"/>
      <c r="W7" s="4"/>
      <c r="X7" s="4"/>
    </row>
    <row r="8" spans="1:24" x14ac:dyDescent="0.3">
      <c r="A8" s="8" t="s">
        <v>32</v>
      </c>
      <c r="B8" s="6">
        <v>338.26</v>
      </c>
      <c r="C8" s="6">
        <v>313.51</v>
      </c>
      <c r="D8" s="6">
        <f t="shared" si="0"/>
        <v>24.75</v>
      </c>
      <c r="E8" s="6">
        <f t="shared" si="1"/>
        <v>0.19428750000000003</v>
      </c>
      <c r="F8" s="7">
        <f t="shared" ref="F8" si="10">AVERAGE(E8:E10)</f>
        <v>0.16076800000000016</v>
      </c>
      <c r="G8" s="7">
        <f t="shared" ref="G8" si="11">STDEV(E8:E10)</f>
        <v>2.9034708311777388E-2</v>
      </c>
      <c r="H8" s="7">
        <f t="shared" ref="H8" si="12">AVERAGE(D8:D10)</f>
        <v>20.480000000000018</v>
      </c>
      <c r="I8" s="7">
        <f t="shared" ref="I8" si="13">STDEV(D8:D10)</f>
        <v>3.6986889569143111</v>
      </c>
      <c r="J8" s="6">
        <f t="shared" si="3"/>
        <v>4.0404040404040407E-2</v>
      </c>
      <c r="K8" s="7">
        <f>AVERAGE(J8:J10)</f>
        <v>4.980913146699955E-2</v>
      </c>
      <c r="L8" s="7">
        <f>STDEV(J8:J10)</f>
        <v>8.14809611056499E-3</v>
      </c>
      <c r="M8" s="6">
        <f t="shared" si="2"/>
        <v>5.1470115164382682</v>
      </c>
      <c r="N8" s="7">
        <f t="shared" ref="N8" si="14">AVERAGE(M8:M10)</f>
        <v>6.3451122887897506</v>
      </c>
      <c r="O8" s="7">
        <f t="shared" ref="O8" si="15">STDEV(M8:M10)</f>
        <v>1.0379740268235635</v>
      </c>
      <c r="R8" s="2"/>
      <c r="T8" s="4"/>
      <c r="U8" s="4"/>
      <c r="W8" s="4"/>
      <c r="X8" s="4"/>
    </row>
    <row r="9" spans="1:24" x14ac:dyDescent="0.3">
      <c r="A9" s="8"/>
      <c r="B9" s="6">
        <v>329.19</v>
      </c>
      <c r="C9" s="6">
        <v>310.77</v>
      </c>
      <c r="D9" s="6">
        <f t="shared" si="0"/>
        <v>18.420000000000016</v>
      </c>
      <c r="E9" s="6">
        <f t="shared" si="1"/>
        <v>0.14459700000000014</v>
      </c>
      <c r="F9" s="7"/>
      <c r="G9" s="7"/>
      <c r="H9" s="7"/>
      <c r="I9" s="7"/>
      <c r="J9" s="6">
        <f t="shared" si="3"/>
        <v>5.4288816503800172E-2</v>
      </c>
      <c r="K9" s="7"/>
      <c r="L9" s="7"/>
      <c r="M9" s="6">
        <f t="shared" si="2"/>
        <v>6.9157728030318681</v>
      </c>
      <c r="N9" s="7"/>
      <c r="O9" s="7"/>
      <c r="R9" s="2"/>
      <c r="T9" s="4"/>
      <c r="U9" s="4"/>
      <c r="W9" s="4"/>
      <c r="X9" s="4"/>
    </row>
    <row r="10" spans="1:24" x14ac:dyDescent="0.3">
      <c r="A10" s="8"/>
      <c r="B10" s="6">
        <v>329.72</v>
      </c>
      <c r="C10" s="6">
        <v>311.45</v>
      </c>
      <c r="D10" s="6">
        <f t="shared" si="0"/>
        <v>18.270000000000039</v>
      </c>
      <c r="E10" s="6">
        <f t="shared" si="1"/>
        <v>0.14341950000000034</v>
      </c>
      <c r="F10" s="7"/>
      <c r="G10" s="7"/>
      <c r="H10" s="7"/>
      <c r="I10" s="7"/>
      <c r="J10" s="6">
        <f t="shared" si="3"/>
        <v>5.473453749315807E-2</v>
      </c>
      <c r="K10" s="7"/>
      <c r="L10" s="7"/>
      <c r="M10" s="6">
        <f t="shared" si="2"/>
        <v>6.9725525468991165</v>
      </c>
      <c r="N10" s="7"/>
      <c r="O10" s="7"/>
      <c r="R10" s="2"/>
      <c r="T10" s="4"/>
      <c r="U10" s="4"/>
      <c r="W10" s="4"/>
      <c r="X10" s="4"/>
    </row>
    <row r="11" spans="1:24" x14ac:dyDescent="0.3">
      <c r="A11" s="8" t="s">
        <v>33</v>
      </c>
      <c r="B11" s="6">
        <v>337.67</v>
      </c>
      <c r="C11" s="6">
        <v>311.20999999999998</v>
      </c>
      <c r="D11" s="6">
        <f t="shared" si="0"/>
        <v>26.460000000000036</v>
      </c>
      <c r="E11" s="6">
        <f t="shared" si="1"/>
        <v>0.20771100000000031</v>
      </c>
      <c r="F11" s="7">
        <f t="shared" ref="F11" si="16">AVERAGE(E11:E13)</f>
        <v>0.21344150000000017</v>
      </c>
      <c r="G11" s="7">
        <f t="shared" ref="G11" si="17">STDEV(E11:E13)</f>
        <v>1.3322585588015431E-2</v>
      </c>
      <c r="H11" s="7">
        <f t="shared" ref="H11" si="18">AVERAGE(D11:D13)</f>
        <v>27.190000000000015</v>
      </c>
      <c r="I11" s="7">
        <f t="shared" ref="I11" si="19">STDEV(D11:D13)</f>
        <v>1.6971446608936853</v>
      </c>
      <c r="J11" s="6">
        <f t="shared" si="3"/>
        <v>3.7792894935752025E-2</v>
      </c>
      <c r="K11" s="7">
        <f>AVERAGE(J11:J13)</f>
        <v>3.6870970850697196E-2</v>
      </c>
      <c r="L11" s="7">
        <f>STDEV(J11:J13)</f>
        <v>2.2290343958865921E-3</v>
      </c>
      <c r="M11" s="6">
        <f t="shared" si="2"/>
        <v>4.8143815204779647</v>
      </c>
      <c r="N11" s="7">
        <f t="shared" ref="N11" si="20">AVERAGE(M11:M13)</f>
        <v>4.6969389618722541</v>
      </c>
      <c r="O11" s="7">
        <f t="shared" ref="O11" si="21">STDEV(M11:M13)</f>
        <v>0.28395342622759112</v>
      </c>
      <c r="R11" s="2"/>
      <c r="T11" s="4"/>
      <c r="U11" s="4"/>
      <c r="W11" s="4"/>
      <c r="X11" s="4"/>
    </row>
    <row r="12" spans="1:24" x14ac:dyDescent="0.3">
      <c r="A12" s="8"/>
      <c r="B12" s="6">
        <v>338.29</v>
      </c>
      <c r="C12" s="6">
        <v>312.31</v>
      </c>
      <c r="D12" s="6">
        <f t="shared" si="0"/>
        <v>25.980000000000018</v>
      </c>
      <c r="E12" s="6">
        <f t="shared" si="1"/>
        <v>0.20394300000000018</v>
      </c>
      <c r="F12" s="7"/>
      <c r="G12" s="7"/>
      <c r="H12" s="7"/>
      <c r="I12" s="7"/>
      <c r="J12" s="6">
        <f t="shared" si="3"/>
        <v>3.8491147036181651E-2</v>
      </c>
      <c r="K12" s="7"/>
      <c r="L12" s="7"/>
      <c r="M12" s="6">
        <f t="shared" si="2"/>
        <v>4.9033308326346043</v>
      </c>
      <c r="N12" s="7"/>
      <c r="O12" s="7"/>
      <c r="R12" s="2"/>
      <c r="T12" s="4"/>
      <c r="U12" s="4"/>
      <c r="W12" s="4"/>
      <c r="X12" s="4"/>
    </row>
    <row r="13" spans="1:24" x14ac:dyDescent="0.3">
      <c r="A13" s="8"/>
      <c r="B13" s="6">
        <v>340.48</v>
      </c>
      <c r="C13" s="6">
        <v>311.35000000000002</v>
      </c>
      <c r="D13" s="6">
        <f t="shared" si="0"/>
        <v>29.129999999999995</v>
      </c>
      <c r="E13" s="6">
        <f t="shared" si="1"/>
        <v>0.2286705</v>
      </c>
      <c r="F13" s="7"/>
      <c r="G13" s="7"/>
      <c r="H13" s="7"/>
      <c r="I13" s="7"/>
      <c r="J13" s="6">
        <f t="shared" si="3"/>
        <v>3.4328870580157919E-2</v>
      </c>
      <c r="K13" s="7"/>
      <c r="L13" s="7"/>
      <c r="M13" s="6">
        <f t="shared" si="2"/>
        <v>4.3731045325041933</v>
      </c>
      <c r="N13" s="7"/>
      <c r="O13" s="7"/>
      <c r="R13" s="2"/>
      <c r="T13" s="4"/>
      <c r="U13" s="4"/>
      <c r="W13" s="4"/>
      <c r="X13" s="4"/>
    </row>
    <row r="14" spans="1:24" x14ac:dyDescent="0.3">
      <c r="A14" s="8" t="s">
        <v>34</v>
      </c>
      <c r="B14" s="6">
        <v>366.91</v>
      </c>
      <c r="C14" s="6">
        <v>311.79000000000002</v>
      </c>
      <c r="D14" s="6">
        <f t="shared" si="0"/>
        <v>55.120000000000005</v>
      </c>
      <c r="E14" s="6">
        <f t="shared" si="1"/>
        <v>0.43269200000000008</v>
      </c>
      <c r="F14" s="7">
        <f t="shared" ref="F14" si="22">AVERAGE(E14:E16)</f>
        <v>0.43185466666666694</v>
      </c>
      <c r="G14" s="7">
        <f t="shared" ref="G14" si="23">STDEV(E14:E16)</f>
        <v>3.069875296055661E-3</v>
      </c>
      <c r="H14" s="7">
        <f t="shared" ref="H14" si="24">AVERAGE(D14:D16)</f>
        <v>55.013333333333357</v>
      </c>
      <c r="I14" s="7">
        <f t="shared" ref="I14" si="25">STDEV(D14:D16)</f>
        <v>0.39106691669499027</v>
      </c>
      <c r="J14" s="6">
        <f t="shared" si="3"/>
        <v>1.8142235123367198E-2</v>
      </c>
      <c r="K14" s="7">
        <f>AVERAGE(J14:J16)</f>
        <v>1.8178025576444438E-2</v>
      </c>
      <c r="L14" s="7">
        <f>STDEV(J14:J16)</f>
        <v>1.2957068949752431E-4</v>
      </c>
      <c r="M14" s="6">
        <f t="shared" si="2"/>
        <v>2.3111127545690695</v>
      </c>
      <c r="N14" s="7">
        <f t="shared" ref="N14" si="26">AVERAGE(M14:M16)</f>
        <v>2.3156720479547053</v>
      </c>
      <c r="O14" s="7">
        <f t="shared" ref="O14" si="27">STDEV(M14:M16)</f>
        <v>1.6505820318156068E-2</v>
      </c>
      <c r="T14" s="4"/>
      <c r="U14" s="4"/>
      <c r="W14" s="4"/>
      <c r="X14" s="4"/>
    </row>
    <row r="15" spans="1:24" x14ac:dyDescent="0.3">
      <c r="A15" s="8"/>
      <c r="B15" s="6">
        <v>367.12</v>
      </c>
      <c r="C15" s="6">
        <v>311.77999999999997</v>
      </c>
      <c r="D15" s="6">
        <f t="shared" si="0"/>
        <v>55.340000000000032</v>
      </c>
      <c r="E15" s="6">
        <f t="shared" si="1"/>
        <v>0.43441900000000033</v>
      </c>
      <c r="F15" s="7"/>
      <c r="G15" s="7"/>
      <c r="H15" s="7"/>
      <c r="I15" s="7"/>
      <c r="J15" s="6">
        <f t="shared" si="3"/>
        <v>1.8070112034694604E-2</v>
      </c>
      <c r="K15" s="7"/>
      <c r="L15" s="7"/>
      <c r="M15" s="6">
        <f t="shared" si="2"/>
        <v>2.3019250999610956</v>
      </c>
      <c r="N15" s="7"/>
      <c r="O15" s="7"/>
      <c r="T15" s="4"/>
      <c r="U15" s="4"/>
      <c r="W15" s="4"/>
      <c r="X15" s="4"/>
    </row>
    <row r="16" spans="1:24" x14ac:dyDescent="0.3">
      <c r="A16" s="8"/>
      <c r="B16" s="6">
        <v>367.04</v>
      </c>
      <c r="C16" s="6">
        <v>312.45999999999998</v>
      </c>
      <c r="D16" s="6">
        <f t="shared" si="0"/>
        <v>54.580000000000041</v>
      </c>
      <c r="E16" s="6">
        <f t="shared" si="1"/>
        <v>0.42845300000000042</v>
      </c>
      <c r="F16" s="7"/>
      <c r="G16" s="7"/>
      <c r="H16" s="7"/>
      <c r="I16" s="7"/>
      <c r="J16" s="6">
        <f t="shared" si="3"/>
        <v>1.8321729571271515E-2</v>
      </c>
      <c r="K16" s="7"/>
      <c r="L16" s="7"/>
      <c r="M16" s="6">
        <f t="shared" si="2"/>
        <v>2.3339782893339507</v>
      </c>
      <c r="N16" s="7"/>
      <c r="O16" s="7"/>
      <c r="T16" s="4"/>
      <c r="U16" s="4"/>
      <c r="W16" s="4"/>
      <c r="X16" s="4"/>
    </row>
    <row r="17" spans="1:24" x14ac:dyDescent="0.3">
      <c r="A17" s="8" t="s">
        <v>35</v>
      </c>
      <c r="B17" s="6">
        <v>422.61</v>
      </c>
      <c r="C17" s="6">
        <v>312.02</v>
      </c>
      <c r="D17" s="6">
        <f t="shared" si="0"/>
        <v>110.59000000000003</v>
      </c>
      <c r="E17" s="6">
        <f t="shared" si="1"/>
        <v>0.86813150000000039</v>
      </c>
      <c r="F17" s="7">
        <f t="shared" ref="F17" si="28">AVERAGE(E17:E19)</f>
        <v>0.88061300000000031</v>
      </c>
      <c r="G17" s="7">
        <f t="shared" ref="G17" si="29">STDEV(E17:E19)</f>
        <v>1.114340611079017E-2</v>
      </c>
      <c r="H17" s="7">
        <f t="shared" ref="H17" si="30">AVERAGE(D17:D19)</f>
        <v>112.18</v>
      </c>
      <c r="I17" s="7">
        <f t="shared" ref="I17" si="31">STDEV(D17:D19)</f>
        <v>1.4195421797184962</v>
      </c>
      <c r="J17" s="6">
        <f t="shared" si="3"/>
        <v>9.0424088977303519E-3</v>
      </c>
      <c r="K17" s="7">
        <f>AVERAGE(J17:J19)</f>
        <v>8.9152018778596576E-3</v>
      </c>
      <c r="L17" s="7">
        <f>STDEV(J17:J19)</f>
        <v>1.1343227957225991E-4</v>
      </c>
      <c r="M17" s="6">
        <f t="shared" si="2"/>
        <v>1.1518992226408089</v>
      </c>
      <c r="N17" s="7">
        <f t="shared" ref="N17" si="32">AVERAGE(M17:M19)</f>
        <v>1.1356945067337143</v>
      </c>
      <c r="O17" s="7">
        <f t="shared" ref="O17" si="33">STDEV(M17:M19)</f>
        <v>1.4449971920033054E-2</v>
      </c>
      <c r="T17" s="4"/>
      <c r="U17" s="4"/>
      <c r="W17" s="4"/>
      <c r="X17" s="4"/>
    </row>
    <row r="18" spans="1:24" x14ac:dyDescent="0.3">
      <c r="A18" s="8"/>
      <c r="B18" s="6">
        <v>425.63</v>
      </c>
      <c r="C18" s="6">
        <v>313</v>
      </c>
      <c r="D18" s="6">
        <f t="shared" si="0"/>
        <v>112.63</v>
      </c>
      <c r="E18" s="6">
        <f t="shared" si="1"/>
        <v>0.88414550000000025</v>
      </c>
      <c r="F18" s="7"/>
      <c r="G18" s="7"/>
      <c r="H18" s="7"/>
      <c r="I18" s="7"/>
      <c r="J18" s="6">
        <f t="shared" si="3"/>
        <v>8.8786291396608374E-3</v>
      </c>
      <c r="K18" s="7"/>
      <c r="L18" s="7"/>
      <c r="M18" s="6">
        <f t="shared" si="2"/>
        <v>1.1310355591924632</v>
      </c>
      <c r="N18" s="7"/>
      <c r="O18" s="7"/>
      <c r="T18" s="4"/>
      <c r="U18" s="4"/>
      <c r="W18" s="4"/>
      <c r="X18" s="4"/>
    </row>
    <row r="19" spans="1:24" x14ac:dyDescent="0.3">
      <c r="A19" s="8"/>
      <c r="B19" s="6">
        <v>426.02</v>
      </c>
      <c r="C19" s="6">
        <v>312.7</v>
      </c>
      <c r="D19" s="6">
        <f t="shared" si="0"/>
        <v>113.32</v>
      </c>
      <c r="E19" s="6">
        <f t="shared" si="1"/>
        <v>0.88956199999999996</v>
      </c>
      <c r="F19" s="7"/>
      <c r="G19" s="7"/>
      <c r="H19" s="7"/>
      <c r="I19" s="7"/>
      <c r="J19" s="6">
        <f t="shared" si="3"/>
        <v>8.8245675961877868E-3</v>
      </c>
      <c r="K19" s="7"/>
      <c r="L19" s="7"/>
      <c r="M19" s="6">
        <f t="shared" si="2"/>
        <v>1.1241487383678708</v>
      </c>
      <c r="N19" s="7"/>
      <c r="O19" s="7"/>
      <c r="T19" s="4"/>
      <c r="U19" s="4"/>
      <c r="W19" s="4"/>
      <c r="X19" s="4"/>
    </row>
    <row r="20" spans="1:24" x14ac:dyDescent="0.3">
      <c r="A20" s="8" t="s">
        <v>36</v>
      </c>
      <c r="B20" s="6">
        <v>670.7</v>
      </c>
      <c r="C20" s="6">
        <v>312.49</v>
      </c>
      <c r="D20" s="6">
        <f t="shared" si="0"/>
        <v>358.21000000000004</v>
      </c>
      <c r="E20" s="6">
        <f t="shared" si="1"/>
        <v>2.8119485000000006</v>
      </c>
      <c r="F20" s="7">
        <f t="shared" ref="F20" si="34">AVERAGE(E20:E22)</f>
        <v>2.7601646666666677</v>
      </c>
      <c r="G20" s="7">
        <f t="shared" ref="G20" si="35">STDEV(E20:E22)</f>
        <v>0.14544286149578875</v>
      </c>
      <c r="H20" s="7">
        <f t="shared" ref="H20" si="36">AVERAGE(D20:D22)</f>
        <v>351.6133333333334</v>
      </c>
      <c r="I20" s="7">
        <f t="shared" ref="I20" si="37">STDEV(D20:D22)</f>
        <v>18.527753056788413</v>
      </c>
      <c r="J20" s="6">
        <f t="shared" si="3"/>
        <v>2.7916585243293037E-3</v>
      </c>
      <c r="K20" s="7">
        <f>AVERAGE(J20:J22)</f>
        <v>2.8494423686286387E-3</v>
      </c>
      <c r="L20" s="7">
        <f>STDEV(J20:J22)</f>
        <v>1.5400308276610324E-4</v>
      </c>
      <c r="M20" s="6">
        <f t="shared" si="2"/>
        <v>0.35562528972347812</v>
      </c>
      <c r="N20" s="7">
        <f t="shared" ref="N20" si="38">AVERAGE(M20:M22)</f>
        <v>0.36298628899727881</v>
      </c>
      <c r="O20" s="7">
        <f t="shared" ref="O20" si="39">STDEV(M20:M22)</f>
        <v>1.9618227103962185E-2</v>
      </c>
    </row>
    <row r="21" spans="1:24" x14ac:dyDescent="0.3">
      <c r="A21" s="8"/>
      <c r="B21" s="6">
        <v>678.35</v>
      </c>
      <c r="C21" s="6">
        <v>312.41000000000003</v>
      </c>
      <c r="D21" s="6">
        <f t="shared" si="0"/>
        <v>365.94</v>
      </c>
      <c r="E21" s="6">
        <f t="shared" si="1"/>
        <v>2.8726290000000003</v>
      </c>
      <c r="F21" s="7"/>
      <c r="G21" s="7"/>
      <c r="H21" s="7"/>
      <c r="I21" s="7"/>
      <c r="J21" s="6">
        <f t="shared" si="3"/>
        <v>2.732688418866481E-3</v>
      </c>
      <c r="K21" s="7"/>
      <c r="L21" s="7"/>
      <c r="M21" s="6">
        <f t="shared" si="2"/>
        <v>0.34811317437789563</v>
      </c>
      <c r="N21" s="7"/>
      <c r="O21" s="7"/>
    </row>
    <row r="22" spans="1:24" x14ac:dyDescent="0.3">
      <c r="A22" s="8"/>
      <c r="B22" s="6">
        <v>644.21</v>
      </c>
      <c r="C22" s="6">
        <v>313.52</v>
      </c>
      <c r="D22" s="6">
        <f t="shared" si="0"/>
        <v>330.69000000000005</v>
      </c>
      <c r="E22" s="6">
        <f t="shared" si="1"/>
        <v>2.5959165000000013</v>
      </c>
      <c r="F22" s="7"/>
      <c r="G22" s="7"/>
      <c r="H22" s="7"/>
      <c r="I22" s="7"/>
      <c r="J22" s="6">
        <f t="shared" si="3"/>
        <v>3.0239801626901321E-3</v>
      </c>
      <c r="K22" s="7"/>
      <c r="L22" s="7"/>
      <c r="M22" s="6">
        <f t="shared" si="2"/>
        <v>0.38522040289046261</v>
      </c>
      <c r="N22" s="7"/>
      <c r="O22" s="7"/>
    </row>
  </sheetData>
  <mergeCells count="83">
    <mergeCell ref="F20:F22"/>
    <mergeCell ref="G20:G22"/>
    <mergeCell ref="F11:F13"/>
    <mergeCell ref="G11:G13"/>
    <mergeCell ref="F14:F16"/>
    <mergeCell ref="G14:G16"/>
    <mergeCell ref="F17:F19"/>
    <mergeCell ref="G17:G19"/>
    <mergeCell ref="F2:F4"/>
    <mergeCell ref="G2:G4"/>
    <mergeCell ref="F5:F7"/>
    <mergeCell ref="G5:G7"/>
    <mergeCell ref="F8:F10"/>
    <mergeCell ref="G8:G10"/>
    <mergeCell ref="U14:U16"/>
    <mergeCell ref="T17:T19"/>
    <mergeCell ref="U17:U19"/>
    <mergeCell ref="U5:U7"/>
    <mergeCell ref="T8:T10"/>
    <mergeCell ref="U8:U10"/>
    <mergeCell ref="T11:T13"/>
    <mergeCell ref="U11:U13"/>
    <mergeCell ref="T5:T7"/>
    <mergeCell ref="T14:T16"/>
    <mergeCell ref="H20:H22"/>
    <mergeCell ref="I20:I22"/>
    <mergeCell ref="K2:K4"/>
    <mergeCell ref="L2:L4"/>
    <mergeCell ref="K5:K7"/>
    <mergeCell ref="L5:L7"/>
    <mergeCell ref="K8:K10"/>
    <mergeCell ref="L8:L10"/>
    <mergeCell ref="K11:K13"/>
    <mergeCell ref="L11:L13"/>
    <mergeCell ref="K14:K16"/>
    <mergeCell ref="L14:L16"/>
    <mergeCell ref="K17:K19"/>
    <mergeCell ref="L17:L19"/>
    <mergeCell ref="K20:K22"/>
    <mergeCell ref="L20:L22"/>
    <mergeCell ref="H11:H13"/>
    <mergeCell ref="I11:I13"/>
    <mergeCell ref="H14:H16"/>
    <mergeCell ref="I14:I16"/>
    <mergeCell ref="H17:H19"/>
    <mergeCell ref="I17:I19"/>
    <mergeCell ref="H2:H4"/>
    <mergeCell ref="I2:I4"/>
    <mergeCell ref="H5:H7"/>
    <mergeCell ref="I5:I7"/>
    <mergeCell ref="H8:H10"/>
    <mergeCell ref="I8:I10"/>
    <mergeCell ref="A20:A22"/>
    <mergeCell ref="A2:A4"/>
    <mergeCell ref="A5:A7"/>
    <mergeCell ref="A8:A10"/>
    <mergeCell ref="A11:A13"/>
    <mergeCell ref="A14:A16"/>
    <mergeCell ref="A17:A19"/>
    <mergeCell ref="N2:N4"/>
    <mergeCell ref="O2:O4"/>
    <mergeCell ref="N5:N7"/>
    <mergeCell ref="O5:O7"/>
    <mergeCell ref="N8:N10"/>
    <mergeCell ref="O8:O10"/>
    <mergeCell ref="N20:N22"/>
    <mergeCell ref="O20:O22"/>
    <mergeCell ref="N11:N13"/>
    <mergeCell ref="O11:O13"/>
    <mergeCell ref="N14:N16"/>
    <mergeCell ref="O14:O16"/>
    <mergeCell ref="N17:N19"/>
    <mergeCell ref="O17:O19"/>
    <mergeCell ref="W14:W16"/>
    <mergeCell ref="X14:X16"/>
    <mergeCell ref="W17:W19"/>
    <mergeCell ref="X17:X19"/>
    <mergeCell ref="W5:W7"/>
    <mergeCell ref="X5:X7"/>
    <mergeCell ref="W8:W10"/>
    <mergeCell ref="X8:X10"/>
    <mergeCell ref="W11:W13"/>
    <mergeCell ref="X11:X1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"/>
  <sheetViews>
    <sheetView topLeftCell="A67" zoomScale="85" zoomScaleNormal="85" workbookViewId="0">
      <selection activeCell="D69" sqref="D69:E70"/>
    </sheetView>
  </sheetViews>
  <sheetFormatPr defaultRowHeight="14" x14ac:dyDescent="0.3"/>
  <cols>
    <col min="4" max="4" width="9.83203125" bestFit="1" customWidth="1"/>
  </cols>
  <sheetData>
    <row r="1" spans="1:24" x14ac:dyDescent="0.3">
      <c r="A1" s="5" t="s">
        <v>4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24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s="1" t="s">
        <v>3</v>
      </c>
      <c r="T2" s="5"/>
      <c r="U2" s="5"/>
      <c r="V2" s="5"/>
      <c r="W2" s="5"/>
      <c r="X2" s="5"/>
    </row>
    <row r="3" spans="1:24" x14ac:dyDescent="0.3">
      <c r="A3">
        <v>1</v>
      </c>
      <c r="B3">
        <v>0</v>
      </c>
      <c r="C3">
        <v>-0.3</v>
      </c>
      <c r="D3" s="1">
        <v>-7.7150000000000005E-4</v>
      </c>
      <c r="E3">
        <v>-0.3</v>
      </c>
      <c r="G3">
        <v>1</v>
      </c>
      <c r="H3">
        <v>0</v>
      </c>
      <c r="I3">
        <v>-0.3</v>
      </c>
      <c r="J3" s="1">
        <v>-9.0390000000000002E-4</v>
      </c>
      <c r="K3">
        <v>-0.3</v>
      </c>
    </row>
    <row r="4" spans="1:24" x14ac:dyDescent="0.3">
      <c r="A4">
        <v>2</v>
      </c>
      <c r="B4">
        <v>0.3</v>
      </c>
      <c r="C4">
        <v>-0.29099999999999998</v>
      </c>
      <c r="D4" s="1">
        <v>-7.4719999999999995E-4</v>
      </c>
      <c r="E4">
        <v>-0.29099999999999998</v>
      </c>
      <c r="G4">
        <v>2</v>
      </c>
      <c r="H4">
        <v>0.3</v>
      </c>
      <c r="I4">
        <v>-0.28999999999999998</v>
      </c>
      <c r="J4" s="1">
        <v>-8.7790000000000003E-4</v>
      </c>
      <c r="K4">
        <v>-0.28999999999999998</v>
      </c>
    </row>
    <row r="5" spans="1:24" x14ac:dyDescent="0.3">
      <c r="A5">
        <v>3</v>
      </c>
      <c r="B5">
        <v>0.5</v>
      </c>
      <c r="C5">
        <v>-0.27100000000000002</v>
      </c>
      <c r="D5" s="1">
        <v>-6.9490000000000003E-4</v>
      </c>
      <c r="E5">
        <v>-0.27100000000000002</v>
      </c>
      <c r="G5">
        <v>3</v>
      </c>
      <c r="H5">
        <v>0.5</v>
      </c>
      <c r="I5">
        <v>-0.27100000000000002</v>
      </c>
      <c r="J5" s="1">
        <v>-8.1660000000000001E-4</v>
      </c>
      <c r="K5">
        <v>-0.27100000000000002</v>
      </c>
    </row>
    <row r="6" spans="1:24" x14ac:dyDescent="0.3">
      <c r="A6">
        <v>4</v>
      </c>
      <c r="B6">
        <v>0.7</v>
      </c>
      <c r="C6">
        <v>-0.251</v>
      </c>
      <c r="D6" s="1">
        <v>-6.4159999999999998E-4</v>
      </c>
      <c r="E6">
        <v>-0.251</v>
      </c>
      <c r="G6">
        <v>4</v>
      </c>
      <c r="H6">
        <v>0.7</v>
      </c>
      <c r="I6">
        <v>-0.251</v>
      </c>
      <c r="J6" s="1">
        <v>-7.5429999999999996E-4</v>
      </c>
      <c r="K6">
        <v>-0.251</v>
      </c>
    </row>
    <row r="7" spans="1:24" x14ac:dyDescent="0.3">
      <c r="A7">
        <v>5</v>
      </c>
      <c r="B7">
        <v>0.9</v>
      </c>
      <c r="C7">
        <v>-0.23100000000000001</v>
      </c>
      <c r="D7" s="1">
        <v>-5.8870000000000005E-4</v>
      </c>
      <c r="E7">
        <v>-0.23100000000000001</v>
      </c>
      <c r="G7">
        <v>5</v>
      </c>
      <c r="H7">
        <v>0.9</v>
      </c>
      <c r="I7">
        <v>-0.23100000000000001</v>
      </c>
      <c r="J7" s="1">
        <v>-6.9229999999999997E-4</v>
      </c>
      <c r="K7">
        <v>-0.23100000000000001</v>
      </c>
    </row>
    <row r="8" spans="1:24" x14ac:dyDescent="0.3">
      <c r="A8">
        <v>6</v>
      </c>
      <c r="B8">
        <v>1.1000000000000001</v>
      </c>
      <c r="C8">
        <v>-0.21099999999999999</v>
      </c>
      <c r="D8" s="1">
        <v>-5.3510000000000005E-4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-6.3009999999999997E-4</v>
      </c>
      <c r="K8">
        <v>-0.21099999999999999</v>
      </c>
    </row>
    <row r="9" spans="1:24" x14ac:dyDescent="0.3">
      <c r="A9">
        <v>7</v>
      </c>
      <c r="B9">
        <v>1.3</v>
      </c>
      <c r="C9">
        <v>-0.191</v>
      </c>
      <c r="D9" s="1">
        <v>-4.818E-4</v>
      </c>
      <c r="E9">
        <v>-0.191</v>
      </c>
      <c r="G9">
        <v>7</v>
      </c>
      <c r="H9">
        <v>1.3</v>
      </c>
      <c r="I9">
        <v>-0.191</v>
      </c>
      <c r="J9" s="1">
        <v>-5.6789999999999998E-4</v>
      </c>
      <c r="K9">
        <v>-0.191</v>
      </c>
    </row>
    <row r="10" spans="1:24" x14ac:dyDescent="0.3">
      <c r="A10">
        <v>8</v>
      </c>
      <c r="B10">
        <v>1.5</v>
      </c>
      <c r="C10">
        <v>-0.17100000000000001</v>
      </c>
      <c r="D10" s="1">
        <v>-4.2920000000000002E-4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-5.0429999999999995E-4</v>
      </c>
      <c r="K10">
        <v>-0.17100000000000001</v>
      </c>
    </row>
    <row r="11" spans="1:24" x14ac:dyDescent="0.3">
      <c r="A11">
        <v>9</v>
      </c>
      <c r="B11">
        <v>1.7</v>
      </c>
      <c r="C11">
        <v>-0.151</v>
      </c>
      <c r="D11" s="1">
        <v>-3.7629999999999999E-4</v>
      </c>
      <c r="E11">
        <v>-0.151</v>
      </c>
      <c r="G11">
        <v>9</v>
      </c>
      <c r="H11">
        <v>1.7</v>
      </c>
      <c r="I11">
        <v>-0.151</v>
      </c>
      <c r="J11" s="1">
        <v>-4.4349999999999999E-4</v>
      </c>
      <c r="K11">
        <v>-0.151</v>
      </c>
    </row>
    <row r="12" spans="1:24" x14ac:dyDescent="0.3">
      <c r="A12">
        <v>10</v>
      </c>
      <c r="B12">
        <v>1.9</v>
      </c>
      <c r="C12">
        <v>-0.13100000000000001</v>
      </c>
      <c r="D12" s="1">
        <v>-3.232E-4</v>
      </c>
      <c r="E12">
        <v>-0.13100000000000001</v>
      </c>
      <c r="G12">
        <v>10</v>
      </c>
      <c r="H12">
        <v>1.9</v>
      </c>
      <c r="I12">
        <v>-0.13100000000000001</v>
      </c>
      <c r="J12" s="1">
        <v>-3.8079999999999999E-4</v>
      </c>
      <c r="K12">
        <v>-0.13100000000000001</v>
      </c>
    </row>
    <row r="13" spans="1:24" x14ac:dyDescent="0.3">
      <c r="A13">
        <v>11</v>
      </c>
      <c r="B13">
        <v>2.1</v>
      </c>
      <c r="C13">
        <v>-0.111</v>
      </c>
      <c r="D13" s="1">
        <v>-2.7080000000000002E-4</v>
      </c>
      <c r="E13">
        <v>-0.111</v>
      </c>
      <c r="G13">
        <v>11</v>
      </c>
      <c r="H13">
        <v>2.1</v>
      </c>
      <c r="I13">
        <v>-0.111</v>
      </c>
      <c r="J13" s="1">
        <v>-3.19E-4</v>
      </c>
      <c r="K13">
        <v>-0.111</v>
      </c>
    </row>
    <row r="14" spans="1:24" x14ac:dyDescent="0.3">
      <c r="A14">
        <v>12</v>
      </c>
      <c r="B14">
        <v>2.2999999999999998</v>
      </c>
      <c r="C14">
        <v>-9.0999999999999998E-2</v>
      </c>
      <c r="D14" s="1">
        <v>-2.185E-4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-2.566E-4</v>
      </c>
      <c r="K14">
        <v>-9.0999999999999998E-2</v>
      </c>
    </row>
    <row r="15" spans="1:24" x14ac:dyDescent="0.3">
      <c r="A15">
        <v>13</v>
      </c>
      <c r="B15">
        <v>2.5</v>
      </c>
      <c r="C15">
        <v>-7.0999999999999994E-2</v>
      </c>
      <c r="D15" s="1">
        <v>-1.6589999999999999E-4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-1.952E-4</v>
      </c>
      <c r="K15">
        <v>-7.0999999999999994E-2</v>
      </c>
    </row>
    <row r="16" spans="1:24" x14ac:dyDescent="0.3">
      <c r="A16">
        <v>14</v>
      </c>
      <c r="B16">
        <v>2.7</v>
      </c>
      <c r="C16">
        <v>-5.0999999999999997E-2</v>
      </c>
      <c r="D16" s="1">
        <v>-1.1400000000000001E-4</v>
      </c>
      <c r="E16">
        <v>-5.0999999999999997E-2</v>
      </c>
      <c r="G16">
        <v>14</v>
      </c>
      <c r="H16">
        <v>2.7</v>
      </c>
      <c r="I16">
        <v>-0.05</v>
      </c>
      <c r="J16" s="1">
        <v>-1.329E-4</v>
      </c>
      <c r="K16">
        <v>-0.05</v>
      </c>
    </row>
    <row r="17" spans="1:11" x14ac:dyDescent="0.3">
      <c r="A17">
        <v>15</v>
      </c>
      <c r="B17">
        <v>2.9</v>
      </c>
      <c r="C17">
        <v>-3.1E-2</v>
      </c>
      <c r="D17" s="1">
        <v>-6.2169999999999996E-5</v>
      </c>
      <c r="E17">
        <v>-3.1E-2</v>
      </c>
      <c r="G17">
        <v>15</v>
      </c>
      <c r="H17">
        <v>2.9</v>
      </c>
      <c r="I17">
        <v>-3.1E-2</v>
      </c>
      <c r="J17" s="1">
        <v>-7.1849999999999998E-5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-9.2560000000000008E-6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-9.7480000000000005E-6</v>
      </c>
      <c r="K18">
        <v>-1.0999999999999999E-2</v>
      </c>
    </row>
    <row r="19" spans="1:11" x14ac:dyDescent="0.3">
      <c r="A19">
        <v>17</v>
      </c>
      <c r="B19">
        <v>3.4</v>
      </c>
      <c r="C19">
        <v>1.9E-2</v>
      </c>
      <c r="D19" s="1">
        <v>6.7840000000000001E-5</v>
      </c>
      <c r="E19">
        <v>1.9E-2</v>
      </c>
      <c r="G19">
        <v>17</v>
      </c>
      <c r="H19">
        <v>3.4</v>
      </c>
      <c r="I19">
        <v>1.4999999999999999E-2</v>
      </c>
      <c r="J19" s="1">
        <v>7.2020000000000005E-5</v>
      </c>
      <c r="K19">
        <v>1.4999999999999999E-2</v>
      </c>
    </row>
    <row r="20" spans="1:11" x14ac:dyDescent="0.3">
      <c r="A20">
        <v>18</v>
      </c>
      <c r="B20">
        <v>3.6</v>
      </c>
      <c r="C20">
        <v>3.7999999999999999E-2</v>
      </c>
      <c r="D20" s="1">
        <v>1.197E-4</v>
      </c>
      <c r="E20">
        <v>3.7999999999999999E-2</v>
      </c>
      <c r="G20">
        <v>18</v>
      </c>
      <c r="H20">
        <v>3.6</v>
      </c>
      <c r="I20">
        <v>3.5000000000000003E-2</v>
      </c>
      <c r="J20" s="1">
        <v>1.3300000000000001E-4</v>
      </c>
      <c r="K20">
        <v>3.5000000000000003E-2</v>
      </c>
    </row>
    <row r="21" spans="1:11" x14ac:dyDescent="0.3">
      <c r="A21">
        <v>19</v>
      </c>
      <c r="B21">
        <v>3.8</v>
      </c>
      <c r="C21">
        <v>5.8000000000000003E-2</v>
      </c>
      <c r="D21" s="1">
        <v>1.7249999999999999E-4</v>
      </c>
      <c r="E21">
        <v>5.8000000000000003E-2</v>
      </c>
      <c r="G21">
        <v>19</v>
      </c>
      <c r="H21">
        <v>3.8</v>
      </c>
      <c r="I21">
        <v>5.5E-2</v>
      </c>
      <c r="J21" s="1">
        <v>1.953E-4</v>
      </c>
      <c r="K21">
        <v>5.5E-2</v>
      </c>
    </row>
    <row r="22" spans="1:11" x14ac:dyDescent="0.3">
      <c r="A22">
        <v>20</v>
      </c>
      <c r="B22">
        <v>4</v>
      </c>
      <c r="C22">
        <v>7.8E-2</v>
      </c>
      <c r="D22" s="1">
        <v>2.253E-4</v>
      </c>
      <c r="E22">
        <v>7.8E-2</v>
      </c>
      <c r="G22">
        <v>20</v>
      </c>
      <c r="H22">
        <v>4</v>
      </c>
      <c r="I22">
        <v>7.4999999999999997E-2</v>
      </c>
      <c r="J22" s="1">
        <v>2.5839999999999999E-4</v>
      </c>
      <c r="K22">
        <v>7.4999999999999997E-2</v>
      </c>
    </row>
    <row r="23" spans="1:11" x14ac:dyDescent="0.3">
      <c r="A23">
        <v>21</v>
      </c>
      <c r="B23">
        <v>4.2</v>
      </c>
      <c r="C23">
        <v>9.8000000000000004E-2</v>
      </c>
      <c r="D23" s="1">
        <v>2.7809999999999998E-4</v>
      </c>
      <c r="E23">
        <v>9.8000000000000004E-2</v>
      </c>
      <c r="G23">
        <v>21</v>
      </c>
      <c r="H23">
        <v>4.2</v>
      </c>
      <c r="I23">
        <v>9.5000000000000001E-2</v>
      </c>
      <c r="J23" s="1">
        <v>3.2029999999999998E-4</v>
      </c>
      <c r="K23">
        <v>9.5000000000000001E-2</v>
      </c>
    </row>
    <row r="24" spans="1:11" x14ac:dyDescent="0.3">
      <c r="A24">
        <v>22</v>
      </c>
      <c r="B24">
        <v>4.4000000000000004</v>
      </c>
      <c r="C24">
        <v>0.11799999999999999</v>
      </c>
      <c r="D24" s="1">
        <v>3.3100000000000002E-4</v>
      </c>
      <c r="E24">
        <v>0.11799999999999999</v>
      </c>
      <c r="G24">
        <v>22</v>
      </c>
      <c r="H24">
        <v>4.5999999999999996</v>
      </c>
      <c r="I24">
        <v>0.13400000000000001</v>
      </c>
      <c r="J24" s="1">
        <v>4.4129999999999999E-4</v>
      </c>
      <c r="K24">
        <v>0.13400000000000001</v>
      </c>
    </row>
    <row r="25" spans="1:11" x14ac:dyDescent="0.3">
      <c r="A25">
        <v>23</v>
      </c>
      <c r="B25">
        <v>4.5999999999999996</v>
      </c>
      <c r="C25">
        <v>0.13800000000000001</v>
      </c>
      <c r="D25" s="1">
        <v>3.8420000000000001E-4</v>
      </c>
      <c r="E25">
        <v>0.13800000000000001</v>
      </c>
      <c r="G25">
        <v>23</v>
      </c>
      <c r="H25">
        <v>4.8</v>
      </c>
      <c r="I25">
        <v>0.154</v>
      </c>
      <c r="J25" s="1">
        <v>5.019E-4</v>
      </c>
      <c r="K25">
        <v>0.154</v>
      </c>
    </row>
    <row r="26" spans="1:11" x14ac:dyDescent="0.3">
      <c r="A26">
        <v>24</v>
      </c>
      <c r="B26">
        <v>4.8</v>
      </c>
      <c r="C26">
        <v>0.159</v>
      </c>
      <c r="D26" s="1">
        <v>4.3849999999999998E-4</v>
      </c>
      <c r="E26">
        <v>0.159</v>
      </c>
      <c r="G26">
        <v>24</v>
      </c>
      <c r="H26">
        <v>5</v>
      </c>
      <c r="I26">
        <v>0.17399999999999999</v>
      </c>
      <c r="J26" s="1">
        <v>5.6420000000000005E-4</v>
      </c>
      <c r="K26">
        <v>0.17399999999999999</v>
      </c>
    </row>
    <row r="27" spans="1:11" x14ac:dyDescent="0.3">
      <c r="A27">
        <v>25</v>
      </c>
      <c r="B27">
        <v>5</v>
      </c>
      <c r="C27">
        <v>0.17799999999999999</v>
      </c>
      <c r="D27" s="1">
        <v>4.9039999999999999E-4</v>
      </c>
      <c r="E27">
        <v>0.17799999999999999</v>
      </c>
      <c r="G27">
        <v>25</v>
      </c>
      <c r="H27">
        <v>5.2</v>
      </c>
      <c r="I27">
        <v>0.19400000000000001</v>
      </c>
      <c r="J27" s="1">
        <v>6.2600000000000004E-4</v>
      </c>
      <c r="K27">
        <v>0.19400000000000001</v>
      </c>
    </row>
    <row r="28" spans="1:11" x14ac:dyDescent="0.3">
      <c r="A28">
        <v>26</v>
      </c>
      <c r="B28">
        <v>5.2</v>
      </c>
      <c r="C28">
        <v>0.19800000000000001</v>
      </c>
      <c r="D28" s="1">
        <v>5.4359999999999999E-4</v>
      </c>
      <c r="E28">
        <v>0.19800000000000001</v>
      </c>
      <c r="G28">
        <v>26</v>
      </c>
      <c r="H28">
        <v>5.4</v>
      </c>
      <c r="I28">
        <v>0.214</v>
      </c>
      <c r="J28" s="1">
        <v>6.8809999999999997E-4</v>
      </c>
      <c r="K28">
        <v>0.214</v>
      </c>
    </row>
    <row r="29" spans="1:11" x14ac:dyDescent="0.3">
      <c r="A29">
        <v>27</v>
      </c>
      <c r="B29">
        <v>5.4</v>
      </c>
      <c r="C29">
        <v>0.218</v>
      </c>
      <c r="D29" s="1">
        <v>5.9719999999999999E-4</v>
      </c>
      <c r="E29">
        <v>0.218</v>
      </c>
      <c r="G29">
        <v>27</v>
      </c>
      <c r="H29">
        <v>5.6</v>
      </c>
      <c r="I29">
        <v>0.23400000000000001</v>
      </c>
      <c r="J29" s="1">
        <v>7.5069999999999998E-4</v>
      </c>
      <c r="K29">
        <v>0.23400000000000001</v>
      </c>
    </row>
    <row r="30" spans="1:11" x14ac:dyDescent="0.3">
      <c r="A30">
        <v>28</v>
      </c>
      <c r="B30">
        <v>5.6</v>
      </c>
      <c r="C30">
        <v>0.23799999999999999</v>
      </c>
      <c r="D30" s="1">
        <v>6.5099999999999999E-4</v>
      </c>
      <c r="E30">
        <v>0.23799999999999999</v>
      </c>
      <c r="G30">
        <v>28</v>
      </c>
      <c r="H30">
        <v>5.8</v>
      </c>
      <c r="I30">
        <v>0.254</v>
      </c>
      <c r="J30" s="1">
        <v>8.1289999999999997E-4</v>
      </c>
      <c r="K30">
        <v>0.254</v>
      </c>
    </row>
    <row r="31" spans="1:11" x14ac:dyDescent="0.3">
      <c r="A31">
        <v>29</v>
      </c>
      <c r="B31">
        <v>5.8</v>
      </c>
      <c r="C31">
        <v>0.25800000000000001</v>
      </c>
      <c r="D31" s="1">
        <v>7.0439999999999999E-4</v>
      </c>
      <c r="E31">
        <v>0.25800000000000001</v>
      </c>
      <c r="G31">
        <v>29</v>
      </c>
      <c r="H31">
        <v>6</v>
      </c>
      <c r="I31">
        <v>0.27400000000000002</v>
      </c>
      <c r="J31" s="1">
        <v>8.7609999999999999E-4</v>
      </c>
      <c r="K31">
        <v>0.27400000000000002</v>
      </c>
    </row>
    <row r="32" spans="1:11" x14ac:dyDescent="0.3">
      <c r="A32">
        <v>30</v>
      </c>
      <c r="B32">
        <v>6</v>
      </c>
      <c r="C32">
        <v>0.27800000000000002</v>
      </c>
      <c r="D32" s="1">
        <v>7.5790000000000005E-4</v>
      </c>
      <c r="E32">
        <v>0.27800000000000002</v>
      </c>
    </row>
    <row r="34" spans="1:11" x14ac:dyDescent="0.3">
      <c r="A34" s="5" t="s">
        <v>6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-8.2010000000000004E-4</v>
      </c>
      <c r="E36">
        <v>-0.3</v>
      </c>
      <c r="G36">
        <v>1</v>
      </c>
      <c r="H36">
        <v>0</v>
      </c>
      <c r="I36">
        <v>-0.3</v>
      </c>
      <c r="J36" s="1">
        <v>-9.188E-4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-7.9489999999999997E-4</v>
      </c>
      <c r="E37">
        <v>-0.29099999999999998</v>
      </c>
      <c r="G37">
        <v>2</v>
      </c>
      <c r="H37">
        <v>0.3</v>
      </c>
      <c r="I37">
        <v>-0.28999999999999998</v>
      </c>
      <c r="J37" s="1">
        <v>-8.9159999999999999E-4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-7.3859999999999996E-4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-8.298E-4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-6.8249999999999995E-4</v>
      </c>
      <c r="E39">
        <v>-0.251</v>
      </c>
      <c r="G39">
        <v>4</v>
      </c>
      <c r="H39">
        <v>0.7</v>
      </c>
      <c r="I39">
        <v>-0.251</v>
      </c>
      <c r="J39" s="1">
        <v>-7.672E-4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-6.2549999999999997E-4</v>
      </c>
      <c r="E40">
        <v>-0.23100000000000001</v>
      </c>
      <c r="G40">
        <v>5</v>
      </c>
      <c r="H40">
        <v>0.9</v>
      </c>
      <c r="I40">
        <v>-0.23100000000000001</v>
      </c>
      <c r="J40" s="1">
        <v>-7.0399999999999998E-4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-5.6919999999999996E-4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-6.4059999999999996E-4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-5.1219999999999998E-4</v>
      </c>
      <c r="E42">
        <v>-0.191</v>
      </c>
      <c r="G42">
        <v>7</v>
      </c>
      <c r="H42">
        <v>1.3</v>
      </c>
      <c r="I42">
        <v>-0.191</v>
      </c>
      <c r="J42" s="1">
        <v>-5.7689999999999998E-4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-4.5600000000000003E-4</v>
      </c>
      <c r="E43">
        <v>-0.17100000000000001</v>
      </c>
      <c r="G43">
        <v>8</v>
      </c>
      <c r="H43">
        <v>1.5</v>
      </c>
      <c r="I43">
        <v>-0.17100000000000001</v>
      </c>
      <c r="J43" s="1">
        <v>-5.1259999999999999E-4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-3.9899999999999999E-4</v>
      </c>
      <c r="E44">
        <v>-0.151</v>
      </c>
      <c r="G44">
        <v>9</v>
      </c>
      <c r="H44">
        <v>1.7</v>
      </c>
      <c r="I44">
        <v>-0.151</v>
      </c>
      <c r="J44" s="1">
        <v>-4.5019999999999999E-4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-3.4220000000000002E-4</v>
      </c>
      <c r="E45">
        <v>-0.13100000000000001</v>
      </c>
      <c r="G45">
        <v>10</v>
      </c>
      <c r="H45">
        <v>1.9</v>
      </c>
      <c r="I45">
        <v>-0.13100000000000001</v>
      </c>
      <c r="J45" s="1">
        <v>-3.8680000000000002E-4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-2.8590000000000001E-4</v>
      </c>
      <c r="E46">
        <v>-0.111</v>
      </c>
      <c r="G46">
        <v>11</v>
      </c>
      <c r="H46">
        <v>2.1</v>
      </c>
      <c r="I46">
        <v>-0.111</v>
      </c>
      <c r="J46" s="1">
        <v>-3.2380000000000001E-4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-2.299E-4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-2.6019999999999998E-4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-1.7420000000000001E-4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-1.9770000000000001E-4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-1.1849999999999999E-4</v>
      </c>
      <c r="E49">
        <v>-5.0999999999999997E-2</v>
      </c>
      <c r="G49">
        <v>14</v>
      </c>
      <c r="H49">
        <v>2.7</v>
      </c>
      <c r="I49">
        <v>-0.05</v>
      </c>
      <c r="J49" s="1">
        <v>-1.3410000000000001E-4</v>
      </c>
      <c r="K49">
        <v>-0.05</v>
      </c>
    </row>
    <row r="50" spans="1:11" x14ac:dyDescent="0.3">
      <c r="A50">
        <v>15</v>
      </c>
      <c r="B50">
        <v>2.9</v>
      </c>
      <c r="C50">
        <v>-3.1E-2</v>
      </c>
      <c r="D50" s="1">
        <v>-6.3269999999999996E-5</v>
      </c>
      <c r="E50">
        <v>-3.1E-2</v>
      </c>
      <c r="G50">
        <v>15</v>
      </c>
      <c r="H50">
        <v>2.9</v>
      </c>
      <c r="I50">
        <v>-3.1E-2</v>
      </c>
      <c r="J50" s="1">
        <v>-7.1959999999999995E-5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-6.7360000000000004E-6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-8.6789999999999994E-6</v>
      </c>
      <c r="K51">
        <v>-1.0999999999999999E-2</v>
      </c>
    </row>
    <row r="52" spans="1:11" x14ac:dyDescent="0.3">
      <c r="A52">
        <v>17</v>
      </c>
      <c r="B52">
        <v>3.4</v>
      </c>
      <c r="C52">
        <v>1.7000000000000001E-2</v>
      </c>
      <c r="D52" s="1">
        <v>6.9820000000000006E-5</v>
      </c>
      <c r="E52">
        <v>1.7000000000000001E-2</v>
      </c>
      <c r="G52">
        <v>17</v>
      </c>
      <c r="H52">
        <v>3.4</v>
      </c>
      <c r="I52">
        <v>1.4999999999999999E-2</v>
      </c>
      <c r="J52" s="1">
        <v>7.4499999999999995E-5</v>
      </c>
      <c r="K52">
        <v>1.4999999999999999E-2</v>
      </c>
    </row>
    <row r="53" spans="1:11" x14ac:dyDescent="0.3">
      <c r="A53">
        <v>18</v>
      </c>
      <c r="B53">
        <v>3.6</v>
      </c>
      <c r="C53">
        <v>3.5999999999999997E-2</v>
      </c>
      <c r="D53" s="1">
        <v>1.2510000000000001E-4</v>
      </c>
      <c r="E53">
        <v>3.5999999999999997E-2</v>
      </c>
      <c r="G53">
        <v>18</v>
      </c>
      <c r="H53">
        <v>3.6</v>
      </c>
      <c r="I53">
        <v>3.5000000000000003E-2</v>
      </c>
      <c r="J53" s="1">
        <v>1.3679999999999999E-4</v>
      </c>
      <c r="K53">
        <v>3.5000000000000003E-2</v>
      </c>
    </row>
    <row r="54" spans="1:11" x14ac:dyDescent="0.3">
      <c r="A54">
        <v>19</v>
      </c>
      <c r="B54">
        <v>3.8</v>
      </c>
      <c r="C54">
        <v>5.6000000000000001E-2</v>
      </c>
      <c r="D54" s="1">
        <v>1.8120000000000001E-4</v>
      </c>
      <c r="E54">
        <v>5.6000000000000001E-2</v>
      </c>
      <c r="G54">
        <v>19</v>
      </c>
      <c r="H54">
        <v>3.8</v>
      </c>
      <c r="I54">
        <v>5.5E-2</v>
      </c>
      <c r="J54" s="1">
        <v>1.9990000000000001E-4</v>
      </c>
      <c r="K54">
        <v>5.5E-2</v>
      </c>
    </row>
    <row r="55" spans="1:11" x14ac:dyDescent="0.3">
      <c r="A55">
        <v>20</v>
      </c>
      <c r="B55">
        <v>4</v>
      </c>
      <c r="C55">
        <v>7.5999999999999998E-2</v>
      </c>
      <c r="D55" s="1">
        <v>2.374E-4</v>
      </c>
      <c r="E55">
        <v>7.5999999999999998E-2</v>
      </c>
      <c r="G55">
        <v>20</v>
      </c>
      <c r="H55">
        <v>4</v>
      </c>
      <c r="I55">
        <v>7.4999999999999997E-2</v>
      </c>
      <c r="J55" s="1">
        <v>2.6249999999999998E-4</v>
      </c>
      <c r="K55">
        <v>7.4999999999999997E-2</v>
      </c>
    </row>
    <row r="56" spans="1:11" x14ac:dyDescent="0.3">
      <c r="A56">
        <v>21</v>
      </c>
      <c r="B56">
        <v>4.2</v>
      </c>
      <c r="C56">
        <v>9.6000000000000002E-2</v>
      </c>
      <c r="D56" s="1">
        <v>2.9339999999999998E-4</v>
      </c>
      <c r="E56">
        <v>9.6000000000000002E-2</v>
      </c>
      <c r="G56">
        <v>21</v>
      </c>
      <c r="H56">
        <v>4.2</v>
      </c>
      <c r="I56">
        <v>9.5000000000000001E-2</v>
      </c>
      <c r="J56" s="1">
        <v>3.256E-4</v>
      </c>
      <c r="K56">
        <v>9.5000000000000001E-2</v>
      </c>
    </row>
    <row r="57" spans="1:11" x14ac:dyDescent="0.3">
      <c r="A57">
        <v>22</v>
      </c>
      <c r="B57">
        <v>4.4000000000000004</v>
      </c>
      <c r="C57">
        <v>0.11600000000000001</v>
      </c>
      <c r="D57" s="1">
        <v>3.4959999999999999E-4</v>
      </c>
      <c r="E57">
        <v>0.11600000000000001</v>
      </c>
      <c r="G57">
        <v>22</v>
      </c>
      <c r="H57">
        <v>4.5999999999999996</v>
      </c>
      <c r="I57">
        <v>0.13200000000000001</v>
      </c>
      <c r="J57" s="1">
        <v>4.4410000000000001E-4</v>
      </c>
      <c r="K57">
        <v>0.13200000000000001</v>
      </c>
    </row>
    <row r="58" spans="1:11" x14ac:dyDescent="0.3">
      <c r="A58">
        <v>23</v>
      </c>
      <c r="B58">
        <v>4.7</v>
      </c>
      <c r="C58">
        <v>0.14799999999999999</v>
      </c>
      <c r="D58" s="1">
        <v>4.3869999999999998E-4</v>
      </c>
      <c r="E58">
        <v>0.14799999999999999</v>
      </c>
      <c r="G58">
        <v>23</v>
      </c>
      <c r="H58">
        <v>4.8</v>
      </c>
      <c r="I58">
        <v>0.152</v>
      </c>
      <c r="J58" s="1">
        <v>5.0670000000000001E-4</v>
      </c>
      <c r="K58">
        <v>0.152</v>
      </c>
    </row>
    <row r="59" spans="1:11" x14ac:dyDescent="0.3">
      <c r="A59">
        <v>24</v>
      </c>
      <c r="B59">
        <v>4.9000000000000004</v>
      </c>
      <c r="C59">
        <v>0.16700000000000001</v>
      </c>
      <c r="D59" s="1">
        <v>4.9370000000000002E-4</v>
      </c>
      <c r="E59">
        <v>0.16700000000000001</v>
      </c>
      <c r="G59">
        <v>24</v>
      </c>
      <c r="H59">
        <v>5</v>
      </c>
      <c r="I59">
        <v>0.17199999999999999</v>
      </c>
      <c r="J59" s="1">
        <v>5.6849999999999999E-4</v>
      </c>
      <c r="K59">
        <v>0.17199999999999999</v>
      </c>
    </row>
    <row r="60" spans="1:11" x14ac:dyDescent="0.3">
      <c r="A60">
        <v>25</v>
      </c>
      <c r="B60">
        <v>5.0999999999999996</v>
      </c>
      <c r="C60">
        <v>0.187</v>
      </c>
      <c r="D60" s="1">
        <v>5.5009999999999998E-4</v>
      </c>
      <c r="E60">
        <v>0.187</v>
      </c>
      <c r="G60">
        <v>25</v>
      </c>
      <c r="H60">
        <v>5.2</v>
      </c>
      <c r="I60">
        <v>0.192</v>
      </c>
      <c r="J60" s="1">
        <v>6.3170000000000001E-4</v>
      </c>
      <c r="K60">
        <v>0.192</v>
      </c>
    </row>
    <row r="61" spans="1:11" x14ac:dyDescent="0.3">
      <c r="A61">
        <v>26</v>
      </c>
      <c r="B61">
        <v>5.3</v>
      </c>
      <c r="C61">
        <v>0.20699999999999999</v>
      </c>
      <c r="D61" s="1">
        <v>6.0650000000000005E-4</v>
      </c>
      <c r="E61">
        <v>0.20699999999999999</v>
      </c>
      <c r="G61">
        <v>26</v>
      </c>
      <c r="H61">
        <v>5.4</v>
      </c>
      <c r="I61">
        <v>0.21199999999999999</v>
      </c>
      <c r="J61" s="1">
        <v>6.9499999999999998E-4</v>
      </c>
      <c r="K61">
        <v>0.21199999999999999</v>
      </c>
    </row>
    <row r="62" spans="1:11" x14ac:dyDescent="0.3">
      <c r="A62">
        <v>27</v>
      </c>
      <c r="B62">
        <v>5.5</v>
      </c>
      <c r="C62">
        <v>0.22700000000000001</v>
      </c>
      <c r="D62" s="1">
        <v>6.6220000000000005E-4</v>
      </c>
      <c r="E62">
        <v>0.22700000000000001</v>
      </c>
      <c r="G62">
        <v>27</v>
      </c>
      <c r="H62">
        <v>5.6</v>
      </c>
      <c r="I62">
        <v>0.23200000000000001</v>
      </c>
      <c r="J62" s="1">
        <v>7.5829999999999995E-4</v>
      </c>
      <c r="K62">
        <v>0.23200000000000001</v>
      </c>
    </row>
    <row r="63" spans="1:11" x14ac:dyDescent="0.3">
      <c r="A63">
        <v>28</v>
      </c>
      <c r="B63">
        <v>5.7</v>
      </c>
      <c r="C63">
        <v>0.247</v>
      </c>
      <c r="D63" s="1">
        <v>7.1889999999999996E-4</v>
      </c>
      <c r="E63">
        <v>0.247</v>
      </c>
      <c r="G63">
        <v>28</v>
      </c>
      <c r="H63">
        <v>5.8</v>
      </c>
      <c r="I63">
        <v>0.252</v>
      </c>
      <c r="J63" s="1">
        <v>8.2129999999999996E-4</v>
      </c>
      <c r="K63">
        <v>0.252</v>
      </c>
    </row>
    <row r="64" spans="1:11" x14ac:dyDescent="0.3">
      <c r="A64">
        <v>29</v>
      </c>
      <c r="B64">
        <v>5.9</v>
      </c>
      <c r="C64">
        <v>0.26700000000000002</v>
      </c>
      <c r="D64" s="1">
        <v>7.7470000000000002E-4</v>
      </c>
      <c r="E64">
        <v>0.26700000000000002</v>
      </c>
      <c r="G64">
        <v>29</v>
      </c>
      <c r="H64">
        <v>6</v>
      </c>
      <c r="I64">
        <v>0.27200000000000002</v>
      </c>
      <c r="J64" s="1">
        <v>8.8559999999999995E-4</v>
      </c>
      <c r="K64">
        <v>0.27200000000000002</v>
      </c>
    </row>
    <row r="65" spans="1:11" x14ac:dyDescent="0.3">
      <c r="A65">
        <v>30</v>
      </c>
      <c r="B65">
        <v>6.1</v>
      </c>
      <c r="C65">
        <v>0.28699999999999998</v>
      </c>
      <c r="D65" s="1">
        <v>8.298E-4</v>
      </c>
      <c r="E65">
        <v>0.28699999999999998</v>
      </c>
    </row>
    <row r="67" spans="1:11" x14ac:dyDescent="0.3">
      <c r="A67" s="5" t="s">
        <v>8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-8.0440000000000004E-4</v>
      </c>
      <c r="E69">
        <v>-0.3</v>
      </c>
      <c r="G69">
        <v>1</v>
      </c>
      <c r="H69">
        <v>0</v>
      </c>
      <c r="I69">
        <v>-0.3</v>
      </c>
      <c r="J69" s="1">
        <v>-9.1160000000000004E-4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-7.7890000000000001E-4</v>
      </c>
      <c r="E70">
        <v>-0.28999999999999998</v>
      </c>
      <c r="G70">
        <v>2</v>
      </c>
      <c r="H70">
        <v>0.3</v>
      </c>
      <c r="I70">
        <v>-0.28999999999999998</v>
      </c>
      <c r="J70" s="1">
        <v>-8.8429999999999997E-4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-7.2449999999999999E-4</v>
      </c>
      <c r="E71">
        <v>-0.27100000000000002</v>
      </c>
      <c r="G71">
        <v>3</v>
      </c>
      <c r="H71">
        <v>0.5</v>
      </c>
      <c r="I71">
        <v>-0.27100000000000002</v>
      </c>
      <c r="J71" s="1">
        <v>-8.2240000000000004E-4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-6.6890000000000005E-4</v>
      </c>
      <c r="E72">
        <v>-0.251</v>
      </c>
      <c r="G72">
        <v>4</v>
      </c>
      <c r="H72">
        <v>0.7</v>
      </c>
      <c r="I72">
        <v>-0.251</v>
      </c>
      <c r="J72" s="1">
        <v>-7.6040000000000005E-4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-6.133E-4</v>
      </c>
      <c r="E73">
        <v>-0.23100000000000001</v>
      </c>
      <c r="G73">
        <v>5</v>
      </c>
      <c r="H73">
        <v>0.9</v>
      </c>
      <c r="I73">
        <v>-0.23100000000000001</v>
      </c>
      <c r="J73" s="1">
        <v>-6.9839999999999995E-4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-5.5769999999999995E-4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-6.3509999999999999E-4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-5.0219999999999996E-4</v>
      </c>
      <c r="E75">
        <v>-0.191</v>
      </c>
      <c r="G75">
        <v>7</v>
      </c>
      <c r="H75">
        <v>1.3</v>
      </c>
      <c r="I75">
        <v>-0.191</v>
      </c>
      <c r="J75" s="1">
        <v>-5.7220000000000003E-4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-4.4559999999999999E-4</v>
      </c>
      <c r="E76">
        <v>-0.17100000000000001</v>
      </c>
      <c r="G76">
        <v>8</v>
      </c>
      <c r="H76">
        <v>1.5</v>
      </c>
      <c r="I76">
        <v>-0.17100000000000001</v>
      </c>
      <c r="J76" s="1">
        <v>-5.0849999999999995E-4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-3.9050000000000001E-4</v>
      </c>
      <c r="E77">
        <v>-0.151</v>
      </c>
      <c r="G77">
        <v>9</v>
      </c>
      <c r="H77">
        <v>1.7</v>
      </c>
      <c r="I77">
        <v>-0.151</v>
      </c>
      <c r="J77" s="1">
        <v>-4.461E-4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-3.3540000000000002E-4</v>
      </c>
      <c r="E78">
        <v>-0.13100000000000001</v>
      </c>
      <c r="G78">
        <v>10</v>
      </c>
      <c r="H78">
        <v>1.9</v>
      </c>
      <c r="I78">
        <v>-0.13100000000000001</v>
      </c>
      <c r="J78" s="1">
        <v>-3.834E-4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-2.7980000000000002E-4</v>
      </c>
      <c r="E79">
        <v>-0.111</v>
      </c>
      <c r="G79">
        <v>11</v>
      </c>
      <c r="H79">
        <v>2.1</v>
      </c>
      <c r="I79">
        <v>-0.111</v>
      </c>
      <c r="J79" s="1">
        <v>-3.2069999999999999E-4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-2.2469999999999999E-4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-2.5799999999999998E-4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-1.696E-4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-1.963E-4</v>
      </c>
      <c r="K81">
        <v>-7.0999999999999994E-2</v>
      </c>
    </row>
    <row r="82" spans="1:11" x14ac:dyDescent="0.3">
      <c r="A82">
        <v>14</v>
      </c>
      <c r="B82">
        <v>2.7</v>
      </c>
      <c r="C82">
        <v>-0.05</v>
      </c>
      <c r="D82" s="1">
        <v>-1.1569999999999999E-4</v>
      </c>
      <c r="E82">
        <v>-0.05</v>
      </c>
      <c r="G82">
        <v>14</v>
      </c>
      <c r="H82">
        <v>2.7</v>
      </c>
      <c r="I82">
        <v>-0.05</v>
      </c>
      <c r="J82" s="1">
        <v>-1.3359999999999999E-4</v>
      </c>
      <c r="K82">
        <v>-0.05</v>
      </c>
    </row>
    <row r="83" spans="1:11" x14ac:dyDescent="0.3">
      <c r="A83">
        <v>15</v>
      </c>
      <c r="B83">
        <v>2.9</v>
      </c>
      <c r="C83">
        <v>-3.1E-2</v>
      </c>
      <c r="D83" s="1">
        <v>-6.1199999999999997E-5</v>
      </c>
      <c r="E83">
        <v>-3.1E-2</v>
      </c>
      <c r="G83">
        <v>15</v>
      </c>
      <c r="H83">
        <v>2.9</v>
      </c>
      <c r="I83">
        <v>-3.1E-2</v>
      </c>
      <c r="J83" s="1">
        <v>-7.2089999999999996E-5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-6.0229999999999998E-6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-9.5359999999999998E-6</v>
      </c>
      <c r="K84">
        <v>-1.0999999999999999E-2</v>
      </c>
    </row>
    <row r="85" spans="1:11" x14ac:dyDescent="0.3">
      <c r="A85">
        <v>17</v>
      </c>
      <c r="B85">
        <v>3.4</v>
      </c>
      <c r="C85">
        <v>1.7000000000000001E-2</v>
      </c>
      <c r="D85" s="1">
        <v>6.949E-5</v>
      </c>
      <c r="E85">
        <v>1.7000000000000001E-2</v>
      </c>
      <c r="G85">
        <v>17</v>
      </c>
      <c r="H85">
        <v>3.4</v>
      </c>
      <c r="I85">
        <v>1.4999999999999999E-2</v>
      </c>
      <c r="J85" s="1">
        <v>7.271E-5</v>
      </c>
      <c r="K85">
        <v>1.4999999999999999E-2</v>
      </c>
    </row>
    <row r="86" spans="1:11" x14ac:dyDescent="0.3">
      <c r="A86">
        <v>18</v>
      </c>
      <c r="B86">
        <v>3.6</v>
      </c>
      <c r="C86">
        <v>3.5999999999999997E-2</v>
      </c>
      <c r="D86" s="1">
        <v>1.239E-4</v>
      </c>
      <c r="E86">
        <v>3.5999999999999997E-2</v>
      </c>
      <c r="G86">
        <v>18</v>
      </c>
      <c r="H86">
        <v>3.6</v>
      </c>
      <c r="I86">
        <v>3.5000000000000003E-2</v>
      </c>
      <c r="J86" s="1">
        <v>1.3430000000000001E-4</v>
      </c>
      <c r="K86">
        <v>3.5000000000000003E-2</v>
      </c>
    </row>
    <row r="87" spans="1:11" x14ac:dyDescent="0.3">
      <c r="A87">
        <v>19</v>
      </c>
      <c r="B87">
        <v>3.8</v>
      </c>
      <c r="C87">
        <v>5.6000000000000001E-2</v>
      </c>
      <c r="D87" s="1">
        <v>1.7899999999999999E-4</v>
      </c>
      <c r="E87">
        <v>5.6000000000000001E-2</v>
      </c>
      <c r="G87">
        <v>19</v>
      </c>
      <c r="H87">
        <v>3.8</v>
      </c>
      <c r="I87">
        <v>5.5E-2</v>
      </c>
      <c r="J87" s="1">
        <v>1.9709999999999999E-4</v>
      </c>
      <c r="K87">
        <v>5.5E-2</v>
      </c>
    </row>
    <row r="88" spans="1:11" x14ac:dyDescent="0.3">
      <c r="A88">
        <v>20</v>
      </c>
      <c r="B88">
        <v>4</v>
      </c>
      <c r="C88">
        <v>7.5999999999999998E-2</v>
      </c>
      <c r="D88" s="1">
        <v>2.342E-4</v>
      </c>
      <c r="E88">
        <v>7.5999999999999998E-2</v>
      </c>
      <c r="G88">
        <v>20</v>
      </c>
      <c r="H88">
        <v>4</v>
      </c>
      <c r="I88">
        <v>7.4999999999999997E-2</v>
      </c>
      <c r="J88" s="1">
        <v>2.6049999999999999E-4</v>
      </c>
      <c r="K88">
        <v>7.4999999999999997E-2</v>
      </c>
    </row>
    <row r="89" spans="1:11" x14ac:dyDescent="0.3">
      <c r="A89">
        <v>21</v>
      </c>
      <c r="B89">
        <v>4.2</v>
      </c>
      <c r="C89">
        <v>9.6000000000000002E-2</v>
      </c>
      <c r="D89" s="1">
        <v>2.8939999999999999E-4</v>
      </c>
      <c r="E89">
        <v>9.6000000000000002E-2</v>
      </c>
      <c r="G89">
        <v>21</v>
      </c>
      <c r="H89">
        <v>4.2</v>
      </c>
      <c r="I89">
        <v>9.5000000000000001E-2</v>
      </c>
      <c r="J89" s="1">
        <v>3.2299999999999999E-4</v>
      </c>
      <c r="K89">
        <v>9.5000000000000001E-2</v>
      </c>
    </row>
    <row r="90" spans="1:11" x14ac:dyDescent="0.3">
      <c r="A90">
        <v>22</v>
      </c>
      <c r="B90">
        <v>4.4000000000000004</v>
      </c>
      <c r="C90">
        <v>0.11600000000000001</v>
      </c>
      <c r="D90" s="1">
        <v>3.4450000000000003E-4</v>
      </c>
      <c r="E90">
        <v>0.11600000000000001</v>
      </c>
      <c r="G90">
        <v>22</v>
      </c>
      <c r="H90">
        <v>4.5999999999999996</v>
      </c>
      <c r="I90">
        <v>0.13300000000000001</v>
      </c>
      <c r="J90" s="1">
        <v>4.415E-4</v>
      </c>
      <c r="K90">
        <v>0.13300000000000001</v>
      </c>
    </row>
    <row r="91" spans="1:11" x14ac:dyDescent="0.3">
      <c r="A91">
        <v>23</v>
      </c>
      <c r="B91">
        <v>4.7</v>
      </c>
      <c r="C91">
        <v>0.15</v>
      </c>
      <c r="D91" s="1">
        <v>4.3760000000000001E-4</v>
      </c>
      <c r="E91">
        <v>0.15</v>
      </c>
      <c r="G91">
        <v>23</v>
      </c>
      <c r="H91">
        <v>4.8</v>
      </c>
      <c r="I91">
        <v>0.153</v>
      </c>
      <c r="J91" s="1">
        <v>5.0239999999999996E-4</v>
      </c>
      <c r="K91">
        <v>0.153</v>
      </c>
    </row>
    <row r="92" spans="1:11" x14ac:dyDescent="0.3">
      <c r="A92">
        <v>24</v>
      </c>
      <c r="B92">
        <v>4.9000000000000004</v>
      </c>
      <c r="C92">
        <v>0.16900000000000001</v>
      </c>
      <c r="D92" s="1">
        <v>4.9180000000000003E-4</v>
      </c>
      <c r="E92">
        <v>0.16900000000000001</v>
      </c>
      <c r="G92">
        <v>24</v>
      </c>
      <c r="H92">
        <v>5</v>
      </c>
      <c r="I92">
        <v>0.17299999999999999</v>
      </c>
      <c r="J92" s="1">
        <v>5.6559999999999998E-4</v>
      </c>
      <c r="K92">
        <v>0.17299999999999999</v>
      </c>
    </row>
    <row r="93" spans="1:11" x14ac:dyDescent="0.3">
      <c r="A93">
        <v>25</v>
      </c>
      <c r="B93">
        <v>5.0999999999999996</v>
      </c>
      <c r="C93">
        <v>0.189</v>
      </c>
      <c r="D93" s="1">
        <v>5.4690000000000001E-4</v>
      </c>
      <c r="E93">
        <v>0.189</v>
      </c>
      <c r="G93">
        <v>25</v>
      </c>
      <c r="H93">
        <v>5.2</v>
      </c>
      <c r="I93">
        <v>0.193</v>
      </c>
      <c r="J93" s="1">
        <v>6.2750000000000002E-4</v>
      </c>
      <c r="K93">
        <v>0.193</v>
      </c>
    </row>
    <row r="94" spans="1:11" x14ac:dyDescent="0.3">
      <c r="A94">
        <v>26</v>
      </c>
      <c r="B94">
        <v>5.3</v>
      </c>
      <c r="C94">
        <v>0.20899999999999999</v>
      </c>
      <c r="D94" s="1">
        <v>6.0179999999999999E-4</v>
      </c>
      <c r="E94">
        <v>0.20899999999999999</v>
      </c>
      <c r="G94">
        <v>26</v>
      </c>
      <c r="H94">
        <v>5.4</v>
      </c>
      <c r="I94">
        <v>0.21299999999999999</v>
      </c>
      <c r="J94" s="1">
        <v>6.8959999999999996E-4</v>
      </c>
      <c r="K94">
        <v>0.21299999999999999</v>
      </c>
    </row>
    <row r="95" spans="1:11" x14ac:dyDescent="0.3">
      <c r="A95">
        <v>27</v>
      </c>
      <c r="B95">
        <v>5.5</v>
      </c>
      <c r="C95">
        <v>0.22900000000000001</v>
      </c>
      <c r="D95" s="1">
        <v>6.5660000000000002E-4</v>
      </c>
      <c r="E95">
        <v>0.22900000000000001</v>
      </c>
      <c r="G95">
        <v>27</v>
      </c>
      <c r="H95">
        <v>5.6</v>
      </c>
      <c r="I95">
        <v>0.23300000000000001</v>
      </c>
      <c r="J95" s="1">
        <v>7.5239999999999997E-4</v>
      </c>
      <c r="K95">
        <v>0.23300000000000001</v>
      </c>
    </row>
    <row r="96" spans="1:11" x14ac:dyDescent="0.3">
      <c r="A96">
        <v>28</v>
      </c>
      <c r="B96">
        <v>5.7</v>
      </c>
      <c r="C96">
        <v>0.249</v>
      </c>
      <c r="D96" s="1">
        <v>7.115E-4</v>
      </c>
      <c r="E96">
        <v>0.249</v>
      </c>
      <c r="G96">
        <v>28</v>
      </c>
      <c r="H96">
        <v>5.8</v>
      </c>
      <c r="I96">
        <v>0.253</v>
      </c>
      <c r="J96" s="1">
        <v>8.1570000000000004E-4</v>
      </c>
      <c r="K96">
        <v>0.253</v>
      </c>
    </row>
    <row r="97" spans="1:11" x14ac:dyDescent="0.3">
      <c r="A97">
        <v>29</v>
      </c>
      <c r="B97">
        <v>5.9</v>
      </c>
      <c r="C97">
        <v>0.26900000000000002</v>
      </c>
      <c r="D97" s="1">
        <v>7.6690000000000005E-4</v>
      </c>
      <c r="E97">
        <v>0.26900000000000002</v>
      </c>
      <c r="G97">
        <v>29</v>
      </c>
      <c r="H97">
        <v>6</v>
      </c>
      <c r="I97">
        <v>0.27300000000000002</v>
      </c>
      <c r="J97" s="1">
        <v>8.7819999999999999E-4</v>
      </c>
      <c r="K97">
        <v>0.27300000000000002</v>
      </c>
    </row>
    <row r="98" spans="1:11" x14ac:dyDescent="0.3">
      <c r="A98">
        <v>30</v>
      </c>
      <c r="B98">
        <v>6.1</v>
      </c>
      <c r="C98">
        <v>0.28899999999999998</v>
      </c>
      <c r="D98" s="1">
        <v>8.2249999999999999E-4</v>
      </c>
      <c r="E98">
        <v>0.28899999999999998</v>
      </c>
    </row>
  </sheetData>
  <mergeCells count="7">
    <mergeCell ref="T2:X2"/>
    <mergeCell ref="G67:K67"/>
    <mergeCell ref="A1:E1"/>
    <mergeCell ref="G1:K1"/>
    <mergeCell ref="A34:E34"/>
    <mergeCell ref="G34:K34"/>
    <mergeCell ref="A67:E67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F6597-47FE-4B07-BB2F-BDC25678DFE2}">
  <dimension ref="A1:K98"/>
  <sheetViews>
    <sheetView zoomScale="70" zoomScaleNormal="70" workbookViewId="0">
      <selection activeCell="U53" sqref="U53"/>
    </sheetView>
  </sheetViews>
  <sheetFormatPr defaultRowHeight="14" x14ac:dyDescent="0.3"/>
  <sheetData>
    <row r="1" spans="1:11" x14ac:dyDescent="0.3">
      <c r="A1" s="5" t="s">
        <v>10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-8.989E-4</v>
      </c>
      <c r="E3">
        <v>-0.3</v>
      </c>
      <c r="G3">
        <v>1</v>
      </c>
      <c r="H3">
        <v>0</v>
      </c>
      <c r="I3">
        <v>-0.3</v>
      </c>
      <c r="J3" s="1">
        <v>-9.2699999999999998E-4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-8.7169999999999999E-4</v>
      </c>
      <c r="E4">
        <v>-0.28999999999999998</v>
      </c>
      <c r="G4">
        <v>2</v>
      </c>
      <c r="H4">
        <v>0.3</v>
      </c>
      <c r="I4">
        <v>-0.28999999999999998</v>
      </c>
      <c r="J4" s="1">
        <v>-9.0010000000000003E-4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-8.1139999999999999E-4</v>
      </c>
      <c r="E5">
        <v>-0.27100000000000002</v>
      </c>
      <c r="G5">
        <v>3</v>
      </c>
      <c r="H5">
        <v>0.5</v>
      </c>
      <c r="I5">
        <v>-0.27100000000000002</v>
      </c>
      <c r="J5" s="1">
        <v>-8.3759999999999998E-4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-7.492E-4</v>
      </c>
      <c r="E6">
        <v>-0.251</v>
      </c>
      <c r="G6">
        <v>4</v>
      </c>
      <c r="H6">
        <v>0.7</v>
      </c>
      <c r="I6">
        <v>-0.251</v>
      </c>
      <c r="J6" s="1">
        <v>-7.7380000000000005E-4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-6.8840000000000004E-4</v>
      </c>
      <c r="E7">
        <v>-0.23100000000000001</v>
      </c>
      <c r="G7">
        <v>5</v>
      </c>
      <c r="H7">
        <v>0.9</v>
      </c>
      <c r="I7">
        <v>-0.23100000000000001</v>
      </c>
      <c r="J7" s="1">
        <v>-7.1029999999999997E-4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-6.2620000000000004E-4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-6.4670000000000005E-4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-5.6309999999999997E-4</v>
      </c>
      <c r="E9">
        <v>-0.191</v>
      </c>
      <c r="G9">
        <v>7</v>
      </c>
      <c r="H9">
        <v>1.3</v>
      </c>
      <c r="I9">
        <v>-0.191</v>
      </c>
      <c r="J9" s="1">
        <v>-5.8299999999999997E-4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-5.0120000000000004E-4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-5.197E-4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-4.3899999999999999E-4</v>
      </c>
      <c r="E11">
        <v>-0.151</v>
      </c>
      <c r="G11">
        <v>9</v>
      </c>
      <c r="H11">
        <v>1.7</v>
      </c>
      <c r="I11">
        <v>-0.151</v>
      </c>
      <c r="J11" s="1">
        <v>-4.5619999999999998E-4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-3.7809999999999997E-4</v>
      </c>
      <c r="E12">
        <v>-0.13100000000000001</v>
      </c>
      <c r="G12">
        <v>10</v>
      </c>
      <c r="H12">
        <v>1.9</v>
      </c>
      <c r="I12">
        <v>-0.13100000000000001</v>
      </c>
      <c r="J12" s="1">
        <v>-3.9169999999999998E-4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-3.165E-4</v>
      </c>
      <c r="E13">
        <v>-0.111</v>
      </c>
      <c r="G13">
        <v>11</v>
      </c>
      <c r="H13">
        <v>2.1</v>
      </c>
      <c r="I13">
        <v>-0.111</v>
      </c>
      <c r="J13" s="1">
        <v>-3.2689999999999998E-4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-2.5450000000000001E-4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-2.6350000000000001E-4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-1.9320000000000001E-4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-2.0019999999999999E-4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-1.317E-4</v>
      </c>
      <c r="E16">
        <v>-0.05</v>
      </c>
      <c r="G16">
        <v>14</v>
      </c>
      <c r="H16">
        <v>2.7</v>
      </c>
      <c r="I16">
        <v>-5.0999999999999997E-2</v>
      </c>
      <c r="J16" s="1">
        <v>-1.373E-4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-7.1000000000000005E-5</v>
      </c>
      <c r="E17">
        <v>-3.1E-2</v>
      </c>
      <c r="G17">
        <v>15</v>
      </c>
      <c r="H17">
        <v>2.9</v>
      </c>
      <c r="I17">
        <v>-0.03</v>
      </c>
      <c r="J17" s="1">
        <v>-7.3529999999999996E-5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-8.918E-6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-1.0859999999999999E-5</v>
      </c>
      <c r="K18">
        <v>-1.0999999999999999E-2</v>
      </c>
    </row>
    <row r="19" spans="1:11" x14ac:dyDescent="0.3">
      <c r="A19">
        <v>17</v>
      </c>
      <c r="B19">
        <v>3.4</v>
      </c>
      <c r="C19">
        <v>1.4999999999999999E-2</v>
      </c>
      <c r="D19" s="1">
        <v>7.1890000000000005E-5</v>
      </c>
      <c r="E19">
        <v>1.4999999999999999E-2</v>
      </c>
      <c r="G19">
        <v>17</v>
      </c>
      <c r="H19">
        <v>3.4</v>
      </c>
      <c r="I19">
        <v>1.4999999999999999E-2</v>
      </c>
      <c r="J19" s="1">
        <v>7.2789999999999999E-5</v>
      </c>
      <c r="K19">
        <v>1.4999999999999999E-2</v>
      </c>
    </row>
    <row r="20" spans="1:11" x14ac:dyDescent="0.3">
      <c r="A20">
        <v>18</v>
      </c>
      <c r="B20">
        <v>3.6</v>
      </c>
      <c r="C20">
        <v>3.5000000000000003E-2</v>
      </c>
      <c r="D20" s="1">
        <v>1.326E-4</v>
      </c>
      <c r="E20">
        <v>3.5000000000000003E-2</v>
      </c>
      <c r="G20">
        <v>18</v>
      </c>
      <c r="H20">
        <v>3.6</v>
      </c>
      <c r="I20">
        <v>3.5000000000000003E-2</v>
      </c>
      <c r="J20" s="1">
        <v>1.3540000000000001E-4</v>
      </c>
      <c r="K20">
        <v>3.5000000000000003E-2</v>
      </c>
    </row>
    <row r="21" spans="1:11" x14ac:dyDescent="0.3">
      <c r="A21">
        <v>19</v>
      </c>
      <c r="B21">
        <v>3.8</v>
      </c>
      <c r="C21">
        <v>5.5E-2</v>
      </c>
      <c r="D21" s="1">
        <v>1.9450000000000001E-4</v>
      </c>
      <c r="E21">
        <v>5.5E-2</v>
      </c>
      <c r="G21">
        <v>19</v>
      </c>
      <c r="H21">
        <v>3.8</v>
      </c>
      <c r="I21">
        <v>5.5E-2</v>
      </c>
      <c r="J21" s="1">
        <v>1.9900000000000001E-4</v>
      </c>
      <c r="K21">
        <v>5.5E-2</v>
      </c>
    </row>
    <row r="22" spans="1:11" x14ac:dyDescent="0.3">
      <c r="A22">
        <v>20</v>
      </c>
      <c r="B22">
        <v>4</v>
      </c>
      <c r="C22">
        <v>7.4999999999999997E-2</v>
      </c>
      <c r="D22" s="1">
        <v>2.5619999999999999E-4</v>
      </c>
      <c r="E22">
        <v>7.4999999999999997E-2</v>
      </c>
      <c r="G22">
        <v>20</v>
      </c>
      <c r="H22">
        <v>4</v>
      </c>
      <c r="I22">
        <v>7.4999999999999997E-2</v>
      </c>
      <c r="J22" s="1">
        <v>2.6269999999999999E-4</v>
      </c>
      <c r="K22">
        <v>7.4999999999999997E-2</v>
      </c>
    </row>
    <row r="23" spans="1:11" x14ac:dyDescent="0.3">
      <c r="A23">
        <v>21</v>
      </c>
      <c r="B23">
        <v>4.2</v>
      </c>
      <c r="C23">
        <v>9.5000000000000001E-2</v>
      </c>
      <c r="D23" s="1">
        <v>3.1799999999999998E-4</v>
      </c>
      <c r="E23">
        <v>9.5000000000000001E-2</v>
      </c>
      <c r="G23">
        <v>21</v>
      </c>
      <c r="H23">
        <v>4.2</v>
      </c>
      <c r="I23">
        <v>9.5000000000000001E-2</v>
      </c>
      <c r="J23" s="1">
        <v>3.2650000000000002E-4</v>
      </c>
      <c r="K23">
        <v>9.5000000000000001E-2</v>
      </c>
    </row>
    <row r="24" spans="1:11" x14ac:dyDescent="0.3">
      <c r="A24">
        <v>22</v>
      </c>
      <c r="B24">
        <v>4.4000000000000004</v>
      </c>
      <c r="C24">
        <v>0.115</v>
      </c>
      <c r="D24" s="1">
        <v>3.7960000000000001E-4</v>
      </c>
      <c r="E24">
        <v>0.115</v>
      </c>
      <c r="G24">
        <v>22</v>
      </c>
      <c r="H24">
        <v>4.5</v>
      </c>
      <c r="I24">
        <v>0.13100000000000001</v>
      </c>
      <c r="J24" s="1">
        <v>4.4240000000000002E-4</v>
      </c>
      <c r="K24">
        <v>0.13100000000000001</v>
      </c>
    </row>
    <row r="25" spans="1:11" x14ac:dyDescent="0.3">
      <c r="A25">
        <v>23</v>
      </c>
      <c r="B25">
        <v>4.5999999999999996</v>
      </c>
      <c r="C25">
        <v>0.13500000000000001</v>
      </c>
      <c r="D25" s="1">
        <v>4.4279999999999998E-4</v>
      </c>
      <c r="E25">
        <v>0.13500000000000001</v>
      </c>
      <c r="G25">
        <v>23</v>
      </c>
      <c r="H25">
        <v>4.7</v>
      </c>
      <c r="I25">
        <v>0.151</v>
      </c>
      <c r="J25" s="1">
        <v>5.0469999999999996E-4</v>
      </c>
      <c r="K25">
        <v>0.151</v>
      </c>
    </row>
    <row r="26" spans="1:11" x14ac:dyDescent="0.3">
      <c r="A26">
        <v>24</v>
      </c>
      <c r="B26">
        <v>4.8</v>
      </c>
      <c r="C26">
        <v>0.155</v>
      </c>
      <c r="D26" s="1">
        <v>5.0290000000000003E-4</v>
      </c>
      <c r="E26">
        <v>0.155</v>
      </c>
      <c r="G26">
        <v>24</v>
      </c>
      <c r="H26">
        <v>4.9000000000000004</v>
      </c>
      <c r="I26">
        <v>0.17100000000000001</v>
      </c>
      <c r="J26" s="1">
        <v>5.6860000000000005E-4</v>
      </c>
      <c r="K26">
        <v>0.17100000000000001</v>
      </c>
    </row>
    <row r="27" spans="1:11" x14ac:dyDescent="0.3">
      <c r="A27">
        <v>25</v>
      </c>
      <c r="B27">
        <v>5</v>
      </c>
      <c r="C27">
        <v>0.17499999999999999</v>
      </c>
      <c r="D27" s="1">
        <v>5.6499999999999996E-4</v>
      </c>
      <c r="E27">
        <v>0.17499999999999999</v>
      </c>
      <c r="G27">
        <v>25</v>
      </c>
      <c r="H27">
        <v>5.0999999999999996</v>
      </c>
      <c r="I27">
        <v>0.191</v>
      </c>
      <c r="J27" s="1">
        <v>6.3239999999999998E-4</v>
      </c>
      <c r="K27">
        <v>0.191</v>
      </c>
    </row>
    <row r="28" spans="1:11" x14ac:dyDescent="0.3">
      <c r="A28">
        <v>26</v>
      </c>
      <c r="B28">
        <v>5.2</v>
      </c>
      <c r="C28">
        <v>0.19500000000000001</v>
      </c>
      <c r="D28" s="1">
        <v>6.2640000000000005E-4</v>
      </c>
      <c r="E28">
        <v>0.19500000000000001</v>
      </c>
      <c r="G28">
        <v>26</v>
      </c>
      <c r="H28">
        <v>5.3</v>
      </c>
      <c r="I28">
        <v>0.21099999999999999</v>
      </c>
      <c r="J28" s="1">
        <v>6.96E-4</v>
      </c>
      <c r="K28">
        <v>0.21099999999999999</v>
      </c>
    </row>
    <row r="29" spans="1:11" x14ac:dyDescent="0.3">
      <c r="A29">
        <v>27</v>
      </c>
      <c r="B29">
        <v>5.4</v>
      </c>
      <c r="C29">
        <v>0.215</v>
      </c>
      <c r="D29" s="1">
        <v>6.8809999999999997E-4</v>
      </c>
      <c r="E29">
        <v>0.215</v>
      </c>
      <c r="G29">
        <v>27</v>
      </c>
      <c r="H29">
        <v>5.5</v>
      </c>
      <c r="I29">
        <v>0.23100000000000001</v>
      </c>
      <c r="J29" s="1">
        <v>7.6020000000000005E-4</v>
      </c>
      <c r="K29">
        <v>0.23100000000000001</v>
      </c>
    </row>
    <row r="30" spans="1:11" x14ac:dyDescent="0.3">
      <c r="A30">
        <v>28</v>
      </c>
      <c r="B30">
        <v>5.6</v>
      </c>
      <c r="C30">
        <v>0.23499999999999999</v>
      </c>
      <c r="D30" s="1">
        <v>7.5000000000000002E-4</v>
      </c>
      <c r="E30">
        <v>0.23499999999999999</v>
      </c>
      <c r="G30">
        <v>28</v>
      </c>
      <c r="H30">
        <v>5.7</v>
      </c>
      <c r="I30">
        <v>0.251</v>
      </c>
      <c r="J30" s="1">
        <v>8.2470000000000004E-4</v>
      </c>
      <c r="K30">
        <v>0.251</v>
      </c>
    </row>
    <row r="31" spans="1:11" x14ac:dyDescent="0.3">
      <c r="A31">
        <v>29</v>
      </c>
      <c r="B31">
        <v>5.8</v>
      </c>
      <c r="C31">
        <v>0.255</v>
      </c>
      <c r="D31" s="1">
        <v>8.1130000000000004E-4</v>
      </c>
      <c r="E31">
        <v>0.255</v>
      </c>
      <c r="G31">
        <v>29</v>
      </c>
      <c r="H31">
        <v>5.9</v>
      </c>
      <c r="I31">
        <v>0.27100000000000002</v>
      </c>
      <c r="J31" s="1">
        <v>8.8829999999999996E-4</v>
      </c>
      <c r="K31">
        <v>0.27100000000000002</v>
      </c>
    </row>
    <row r="32" spans="1:11" x14ac:dyDescent="0.3">
      <c r="A32">
        <v>30</v>
      </c>
      <c r="B32">
        <v>6</v>
      </c>
      <c r="C32">
        <v>0.27500000000000002</v>
      </c>
      <c r="D32" s="1">
        <v>8.7259999999999996E-4</v>
      </c>
      <c r="E32">
        <v>0.27500000000000002</v>
      </c>
      <c r="G32">
        <v>30</v>
      </c>
      <c r="H32">
        <v>6.1</v>
      </c>
      <c r="I32">
        <v>0.29099999999999998</v>
      </c>
      <c r="J32" s="1">
        <v>9.5140000000000003E-4</v>
      </c>
      <c r="K32">
        <v>0.29099999999999998</v>
      </c>
    </row>
    <row r="34" spans="1:11" x14ac:dyDescent="0.3">
      <c r="A34" s="5" t="s">
        <v>11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-8.9349999999999998E-4</v>
      </c>
      <c r="E36">
        <v>-0.3</v>
      </c>
      <c r="G36">
        <v>1</v>
      </c>
      <c r="H36">
        <v>0</v>
      </c>
      <c r="I36">
        <v>-0.3</v>
      </c>
      <c r="J36" s="1">
        <v>-9.0830000000000001E-4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-8.6680000000000004E-4</v>
      </c>
      <c r="E37">
        <v>-0.28999999999999998</v>
      </c>
      <c r="G37">
        <v>2</v>
      </c>
      <c r="H37">
        <v>0.3</v>
      </c>
      <c r="I37">
        <v>-0.28999999999999998</v>
      </c>
      <c r="J37" s="1">
        <v>-8.8130000000000001E-4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-8.0670000000000004E-4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-8.206E-4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-7.4600000000000003E-4</v>
      </c>
      <c r="E39">
        <v>-0.251</v>
      </c>
      <c r="G39">
        <v>4</v>
      </c>
      <c r="H39">
        <v>0.7</v>
      </c>
      <c r="I39">
        <v>-0.251</v>
      </c>
      <c r="J39" s="1">
        <v>-7.5810000000000005E-4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-6.8360000000000003E-4</v>
      </c>
      <c r="E40">
        <v>-0.23100000000000001</v>
      </c>
      <c r="G40">
        <v>5</v>
      </c>
      <c r="H40">
        <v>0.9</v>
      </c>
      <c r="I40">
        <v>-0.23100000000000001</v>
      </c>
      <c r="J40" s="1">
        <v>-6.96E-4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-6.2239999999999995E-4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-6.3360000000000001E-4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-5.6070000000000002E-4</v>
      </c>
      <c r="E42">
        <v>-0.191</v>
      </c>
      <c r="G42">
        <v>7</v>
      </c>
      <c r="H42">
        <v>1.3</v>
      </c>
      <c r="I42">
        <v>-0.191</v>
      </c>
      <c r="J42" s="1">
        <v>-5.7149999999999996E-4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-4.9859999999999998E-4</v>
      </c>
      <c r="E43">
        <v>-0.17100000000000001</v>
      </c>
      <c r="G43">
        <v>8</v>
      </c>
      <c r="H43">
        <v>1.5</v>
      </c>
      <c r="I43">
        <v>-0.17100000000000001</v>
      </c>
      <c r="J43" s="1">
        <v>-5.0849999999999995E-4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-4.372E-4</v>
      </c>
      <c r="E44">
        <v>-0.151</v>
      </c>
      <c r="G44">
        <v>9</v>
      </c>
      <c r="H44">
        <v>1.7</v>
      </c>
      <c r="I44">
        <v>-0.151</v>
      </c>
      <c r="J44" s="1">
        <v>-4.4650000000000001E-4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-3.7570000000000002E-4</v>
      </c>
      <c r="E45">
        <v>-0.13100000000000001</v>
      </c>
      <c r="G45">
        <v>10</v>
      </c>
      <c r="H45">
        <v>1.9</v>
      </c>
      <c r="I45">
        <v>-0.13100000000000001</v>
      </c>
      <c r="J45" s="1">
        <v>-3.8440000000000002E-4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-3.146E-4</v>
      </c>
      <c r="E46">
        <v>-0.111</v>
      </c>
      <c r="G46">
        <v>11</v>
      </c>
      <c r="H46">
        <v>2.1</v>
      </c>
      <c r="I46">
        <v>-0.111</v>
      </c>
      <c r="J46" s="1">
        <v>-3.2180000000000002E-4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-2.5329999999999998E-4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-2.5819999999999999E-4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-1.9259999999999999E-4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-1.962E-4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-1.314E-4</v>
      </c>
      <c r="E49">
        <v>-0.05</v>
      </c>
      <c r="G49">
        <v>14</v>
      </c>
      <c r="H49">
        <v>2.7</v>
      </c>
      <c r="I49">
        <v>-0.05</v>
      </c>
      <c r="J49" s="1">
        <v>-1.348E-4</v>
      </c>
      <c r="K49">
        <v>-0.05</v>
      </c>
    </row>
    <row r="50" spans="1:11" x14ac:dyDescent="0.3">
      <c r="A50">
        <v>15</v>
      </c>
      <c r="B50">
        <v>2.9</v>
      </c>
      <c r="C50">
        <v>-3.1E-2</v>
      </c>
      <c r="D50" s="1">
        <v>-7.1110000000000002E-5</v>
      </c>
      <c r="E50">
        <v>-3.1E-2</v>
      </c>
      <c r="G50">
        <v>15</v>
      </c>
      <c r="H50">
        <v>2.9</v>
      </c>
      <c r="I50">
        <v>-3.1E-2</v>
      </c>
      <c r="J50" s="1">
        <v>-7.3520000000000001E-5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-9.8770000000000005E-6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-1.135E-5</v>
      </c>
      <c r="K51">
        <v>-1.0999999999999999E-2</v>
      </c>
    </row>
    <row r="52" spans="1:11" x14ac:dyDescent="0.3">
      <c r="A52">
        <v>17</v>
      </c>
      <c r="B52">
        <v>3.4</v>
      </c>
      <c r="C52">
        <v>1.6E-2</v>
      </c>
      <c r="D52" s="1">
        <v>7.3930000000000005E-5</v>
      </c>
      <c r="E52">
        <v>1.6E-2</v>
      </c>
      <c r="G52">
        <v>17</v>
      </c>
      <c r="H52">
        <v>3.4</v>
      </c>
      <c r="I52">
        <v>1.6E-2</v>
      </c>
      <c r="J52" s="1">
        <v>7.3789999999999997E-5</v>
      </c>
      <c r="K52">
        <v>1.6E-2</v>
      </c>
    </row>
    <row r="53" spans="1:11" x14ac:dyDescent="0.3">
      <c r="A53">
        <v>18</v>
      </c>
      <c r="B53">
        <v>3.6</v>
      </c>
      <c r="C53">
        <v>3.5999999999999997E-2</v>
      </c>
      <c r="D53" s="1">
        <v>1.3420000000000001E-4</v>
      </c>
      <c r="E53">
        <v>3.5999999999999997E-2</v>
      </c>
      <c r="G53">
        <v>18</v>
      </c>
      <c r="H53">
        <v>3.6</v>
      </c>
      <c r="I53">
        <v>3.5999999999999997E-2</v>
      </c>
      <c r="J53" s="1">
        <v>1.35E-4</v>
      </c>
      <c r="K53">
        <v>3.5999999999999997E-2</v>
      </c>
    </row>
    <row r="54" spans="1:11" x14ac:dyDescent="0.3">
      <c r="A54">
        <v>19</v>
      </c>
      <c r="B54">
        <v>3.8</v>
      </c>
      <c r="C54">
        <v>5.6000000000000001E-2</v>
      </c>
      <c r="D54" s="1">
        <v>1.9589999999999999E-4</v>
      </c>
      <c r="E54">
        <v>5.6000000000000001E-2</v>
      </c>
      <c r="G54">
        <v>19</v>
      </c>
      <c r="H54">
        <v>3.8</v>
      </c>
      <c r="I54">
        <v>5.6000000000000001E-2</v>
      </c>
      <c r="J54" s="1">
        <v>1.9760000000000001E-4</v>
      </c>
      <c r="K54">
        <v>5.6000000000000001E-2</v>
      </c>
    </row>
    <row r="55" spans="1:11" x14ac:dyDescent="0.3">
      <c r="A55">
        <v>20</v>
      </c>
      <c r="B55">
        <v>4</v>
      </c>
      <c r="C55">
        <v>7.5999999999999998E-2</v>
      </c>
      <c r="D55" s="1">
        <v>2.5799999999999998E-4</v>
      </c>
      <c r="E55">
        <v>7.5999999999999998E-2</v>
      </c>
      <c r="G55">
        <v>20</v>
      </c>
      <c r="H55">
        <v>4</v>
      </c>
      <c r="I55">
        <v>7.5999999999999998E-2</v>
      </c>
      <c r="J55" s="1">
        <v>2.609E-4</v>
      </c>
      <c r="K55">
        <v>7.5999999999999998E-2</v>
      </c>
    </row>
    <row r="56" spans="1:11" x14ac:dyDescent="0.3">
      <c r="A56">
        <v>21</v>
      </c>
      <c r="B56">
        <v>4.2</v>
      </c>
      <c r="C56">
        <v>9.6000000000000002E-2</v>
      </c>
      <c r="D56" s="1">
        <v>3.1940000000000001E-4</v>
      </c>
      <c r="E56">
        <v>9.6000000000000002E-2</v>
      </c>
      <c r="G56">
        <v>21</v>
      </c>
      <c r="H56">
        <v>4.2</v>
      </c>
      <c r="I56">
        <v>9.6000000000000002E-2</v>
      </c>
      <c r="J56" s="1">
        <v>3.233E-4</v>
      </c>
      <c r="K56">
        <v>9.6000000000000002E-2</v>
      </c>
    </row>
    <row r="57" spans="1:11" x14ac:dyDescent="0.3">
      <c r="A57">
        <v>22</v>
      </c>
      <c r="B57">
        <v>4.4000000000000004</v>
      </c>
      <c r="C57">
        <v>0.11600000000000001</v>
      </c>
      <c r="D57" s="1">
        <v>3.8069999999999998E-4</v>
      </c>
      <c r="E57">
        <v>0.11600000000000001</v>
      </c>
      <c r="G57">
        <v>22</v>
      </c>
      <c r="H57">
        <v>4.5999999999999996</v>
      </c>
      <c r="I57">
        <v>0.13400000000000001</v>
      </c>
      <c r="J57" s="1">
        <v>4.415E-4</v>
      </c>
      <c r="K57">
        <v>0.13400000000000001</v>
      </c>
    </row>
    <row r="58" spans="1:11" x14ac:dyDescent="0.3">
      <c r="A58">
        <v>23</v>
      </c>
      <c r="B58">
        <v>4.5999999999999996</v>
      </c>
      <c r="C58">
        <v>0.13600000000000001</v>
      </c>
      <c r="D58" s="1">
        <v>4.4190000000000001E-4</v>
      </c>
      <c r="E58">
        <v>0.13600000000000001</v>
      </c>
      <c r="G58">
        <v>23</v>
      </c>
      <c r="H58">
        <v>4.8</v>
      </c>
      <c r="I58">
        <v>0.154</v>
      </c>
      <c r="J58" s="1">
        <v>5.0270000000000002E-4</v>
      </c>
      <c r="K58">
        <v>0.154</v>
      </c>
    </row>
    <row r="59" spans="1:11" x14ac:dyDescent="0.3">
      <c r="A59">
        <v>24</v>
      </c>
      <c r="B59">
        <v>4.8</v>
      </c>
      <c r="C59">
        <v>0.156</v>
      </c>
      <c r="D59" s="1">
        <v>5.0210000000000001E-4</v>
      </c>
      <c r="E59">
        <v>0.156</v>
      </c>
      <c r="G59">
        <v>24</v>
      </c>
      <c r="H59">
        <v>5</v>
      </c>
      <c r="I59">
        <v>0.17399999999999999</v>
      </c>
      <c r="J59" s="1">
        <v>5.6510000000000002E-4</v>
      </c>
      <c r="K59">
        <v>0.17399999999999999</v>
      </c>
    </row>
    <row r="60" spans="1:11" x14ac:dyDescent="0.3">
      <c r="A60">
        <v>25</v>
      </c>
      <c r="B60">
        <v>5</v>
      </c>
      <c r="C60">
        <v>0.17599999999999999</v>
      </c>
      <c r="D60" s="1">
        <v>5.6369999999999999E-4</v>
      </c>
      <c r="E60">
        <v>0.17599999999999999</v>
      </c>
      <c r="G60">
        <v>25</v>
      </c>
      <c r="H60">
        <v>5.2</v>
      </c>
      <c r="I60">
        <v>0.19400000000000001</v>
      </c>
      <c r="J60" s="1">
        <v>6.2750000000000002E-4</v>
      </c>
      <c r="K60">
        <v>0.19400000000000001</v>
      </c>
    </row>
    <row r="61" spans="1:11" x14ac:dyDescent="0.3">
      <c r="A61">
        <v>26</v>
      </c>
      <c r="B61">
        <v>5.2</v>
      </c>
      <c r="C61">
        <v>0.19600000000000001</v>
      </c>
      <c r="D61" s="1">
        <v>6.244E-4</v>
      </c>
      <c r="E61">
        <v>0.19600000000000001</v>
      </c>
      <c r="G61">
        <v>26</v>
      </c>
      <c r="H61">
        <v>5.4</v>
      </c>
      <c r="I61">
        <v>0.214</v>
      </c>
      <c r="J61" s="1">
        <v>6.8970000000000001E-4</v>
      </c>
      <c r="K61">
        <v>0.214</v>
      </c>
    </row>
    <row r="62" spans="1:11" x14ac:dyDescent="0.3">
      <c r="A62">
        <v>27</v>
      </c>
      <c r="B62">
        <v>5.4</v>
      </c>
      <c r="C62">
        <v>0.216</v>
      </c>
      <c r="D62" s="1">
        <v>6.8570000000000002E-4</v>
      </c>
      <c r="E62">
        <v>0.216</v>
      </c>
      <c r="G62">
        <v>27</v>
      </c>
      <c r="H62">
        <v>5.6</v>
      </c>
      <c r="I62">
        <v>0.23400000000000001</v>
      </c>
      <c r="J62" s="1">
        <v>7.5080000000000004E-4</v>
      </c>
      <c r="K62">
        <v>0.23400000000000001</v>
      </c>
    </row>
    <row r="63" spans="1:11" x14ac:dyDescent="0.3">
      <c r="A63">
        <v>28</v>
      </c>
      <c r="B63">
        <v>5.6</v>
      </c>
      <c r="C63">
        <v>0.23599999999999999</v>
      </c>
      <c r="D63" s="1">
        <v>7.4689999999999999E-4</v>
      </c>
      <c r="E63">
        <v>0.23599999999999999</v>
      </c>
      <c r="G63">
        <v>28</v>
      </c>
      <c r="H63">
        <v>5.8</v>
      </c>
      <c r="I63">
        <v>0.254</v>
      </c>
      <c r="J63" s="1">
        <v>8.1459999999999996E-4</v>
      </c>
      <c r="K63">
        <v>0.254</v>
      </c>
    </row>
    <row r="64" spans="1:11" x14ac:dyDescent="0.3">
      <c r="A64">
        <v>29</v>
      </c>
      <c r="B64">
        <v>5.8</v>
      </c>
      <c r="C64">
        <v>0.25600000000000001</v>
      </c>
      <c r="D64" s="1">
        <v>8.0820000000000002E-4</v>
      </c>
      <c r="E64">
        <v>0.25600000000000001</v>
      </c>
      <c r="G64">
        <v>29</v>
      </c>
      <c r="H64">
        <v>6</v>
      </c>
      <c r="I64">
        <v>0.27400000000000002</v>
      </c>
      <c r="J64" s="1">
        <v>8.7719999999999996E-4</v>
      </c>
      <c r="K64">
        <v>0.27400000000000002</v>
      </c>
    </row>
    <row r="65" spans="1:11" x14ac:dyDescent="0.3">
      <c r="A65">
        <v>30</v>
      </c>
      <c r="B65">
        <v>6</v>
      </c>
      <c r="C65">
        <v>0.27600000000000002</v>
      </c>
      <c r="D65" s="1">
        <v>8.7040000000000001E-4</v>
      </c>
      <c r="E65">
        <v>0.27600000000000002</v>
      </c>
      <c r="J65" s="1"/>
    </row>
    <row r="67" spans="1:11" x14ac:dyDescent="0.3">
      <c r="A67" s="5" t="s">
        <v>12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-8.8710000000000004E-4</v>
      </c>
      <c r="E69">
        <v>-0.3</v>
      </c>
      <c r="G69">
        <v>1</v>
      </c>
      <c r="H69">
        <v>0</v>
      </c>
      <c r="I69">
        <v>-0.3</v>
      </c>
      <c r="J69" s="1">
        <v>-9.1600000000000004E-4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-8.6059999999999999E-4</v>
      </c>
      <c r="E70">
        <v>-0.28999999999999998</v>
      </c>
      <c r="G70">
        <v>2</v>
      </c>
      <c r="H70">
        <v>0.3</v>
      </c>
      <c r="I70">
        <v>-0.28999999999999998</v>
      </c>
      <c r="J70" s="1">
        <v>-8.8829999999999996E-4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-8.007E-4</v>
      </c>
      <c r="E71">
        <v>-0.27100000000000002</v>
      </c>
      <c r="G71">
        <v>3</v>
      </c>
      <c r="H71">
        <v>0.5</v>
      </c>
      <c r="I71">
        <v>-0.27100000000000002</v>
      </c>
      <c r="J71" s="1">
        <v>-8.2680000000000004E-4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-7.3970000000000004E-4</v>
      </c>
      <c r="E72">
        <v>-0.251</v>
      </c>
      <c r="G72">
        <v>4</v>
      </c>
      <c r="H72">
        <v>0.7</v>
      </c>
      <c r="I72">
        <v>-0.25</v>
      </c>
      <c r="J72" s="1">
        <v>-7.6340000000000002E-4</v>
      </c>
      <c r="K72">
        <v>-0.25</v>
      </c>
    </row>
    <row r="73" spans="1:11" x14ac:dyDescent="0.3">
      <c r="A73">
        <v>5</v>
      </c>
      <c r="B73">
        <v>0.9</v>
      </c>
      <c r="C73">
        <v>-0.23100000000000001</v>
      </c>
      <c r="D73" s="1">
        <v>-6.7929999999999998E-4</v>
      </c>
      <c r="E73">
        <v>-0.23100000000000001</v>
      </c>
      <c r="G73">
        <v>5</v>
      </c>
      <c r="H73">
        <v>0.9</v>
      </c>
      <c r="I73">
        <v>-0.23</v>
      </c>
      <c r="J73" s="1">
        <v>-6.9959999999999998E-4</v>
      </c>
      <c r="K73">
        <v>-0.23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-6.1709999999999998E-4</v>
      </c>
      <c r="E74">
        <v>-0.21099999999999999</v>
      </c>
      <c r="G74">
        <v>6</v>
      </c>
      <c r="H74">
        <v>1.1000000000000001</v>
      </c>
      <c r="I74">
        <v>-0.21</v>
      </c>
      <c r="J74" s="1">
        <v>-6.3690000000000003E-4</v>
      </c>
      <c r="K74">
        <v>-0.21</v>
      </c>
    </row>
    <row r="75" spans="1:11" x14ac:dyDescent="0.3">
      <c r="A75">
        <v>7</v>
      </c>
      <c r="B75">
        <v>1.3</v>
      </c>
      <c r="C75">
        <v>-0.191</v>
      </c>
      <c r="D75" s="1">
        <v>-5.5610000000000002E-4</v>
      </c>
      <c r="E75">
        <v>-0.191</v>
      </c>
      <c r="G75">
        <v>7</v>
      </c>
      <c r="H75">
        <v>1.3</v>
      </c>
      <c r="I75">
        <v>-0.19</v>
      </c>
      <c r="J75" s="1">
        <v>-5.7430000000000003E-4</v>
      </c>
      <c r="K75">
        <v>-0.19</v>
      </c>
    </row>
    <row r="76" spans="1:11" x14ac:dyDescent="0.3">
      <c r="A76">
        <v>8</v>
      </c>
      <c r="B76">
        <v>1.5</v>
      </c>
      <c r="C76">
        <v>-0.17100000000000001</v>
      </c>
      <c r="D76" s="1">
        <v>-4.9479999999999999E-4</v>
      </c>
      <c r="E76">
        <v>-0.17100000000000001</v>
      </c>
      <c r="G76">
        <v>8</v>
      </c>
      <c r="H76">
        <v>1.5</v>
      </c>
      <c r="I76">
        <v>-0.17</v>
      </c>
      <c r="J76" s="1">
        <v>-5.1110000000000001E-4</v>
      </c>
      <c r="K76">
        <v>-0.17</v>
      </c>
    </row>
    <row r="77" spans="1:11" x14ac:dyDescent="0.3">
      <c r="A77">
        <v>9</v>
      </c>
      <c r="B77">
        <v>1.7</v>
      </c>
      <c r="C77">
        <v>-0.151</v>
      </c>
      <c r="D77" s="1">
        <v>-4.3379999999999997E-4</v>
      </c>
      <c r="E77">
        <v>-0.151</v>
      </c>
      <c r="G77">
        <v>9</v>
      </c>
      <c r="H77">
        <v>1.7</v>
      </c>
      <c r="I77">
        <v>-0.15</v>
      </c>
      <c r="J77" s="1">
        <v>-4.4860000000000001E-4</v>
      </c>
      <c r="K77">
        <v>-0.15</v>
      </c>
    </row>
    <row r="78" spans="1:11" x14ac:dyDescent="0.3">
      <c r="A78">
        <v>10</v>
      </c>
      <c r="B78">
        <v>1.9</v>
      </c>
      <c r="C78">
        <v>-0.13100000000000001</v>
      </c>
      <c r="D78" s="1">
        <v>-3.7350000000000003E-4</v>
      </c>
      <c r="E78">
        <v>-0.13100000000000001</v>
      </c>
      <c r="G78">
        <v>10</v>
      </c>
      <c r="H78">
        <v>1.9</v>
      </c>
      <c r="I78">
        <v>-0.13</v>
      </c>
      <c r="J78" s="1">
        <v>-3.8640000000000001E-4</v>
      </c>
      <c r="K78">
        <v>-0.13</v>
      </c>
    </row>
    <row r="79" spans="1:11" x14ac:dyDescent="0.3">
      <c r="A79">
        <v>11</v>
      </c>
      <c r="B79">
        <v>2.1</v>
      </c>
      <c r="C79">
        <v>-0.111</v>
      </c>
      <c r="D79" s="1">
        <v>-3.1280000000000001E-4</v>
      </c>
      <c r="E79">
        <v>-0.111</v>
      </c>
      <c r="G79">
        <v>11</v>
      </c>
      <c r="H79">
        <v>2.1</v>
      </c>
      <c r="I79">
        <v>-0.111</v>
      </c>
      <c r="J79" s="1">
        <v>-3.232E-4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-2.522E-4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-2.61E-4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-1.92E-4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-1.9809999999999999E-4</v>
      </c>
      <c r="K81">
        <v>-7.0999999999999994E-2</v>
      </c>
    </row>
    <row r="82" spans="1:11" x14ac:dyDescent="0.3">
      <c r="A82">
        <v>14</v>
      </c>
      <c r="B82">
        <v>2.7</v>
      </c>
      <c r="C82">
        <v>-0.05</v>
      </c>
      <c r="D82" s="1">
        <v>-1.305E-4</v>
      </c>
      <c r="E82">
        <v>-0.05</v>
      </c>
      <c r="G82">
        <v>14</v>
      </c>
      <c r="H82">
        <v>2.7</v>
      </c>
      <c r="I82">
        <v>-0.05</v>
      </c>
      <c r="J82" s="1">
        <v>-1.3520000000000001E-4</v>
      </c>
      <c r="K82">
        <v>-0.05</v>
      </c>
    </row>
    <row r="83" spans="1:11" x14ac:dyDescent="0.3">
      <c r="A83">
        <v>15</v>
      </c>
      <c r="B83">
        <v>2.9</v>
      </c>
      <c r="C83">
        <v>-3.1E-2</v>
      </c>
      <c r="D83" s="1">
        <v>-7.0279999999999998E-5</v>
      </c>
      <c r="E83">
        <v>-3.1E-2</v>
      </c>
      <c r="G83">
        <v>15</v>
      </c>
      <c r="H83">
        <v>2.9</v>
      </c>
      <c r="I83">
        <v>-3.1E-2</v>
      </c>
      <c r="J83" s="1">
        <v>-7.3310000000000001E-5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-8.5760000000000006E-6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-1.063E-5</v>
      </c>
      <c r="K84">
        <v>-1.0999999999999999E-2</v>
      </c>
    </row>
    <row r="85" spans="1:11" x14ac:dyDescent="0.3">
      <c r="A85">
        <v>17</v>
      </c>
      <c r="B85">
        <v>3.4</v>
      </c>
      <c r="C85">
        <v>1.6E-2</v>
      </c>
      <c r="D85" s="1">
        <v>7.3339999999999999E-5</v>
      </c>
      <c r="E85">
        <v>1.6E-2</v>
      </c>
      <c r="G85">
        <v>17</v>
      </c>
      <c r="H85">
        <v>3.4</v>
      </c>
      <c r="I85">
        <v>1.6E-2</v>
      </c>
      <c r="J85" s="1">
        <v>7.5220000000000001E-5</v>
      </c>
      <c r="K85">
        <v>1.6E-2</v>
      </c>
    </row>
    <row r="86" spans="1:11" x14ac:dyDescent="0.3">
      <c r="A86">
        <v>18</v>
      </c>
      <c r="B86">
        <v>3.6</v>
      </c>
      <c r="C86">
        <v>3.5999999999999997E-2</v>
      </c>
      <c r="D86" s="1">
        <v>1.3329999999999999E-4</v>
      </c>
      <c r="E86">
        <v>3.5999999999999997E-2</v>
      </c>
      <c r="G86">
        <v>18</v>
      </c>
      <c r="H86">
        <v>3.6</v>
      </c>
      <c r="I86">
        <v>3.5999999999999997E-2</v>
      </c>
      <c r="J86" s="1">
        <v>1.371E-4</v>
      </c>
      <c r="K86">
        <v>3.5999999999999997E-2</v>
      </c>
    </row>
    <row r="87" spans="1:11" x14ac:dyDescent="0.3">
      <c r="A87">
        <v>19</v>
      </c>
      <c r="B87">
        <v>3.8</v>
      </c>
      <c r="C87">
        <v>5.6000000000000001E-2</v>
      </c>
      <c r="D87" s="1">
        <v>1.942E-4</v>
      </c>
      <c r="E87">
        <v>5.6000000000000001E-2</v>
      </c>
      <c r="G87">
        <v>19</v>
      </c>
      <c r="H87">
        <v>3.8</v>
      </c>
      <c r="I87">
        <v>5.6000000000000001E-2</v>
      </c>
      <c r="J87" s="1">
        <v>2.0000000000000001E-4</v>
      </c>
      <c r="K87">
        <v>5.6000000000000001E-2</v>
      </c>
    </row>
    <row r="88" spans="1:11" x14ac:dyDescent="0.3">
      <c r="A88">
        <v>20</v>
      </c>
      <c r="B88">
        <v>4</v>
      </c>
      <c r="C88">
        <v>7.5999999999999998E-2</v>
      </c>
      <c r="D88" s="1">
        <v>2.5510000000000002E-4</v>
      </c>
      <c r="E88">
        <v>7.5999999999999998E-2</v>
      </c>
      <c r="G88">
        <v>20</v>
      </c>
      <c r="H88">
        <v>4</v>
      </c>
      <c r="I88">
        <v>7.5999999999999998E-2</v>
      </c>
      <c r="J88" s="1">
        <v>2.632E-4</v>
      </c>
      <c r="K88">
        <v>7.5999999999999998E-2</v>
      </c>
    </row>
    <row r="89" spans="1:11" x14ac:dyDescent="0.3">
      <c r="A89">
        <v>21</v>
      </c>
      <c r="B89">
        <v>4.2</v>
      </c>
      <c r="C89">
        <v>9.6000000000000002E-2</v>
      </c>
      <c r="D89" s="1">
        <v>3.1589999999999998E-4</v>
      </c>
      <c r="E89">
        <v>9.6000000000000002E-2</v>
      </c>
      <c r="G89">
        <v>21</v>
      </c>
      <c r="H89">
        <v>4.2</v>
      </c>
      <c r="I89">
        <v>9.7000000000000003E-2</v>
      </c>
      <c r="J89" s="1">
        <v>3.2699999999999998E-4</v>
      </c>
      <c r="K89">
        <v>9.7000000000000003E-2</v>
      </c>
    </row>
    <row r="90" spans="1:11" x14ac:dyDescent="0.3">
      <c r="A90">
        <v>22</v>
      </c>
      <c r="B90">
        <v>4.4000000000000004</v>
      </c>
      <c r="C90">
        <v>0.11600000000000001</v>
      </c>
      <c r="D90" s="1">
        <v>3.7720000000000001E-4</v>
      </c>
      <c r="E90">
        <v>0.11600000000000001</v>
      </c>
      <c r="G90">
        <v>22</v>
      </c>
      <c r="H90">
        <v>4.5</v>
      </c>
      <c r="I90">
        <v>0.13300000000000001</v>
      </c>
      <c r="J90" s="1">
        <v>4.4279999999999998E-4</v>
      </c>
      <c r="K90">
        <v>0.13300000000000001</v>
      </c>
    </row>
    <row r="91" spans="1:11" x14ac:dyDescent="0.3">
      <c r="A91">
        <v>23</v>
      </c>
      <c r="B91">
        <v>4.5999999999999996</v>
      </c>
      <c r="C91">
        <v>0.13700000000000001</v>
      </c>
      <c r="D91" s="1">
        <v>4.416E-4</v>
      </c>
      <c r="E91">
        <v>0.13700000000000001</v>
      </c>
      <c r="G91">
        <v>23</v>
      </c>
      <c r="H91">
        <v>4.7</v>
      </c>
      <c r="I91">
        <v>0.153</v>
      </c>
      <c r="J91" s="1">
        <v>5.0460000000000001E-4</v>
      </c>
      <c r="K91">
        <v>0.153</v>
      </c>
    </row>
    <row r="92" spans="1:11" x14ac:dyDescent="0.3">
      <c r="A92">
        <v>24</v>
      </c>
      <c r="B92">
        <v>4.8</v>
      </c>
      <c r="C92">
        <v>0.157</v>
      </c>
      <c r="D92" s="1">
        <v>5.017E-4</v>
      </c>
      <c r="E92">
        <v>0.157</v>
      </c>
      <c r="G92">
        <v>24</v>
      </c>
      <c r="H92">
        <v>5</v>
      </c>
      <c r="I92">
        <v>0.17299999999999999</v>
      </c>
      <c r="J92" s="1">
        <v>5.6729999999999997E-4</v>
      </c>
      <c r="K92">
        <v>0.17299999999999999</v>
      </c>
    </row>
    <row r="93" spans="1:11" x14ac:dyDescent="0.3">
      <c r="A93">
        <v>25</v>
      </c>
      <c r="B93">
        <v>5</v>
      </c>
      <c r="C93">
        <v>0.17699999999999999</v>
      </c>
      <c r="D93" s="1">
        <v>5.622E-4</v>
      </c>
      <c r="E93">
        <v>0.17699999999999999</v>
      </c>
      <c r="G93">
        <v>25</v>
      </c>
      <c r="H93">
        <v>5.2</v>
      </c>
      <c r="I93">
        <v>0.193</v>
      </c>
      <c r="J93" s="1">
        <v>6.3170000000000001E-4</v>
      </c>
      <c r="K93">
        <v>0.193</v>
      </c>
    </row>
    <row r="94" spans="1:11" x14ac:dyDescent="0.3">
      <c r="A94">
        <v>26</v>
      </c>
      <c r="B94">
        <v>5.2</v>
      </c>
      <c r="C94">
        <v>0.19700000000000001</v>
      </c>
      <c r="D94" s="1">
        <v>6.2359999999999998E-4</v>
      </c>
      <c r="E94">
        <v>0.19700000000000001</v>
      </c>
      <c r="G94">
        <v>26</v>
      </c>
      <c r="H94">
        <v>5.4</v>
      </c>
      <c r="I94">
        <v>0.214</v>
      </c>
      <c r="J94" s="1">
        <v>6.9390000000000001E-4</v>
      </c>
      <c r="K94">
        <v>0.214</v>
      </c>
    </row>
    <row r="95" spans="1:11" x14ac:dyDescent="0.3">
      <c r="A95">
        <v>27</v>
      </c>
      <c r="B95">
        <v>5.4</v>
      </c>
      <c r="C95">
        <v>0.217</v>
      </c>
      <c r="D95" s="1">
        <v>6.847E-4</v>
      </c>
      <c r="E95">
        <v>0.217</v>
      </c>
      <c r="G95">
        <v>27</v>
      </c>
      <c r="H95">
        <v>5.6</v>
      </c>
      <c r="I95">
        <v>0.23300000000000001</v>
      </c>
      <c r="J95" s="1">
        <v>7.5659999999999996E-4</v>
      </c>
      <c r="K95">
        <v>0.23300000000000001</v>
      </c>
    </row>
    <row r="96" spans="1:11" x14ac:dyDescent="0.3">
      <c r="A96">
        <v>28</v>
      </c>
      <c r="B96">
        <v>5.6</v>
      </c>
      <c r="C96">
        <v>0.23699999999999999</v>
      </c>
      <c r="D96" s="1">
        <v>7.4620000000000003E-4</v>
      </c>
      <c r="E96">
        <v>0.23699999999999999</v>
      </c>
      <c r="G96">
        <v>28</v>
      </c>
      <c r="H96">
        <v>5.8</v>
      </c>
      <c r="I96">
        <v>0.253</v>
      </c>
      <c r="J96" s="1">
        <v>8.1919999999999996E-4</v>
      </c>
      <c r="K96">
        <v>0.253</v>
      </c>
    </row>
    <row r="97" spans="1:11" x14ac:dyDescent="0.3">
      <c r="A97">
        <v>29</v>
      </c>
      <c r="B97">
        <v>5.8</v>
      </c>
      <c r="C97">
        <v>0.25700000000000001</v>
      </c>
      <c r="D97" s="1">
        <v>8.0699999999999999E-4</v>
      </c>
      <c r="E97">
        <v>0.25700000000000001</v>
      </c>
      <c r="G97">
        <v>29</v>
      </c>
      <c r="H97">
        <v>6</v>
      </c>
      <c r="I97">
        <v>0.27300000000000002</v>
      </c>
      <c r="J97" s="1">
        <v>8.8179999999999997E-4</v>
      </c>
      <c r="K97">
        <v>0.27300000000000002</v>
      </c>
    </row>
    <row r="98" spans="1:11" x14ac:dyDescent="0.3">
      <c r="A98">
        <v>30</v>
      </c>
      <c r="B98">
        <v>6</v>
      </c>
      <c r="C98">
        <v>0.27700000000000002</v>
      </c>
      <c r="D98" s="1">
        <v>8.6799999999999996E-4</v>
      </c>
      <c r="E98">
        <v>0.27700000000000002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72F53-514E-4618-9CB9-A8B7EB1B7AA3}">
  <dimension ref="A1:K98"/>
  <sheetViews>
    <sheetView topLeftCell="A28" workbookViewId="0">
      <selection sqref="A1:XFD1"/>
    </sheetView>
  </sheetViews>
  <sheetFormatPr defaultRowHeight="14" x14ac:dyDescent="0.3"/>
  <sheetData>
    <row r="1" spans="1:11" x14ac:dyDescent="0.3">
      <c r="A1" s="5" t="s">
        <v>13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-8.6600000000000002E-4</v>
      </c>
      <c r="E3">
        <v>-0.3</v>
      </c>
      <c r="G3">
        <v>1</v>
      </c>
      <c r="H3">
        <v>0</v>
      </c>
      <c r="I3">
        <v>-0.3</v>
      </c>
      <c r="J3" s="1">
        <v>-9.3360000000000003E-4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-8.4099999999999995E-4</v>
      </c>
      <c r="E4">
        <v>-0.28999999999999998</v>
      </c>
      <c r="G4">
        <v>2</v>
      </c>
      <c r="H4">
        <v>0.3</v>
      </c>
      <c r="I4">
        <v>-0.28999999999999998</v>
      </c>
      <c r="J4" s="1">
        <v>-9.0799999999999995E-4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-7.8280000000000005E-4</v>
      </c>
      <c r="E5">
        <v>-0.27100000000000002</v>
      </c>
      <c r="G5">
        <v>3</v>
      </c>
      <c r="H5">
        <v>0.5</v>
      </c>
      <c r="I5">
        <v>-0.27100000000000002</v>
      </c>
      <c r="J5" s="1">
        <v>-8.4480000000000004E-4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-7.2400000000000003E-4</v>
      </c>
      <c r="E6">
        <v>-0.251</v>
      </c>
      <c r="G6">
        <v>4</v>
      </c>
      <c r="H6">
        <v>0.7</v>
      </c>
      <c r="I6">
        <v>-0.251</v>
      </c>
      <c r="J6" s="1">
        <v>-7.8189999999999998E-4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-6.648E-4</v>
      </c>
      <c r="E7">
        <v>-0.23100000000000001</v>
      </c>
      <c r="G7">
        <v>5</v>
      </c>
      <c r="H7">
        <v>0.9</v>
      </c>
      <c r="I7">
        <v>-0.23100000000000001</v>
      </c>
      <c r="J7" s="1">
        <v>-7.1909999999999997E-4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-6.0519999999999997E-4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-6.5300000000000004E-4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-5.4589999999999999E-4</v>
      </c>
      <c r="E9">
        <v>-0.191</v>
      </c>
      <c r="G9">
        <v>7</v>
      </c>
      <c r="H9">
        <v>1.3</v>
      </c>
      <c r="I9">
        <v>-0.191</v>
      </c>
      <c r="J9" s="1">
        <v>-5.9020000000000003E-4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-4.8710000000000002E-4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-5.2590000000000004E-4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-4.283E-4</v>
      </c>
      <c r="E11">
        <v>-0.151</v>
      </c>
      <c r="G11">
        <v>9</v>
      </c>
      <c r="H11">
        <v>1.7</v>
      </c>
      <c r="I11">
        <v>-0.151</v>
      </c>
      <c r="J11" s="1">
        <v>-4.6200000000000001E-4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-3.6919999999999998E-4</v>
      </c>
      <c r="E12">
        <v>-0.13100000000000001</v>
      </c>
      <c r="G12">
        <v>10</v>
      </c>
      <c r="H12">
        <v>1.9</v>
      </c>
      <c r="I12">
        <v>-0.13100000000000001</v>
      </c>
      <c r="J12" s="1">
        <v>-3.9809999999999997E-4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-3.1100000000000002E-4</v>
      </c>
      <c r="E13">
        <v>-0.111</v>
      </c>
      <c r="G13">
        <v>11</v>
      </c>
      <c r="H13">
        <v>2.1</v>
      </c>
      <c r="I13">
        <v>-0.111</v>
      </c>
      <c r="J13" s="1">
        <v>-3.3389999999999998E-4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-2.5149999999999999E-4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-2.697E-4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-1.9369999999999999E-4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-2.061E-4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-1.34E-4</v>
      </c>
      <c r="E16">
        <v>-0.05</v>
      </c>
      <c r="G16">
        <v>14</v>
      </c>
      <c r="H16">
        <v>2.7</v>
      </c>
      <c r="I16">
        <v>-5.0999999999999997E-2</v>
      </c>
      <c r="J16" s="1">
        <v>-1.428E-4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-7.559E-5</v>
      </c>
      <c r="E17">
        <v>-3.1E-2</v>
      </c>
      <c r="G17">
        <v>15</v>
      </c>
      <c r="H17">
        <v>2.9</v>
      </c>
      <c r="I17">
        <v>-0.03</v>
      </c>
      <c r="J17" s="1">
        <v>-7.9250000000000002E-5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-1.56E-5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-1.641E-5</v>
      </c>
      <c r="K18">
        <v>-1.0999999999999999E-2</v>
      </c>
    </row>
    <row r="19" spans="1:11" x14ac:dyDescent="0.3">
      <c r="A19">
        <v>17</v>
      </c>
      <c r="B19">
        <v>3.4</v>
      </c>
      <c r="C19">
        <v>1.7999999999999999E-2</v>
      </c>
      <c r="D19" s="1">
        <v>7.0110000000000005E-5</v>
      </c>
      <c r="E19">
        <v>1.7999999999999999E-2</v>
      </c>
      <c r="G19">
        <v>17</v>
      </c>
      <c r="H19">
        <v>3.4</v>
      </c>
      <c r="I19">
        <v>1.7000000000000001E-2</v>
      </c>
      <c r="J19" s="1">
        <v>7.4019999999999999E-5</v>
      </c>
      <c r="K19">
        <v>1.7000000000000001E-2</v>
      </c>
    </row>
    <row r="20" spans="1:11" x14ac:dyDescent="0.3">
      <c r="A20">
        <v>18</v>
      </c>
      <c r="B20">
        <v>3.6</v>
      </c>
      <c r="C20">
        <v>3.7999999999999999E-2</v>
      </c>
      <c r="D20" s="1">
        <v>1.283E-4</v>
      </c>
      <c r="E20">
        <v>3.7999999999999999E-2</v>
      </c>
      <c r="G20">
        <v>18</v>
      </c>
      <c r="H20">
        <v>3.6</v>
      </c>
      <c r="I20">
        <v>3.6999999999999998E-2</v>
      </c>
      <c r="J20" s="1">
        <v>1.3679999999999999E-4</v>
      </c>
      <c r="K20">
        <v>3.6999999999999998E-2</v>
      </c>
    </row>
    <row r="21" spans="1:11" x14ac:dyDescent="0.3">
      <c r="A21">
        <v>19</v>
      </c>
      <c r="B21">
        <v>3.8</v>
      </c>
      <c r="C21">
        <v>5.8000000000000003E-2</v>
      </c>
      <c r="D21" s="1">
        <v>1.8760000000000001E-4</v>
      </c>
      <c r="E21">
        <v>5.8000000000000003E-2</v>
      </c>
      <c r="G21">
        <v>19</v>
      </c>
      <c r="H21">
        <v>3.8</v>
      </c>
      <c r="I21">
        <v>5.7000000000000002E-2</v>
      </c>
      <c r="J21" s="1">
        <v>2.008E-4</v>
      </c>
      <c r="K21">
        <v>5.7000000000000002E-2</v>
      </c>
    </row>
    <row r="22" spans="1:11" x14ac:dyDescent="0.3">
      <c r="A22">
        <v>20</v>
      </c>
      <c r="B22">
        <v>4</v>
      </c>
      <c r="C22">
        <v>7.8E-2</v>
      </c>
      <c r="D22" s="1">
        <v>2.4689999999999998E-4</v>
      </c>
      <c r="E22">
        <v>7.8E-2</v>
      </c>
      <c r="G22">
        <v>20</v>
      </c>
      <c r="H22">
        <v>4</v>
      </c>
      <c r="I22">
        <v>7.6999999999999999E-2</v>
      </c>
      <c r="J22" s="1">
        <v>2.6610000000000002E-4</v>
      </c>
      <c r="K22">
        <v>7.6999999999999999E-2</v>
      </c>
    </row>
    <row r="23" spans="1:11" x14ac:dyDescent="0.3">
      <c r="A23">
        <v>21</v>
      </c>
      <c r="B23">
        <v>4.2</v>
      </c>
      <c r="C23">
        <v>9.8000000000000004E-2</v>
      </c>
      <c r="D23" s="1">
        <v>3.0640000000000002E-4</v>
      </c>
      <c r="E23">
        <v>9.8000000000000004E-2</v>
      </c>
      <c r="G23">
        <v>21</v>
      </c>
      <c r="H23">
        <v>4.2</v>
      </c>
      <c r="I23">
        <v>9.7000000000000003E-2</v>
      </c>
      <c r="J23" s="1">
        <v>3.2949999999999999E-4</v>
      </c>
      <c r="K23">
        <v>9.7000000000000003E-2</v>
      </c>
    </row>
    <row r="24" spans="1:11" x14ac:dyDescent="0.3">
      <c r="A24">
        <v>22</v>
      </c>
      <c r="B24">
        <v>4.4000000000000004</v>
      </c>
      <c r="C24">
        <v>0.11799999999999999</v>
      </c>
      <c r="D24" s="1">
        <v>3.6600000000000001E-4</v>
      </c>
      <c r="E24">
        <v>0.11799999999999999</v>
      </c>
      <c r="G24">
        <v>22</v>
      </c>
      <c r="H24">
        <v>4.5999999999999996</v>
      </c>
      <c r="I24">
        <v>0.13200000000000001</v>
      </c>
      <c r="J24" s="1">
        <v>4.414E-4</v>
      </c>
      <c r="K24">
        <v>0.13200000000000001</v>
      </c>
    </row>
    <row r="25" spans="1:11" x14ac:dyDescent="0.3">
      <c r="A25">
        <v>23</v>
      </c>
      <c r="B25">
        <v>4.7</v>
      </c>
      <c r="C25">
        <v>0.14299999999999999</v>
      </c>
      <c r="D25" s="1">
        <v>4.4049999999999997E-4</v>
      </c>
      <c r="E25">
        <v>0.14299999999999999</v>
      </c>
      <c r="G25">
        <v>23</v>
      </c>
      <c r="H25">
        <v>4.8</v>
      </c>
      <c r="I25">
        <v>0.152</v>
      </c>
      <c r="J25" s="1">
        <v>5.0429999999999995E-4</v>
      </c>
      <c r="K25">
        <v>0.152</v>
      </c>
    </row>
    <row r="26" spans="1:11" x14ac:dyDescent="0.3">
      <c r="A26">
        <v>24</v>
      </c>
      <c r="B26">
        <v>4.9000000000000004</v>
      </c>
      <c r="C26">
        <v>0.16300000000000001</v>
      </c>
      <c r="D26" s="1">
        <v>4.9919999999999999E-4</v>
      </c>
      <c r="E26">
        <v>0.16300000000000001</v>
      </c>
      <c r="G26">
        <v>24</v>
      </c>
      <c r="H26">
        <v>5</v>
      </c>
      <c r="I26">
        <v>0.17199999999999999</v>
      </c>
      <c r="J26" s="1">
        <v>5.6749999999999997E-4</v>
      </c>
      <c r="K26">
        <v>0.17199999999999999</v>
      </c>
    </row>
    <row r="27" spans="1:11" x14ac:dyDescent="0.3">
      <c r="A27">
        <v>25</v>
      </c>
      <c r="B27">
        <v>5.0999999999999996</v>
      </c>
      <c r="C27">
        <v>0.183</v>
      </c>
      <c r="D27" s="1">
        <v>5.5920000000000004E-4</v>
      </c>
      <c r="E27">
        <v>0.183</v>
      </c>
      <c r="G27">
        <v>25</v>
      </c>
      <c r="H27">
        <v>5.2</v>
      </c>
      <c r="I27">
        <v>0.192</v>
      </c>
      <c r="J27" s="1">
        <v>6.3170000000000001E-4</v>
      </c>
      <c r="K27">
        <v>0.192</v>
      </c>
    </row>
    <row r="28" spans="1:11" x14ac:dyDescent="0.3">
      <c r="A28">
        <v>26</v>
      </c>
      <c r="B28">
        <v>5.3</v>
      </c>
      <c r="C28">
        <v>0.20300000000000001</v>
      </c>
      <c r="D28" s="1">
        <v>6.1830000000000001E-4</v>
      </c>
      <c r="E28">
        <v>0.20300000000000001</v>
      </c>
      <c r="G28">
        <v>26</v>
      </c>
      <c r="H28">
        <v>5.4</v>
      </c>
      <c r="I28">
        <v>0.21199999999999999</v>
      </c>
      <c r="J28" s="1">
        <v>6.9399999999999996E-4</v>
      </c>
      <c r="K28">
        <v>0.21199999999999999</v>
      </c>
    </row>
    <row r="29" spans="1:11" x14ac:dyDescent="0.3">
      <c r="A29">
        <v>27</v>
      </c>
      <c r="B29">
        <v>5.5</v>
      </c>
      <c r="C29">
        <v>0.223</v>
      </c>
      <c r="D29" s="1">
        <v>6.7730000000000004E-4</v>
      </c>
      <c r="E29">
        <v>0.223</v>
      </c>
      <c r="G29">
        <v>27</v>
      </c>
      <c r="H29">
        <v>5.6</v>
      </c>
      <c r="I29">
        <v>0.23200000000000001</v>
      </c>
      <c r="J29" s="1">
        <v>7.584E-4</v>
      </c>
      <c r="K29">
        <v>0.23200000000000001</v>
      </c>
    </row>
    <row r="30" spans="1:11" x14ac:dyDescent="0.3">
      <c r="A30">
        <v>28</v>
      </c>
      <c r="B30">
        <v>5.7</v>
      </c>
      <c r="C30">
        <v>0.24299999999999999</v>
      </c>
      <c r="D30" s="1">
        <v>7.3740000000000003E-4</v>
      </c>
      <c r="E30">
        <v>0.24299999999999999</v>
      </c>
      <c r="G30">
        <v>28</v>
      </c>
      <c r="H30">
        <v>5.8</v>
      </c>
      <c r="I30">
        <v>0.252</v>
      </c>
      <c r="J30" s="1">
        <v>8.2319999999999995E-4</v>
      </c>
      <c r="K30">
        <v>0.252</v>
      </c>
    </row>
    <row r="31" spans="1:11" x14ac:dyDescent="0.3">
      <c r="A31">
        <v>29</v>
      </c>
      <c r="B31">
        <v>5.9</v>
      </c>
      <c r="C31">
        <v>0.26300000000000001</v>
      </c>
      <c r="D31" s="1">
        <v>7.9679999999999996E-4</v>
      </c>
      <c r="E31">
        <v>0.26300000000000001</v>
      </c>
      <c r="G31">
        <v>29</v>
      </c>
      <c r="H31">
        <v>6</v>
      </c>
      <c r="I31">
        <v>0.27200000000000002</v>
      </c>
      <c r="J31" s="1">
        <v>8.897E-4</v>
      </c>
      <c r="K31">
        <v>0.27200000000000002</v>
      </c>
    </row>
    <row r="32" spans="1:11" x14ac:dyDescent="0.3">
      <c r="A32">
        <v>30</v>
      </c>
      <c r="B32">
        <v>6.1</v>
      </c>
      <c r="C32">
        <v>0.28299999999999997</v>
      </c>
      <c r="D32" s="1">
        <v>8.564E-4</v>
      </c>
      <c r="E32">
        <v>0.28299999999999997</v>
      </c>
    </row>
    <row r="34" spans="1:11" x14ac:dyDescent="0.3">
      <c r="A34" s="5" t="s">
        <v>14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-8.878E-4</v>
      </c>
      <c r="E36">
        <v>-0.3</v>
      </c>
      <c r="G36">
        <v>1</v>
      </c>
      <c r="H36">
        <v>0</v>
      </c>
      <c r="I36">
        <v>-0.3</v>
      </c>
      <c r="J36" s="1">
        <v>-9.4260000000000004E-4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-8.6180000000000002E-4</v>
      </c>
      <c r="E37">
        <v>-0.28999999999999998</v>
      </c>
      <c r="G37">
        <v>2</v>
      </c>
      <c r="H37">
        <v>0.3</v>
      </c>
      <c r="I37">
        <v>-0.28999999999999998</v>
      </c>
      <c r="J37" s="1">
        <v>-9.1600000000000004E-4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-8.0159999999999997E-4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-8.52E-4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-7.4109999999999996E-4</v>
      </c>
      <c r="E39">
        <v>-0.251</v>
      </c>
      <c r="G39">
        <v>4</v>
      </c>
      <c r="H39">
        <v>0.7</v>
      </c>
      <c r="I39">
        <v>-0.251</v>
      </c>
      <c r="J39" s="1">
        <v>-7.8779999999999996E-4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-6.8170000000000004E-4</v>
      </c>
      <c r="E40">
        <v>-0.23100000000000001</v>
      </c>
      <c r="G40">
        <v>5</v>
      </c>
      <c r="H40">
        <v>0.9</v>
      </c>
      <c r="I40">
        <v>-0.23100000000000001</v>
      </c>
      <c r="J40" s="1">
        <v>-7.2320000000000001E-4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-6.2049999999999996E-4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-6.5930000000000003E-4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-5.6050000000000002E-4</v>
      </c>
      <c r="E42">
        <v>-0.191</v>
      </c>
      <c r="G42">
        <v>7</v>
      </c>
      <c r="H42">
        <v>1.3</v>
      </c>
      <c r="I42">
        <v>-0.191</v>
      </c>
      <c r="J42" s="1">
        <v>-5.9489999999999999E-4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-4.996E-4</v>
      </c>
      <c r="E43">
        <v>-0.17100000000000001</v>
      </c>
      <c r="G43">
        <v>8</v>
      </c>
      <c r="H43">
        <v>1.5</v>
      </c>
      <c r="I43">
        <v>-0.17100000000000001</v>
      </c>
      <c r="J43" s="1">
        <v>-5.308E-4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-4.3849999999999998E-4</v>
      </c>
      <c r="E44">
        <v>-0.151</v>
      </c>
      <c r="G44">
        <v>9</v>
      </c>
      <c r="H44">
        <v>1.7</v>
      </c>
      <c r="I44">
        <v>-0.151</v>
      </c>
      <c r="J44" s="1">
        <v>-4.6579999999999999E-4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-3.7760000000000002E-4</v>
      </c>
      <c r="E45">
        <v>-0.13100000000000001</v>
      </c>
      <c r="G45">
        <v>10</v>
      </c>
      <c r="H45">
        <v>1.9</v>
      </c>
      <c r="I45">
        <v>-0.13100000000000001</v>
      </c>
      <c r="J45" s="1">
        <v>-4.0079999999999998E-4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-3.168E-4</v>
      </c>
      <c r="E46">
        <v>-0.111</v>
      </c>
      <c r="G46">
        <v>11</v>
      </c>
      <c r="H46">
        <v>2.1</v>
      </c>
      <c r="I46">
        <v>-0.111</v>
      </c>
      <c r="J46" s="1">
        <v>-3.3619999999999999E-4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-2.5609999999999999E-4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-2.7260000000000001E-4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-1.9589999999999999E-4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-2.085E-4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-1.351E-4</v>
      </c>
      <c r="E49">
        <v>-0.05</v>
      </c>
      <c r="G49">
        <v>14</v>
      </c>
      <c r="H49">
        <v>2.7</v>
      </c>
      <c r="I49">
        <v>-5.0999999999999997E-2</v>
      </c>
      <c r="J49" s="1">
        <v>-1.4469999999999999E-4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-7.5320000000000004E-5</v>
      </c>
      <c r="E50">
        <v>-3.1E-2</v>
      </c>
      <c r="G50">
        <v>15</v>
      </c>
      <c r="H50">
        <v>2.9</v>
      </c>
      <c r="I50">
        <v>-0.03</v>
      </c>
      <c r="J50" s="1">
        <v>-7.9569999999999999E-5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-1.4579999999999999E-5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-1.6310000000000001E-5</v>
      </c>
      <c r="K51">
        <v>-1.0999999999999999E-2</v>
      </c>
    </row>
    <row r="52" spans="1:11" x14ac:dyDescent="0.3">
      <c r="A52">
        <v>17</v>
      </c>
      <c r="B52">
        <v>3.4</v>
      </c>
      <c r="C52">
        <v>1.7000000000000001E-2</v>
      </c>
      <c r="D52" s="1">
        <v>7.1429999999999999E-5</v>
      </c>
      <c r="E52">
        <v>1.7000000000000001E-2</v>
      </c>
      <c r="G52">
        <v>17</v>
      </c>
      <c r="H52">
        <v>3.4</v>
      </c>
      <c r="I52">
        <v>1.7000000000000001E-2</v>
      </c>
      <c r="J52" s="1">
        <v>7.4930000000000003E-5</v>
      </c>
      <c r="K52">
        <v>1.7000000000000001E-2</v>
      </c>
    </row>
    <row r="53" spans="1:11" x14ac:dyDescent="0.3">
      <c r="A53">
        <v>18</v>
      </c>
      <c r="B53">
        <v>3.6</v>
      </c>
      <c r="C53">
        <v>3.6999999999999998E-2</v>
      </c>
      <c r="D53" s="1">
        <v>1.314E-4</v>
      </c>
      <c r="E53">
        <v>3.6999999999999998E-2</v>
      </c>
      <c r="G53">
        <v>18</v>
      </c>
      <c r="H53">
        <v>3.6</v>
      </c>
      <c r="I53">
        <v>3.6999999999999998E-2</v>
      </c>
      <c r="J53" s="1">
        <v>1.382E-4</v>
      </c>
      <c r="K53">
        <v>3.6999999999999998E-2</v>
      </c>
    </row>
    <row r="54" spans="1:11" x14ac:dyDescent="0.3">
      <c r="A54">
        <v>19</v>
      </c>
      <c r="B54">
        <v>3.8</v>
      </c>
      <c r="C54">
        <v>5.7000000000000002E-2</v>
      </c>
      <c r="D54" s="1">
        <v>1.9220000000000001E-4</v>
      </c>
      <c r="E54">
        <v>5.7000000000000002E-2</v>
      </c>
      <c r="G54">
        <v>19</v>
      </c>
      <c r="H54">
        <v>3.8</v>
      </c>
      <c r="I54">
        <v>5.7000000000000002E-2</v>
      </c>
      <c r="J54" s="1">
        <v>2.0259999999999999E-4</v>
      </c>
      <c r="K54">
        <v>5.7000000000000002E-2</v>
      </c>
    </row>
    <row r="55" spans="1:11" x14ac:dyDescent="0.3">
      <c r="A55">
        <v>20</v>
      </c>
      <c r="B55">
        <v>4</v>
      </c>
      <c r="C55">
        <v>7.6999999999999999E-2</v>
      </c>
      <c r="D55" s="1">
        <v>2.5300000000000002E-4</v>
      </c>
      <c r="E55">
        <v>7.6999999999999999E-2</v>
      </c>
      <c r="G55">
        <v>20</v>
      </c>
      <c r="H55">
        <v>4</v>
      </c>
      <c r="I55">
        <v>7.6999999999999999E-2</v>
      </c>
      <c r="J55" s="1">
        <v>2.6699999999999998E-4</v>
      </c>
      <c r="K55">
        <v>7.6999999999999999E-2</v>
      </c>
    </row>
    <row r="56" spans="1:11" x14ac:dyDescent="0.3">
      <c r="A56">
        <v>21</v>
      </c>
      <c r="B56">
        <v>4.2</v>
      </c>
      <c r="C56">
        <v>9.7000000000000003E-2</v>
      </c>
      <c r="D56" s="1">
        <v>3.1399999999999999E-4</v>
      </c>
      <c r="E56">
        <v>9.7000000000000003E-2</v>
      </c>
      <c r="G56">
        <v>21</v>
      </c>
      <c r="H56">
        <v>4.2</v>
      </c>
      <c r="I56">
        <v>9.7000000000000003E-2</v>
      </c>
      <c r="J56" s="1">
        <v>3.3139999999999998E-4</v>
      </c>
      <c r="K56">
        <v>9.7000000000000003E-2</v>
      </c>
    </row>
    <row r="57" spans="1:11" x14ac:dyDescent="0.3">
      <c r="A57">
        <v>22</v>
      </c>
      <c r="B57">
        <v>4.4000000000000004</v>
      </c>
      <c r="C57">
        <v>0.11700000000000001</v>
      </c>
      <c r="D57" s="1">
        <v>3.7530000000000002E-4</v>
      </c>
      <c r="E57">
        <v>0.11700000000000001</v>
      </c>
      <c r="G57">
        <v>22</v>
      </c>
      <c r="H57">
        <v>4.5</v>
      </c>
      <c r="I57">
        <v>0.13100000000000001</v>
      </c>
      <c r="J57" s="1">
        <v>4.415E-4</v>
      </c>
      <c r="K57">
        <v>0.13100000000000001</v>
      </c>
    </row>
    <row r="58" spans="1:11" x14ac:dyDescent="0.3">
      <c r="A58">
        <v>23</v>
      </c>
      <c r="B58">
        <v>4.5999999999999996</v>
      </c>
      <c r="C58">
        <v>0.13800000000000001</v>
      </c>
      <c r="D58" s="1">
        <v>4.3980000000000001E-4</v>
      </c>
      <c r="E58">
        <v>0.13800000000000001</v>
      </c>
      <c r="G58">
        <v>23</v>
      </c>
      <c r="H58">
        <v>4.7</v>
      </c>
      <c r="I58">
        <v>0.151</v>
      </c>
      <c r="J58" s="1">
        <v>5.0529999999999998E-4</v>
      </c>
      <c r="K58">
        <v>0.151</v>
      </c>
    </row>
    <row r="59" spans="1:11" x14ac:dyDescent="0.3">
      <c r="A59">
        <v>24</v>
      </c>
      <c r="B59">
        <v>4.8</v>
      </c>
      <c r="C59">
        <v>0.158</v>
      </c>
      <c r="D59" s="1">
        <v>5.0000000000000001E-4</v>
      </c>
      <c r="E59">
        <v>0.158</v>
      </c>
      <c r="G59">
        <v>24</v>
      </c>
      <c r="H59">
        <v>4.9000000000000004</v>
      </c>
      <c r="I59">
        <v>0.17100000000000001</v>
      </c>
      <c r="J59" s="1">
        <v>5.6970000000000002E-4</v>
      </c>
      <c r="K59">
        <v>0.17100000000000001</v>
      </c>
    </row>
    <row r="60" spans="1:11" x14ac:dyDescent="0.3">
      <c r="A60">
        <v>25</v>
      </c>
      <c r="B60">
        <v>5</v>
      </c>
      <c r="C60">
        <v>0.17799999999999999</v>
      </c>
      <c r="D60" s="1">
        <v>5.6110000000000003E-4</v>
      </c>
      <c r="E60">
        <v>0.17799999999999999</v>
      </c>
      <c r="G60">
        <v>25</v>
      </c>
      <c r="H60">
        <v>5.0999999999999996</v>
      </c>
      <c r="I60">
        <v>0.191</v>
      </c>
      <c r="J60" s="1">
        <v>6.3440000000000002E-4</v>
      </c>
      <c r="K60">
        <v>0.191</v>
      </c>
    </row>
    <row r="61" spans="1:11" x14ac:dyDescent="0.3">
      <c r="A61">
        <v>26</v>
      </c>
      <c r="B61">
        <v>5.2</v>
      </c>
      <c r="C61">
        <v>0.19800000000000001</v>
      </c>
      <c r="D61" s="1">
        <v>6.2220000000000005E-4</v>
      </c>
      <c r="E61">
        <v>0.19800000000000001</v>
      </c>
      <c r="G61">
        <v>26</v>
      </c>
      <c r="H61">
        <v>5.3</v>
      </c>
      <c r="I61">
        <v>0.21099999999999999</v>
      </c>
      <c r="J61" s="1">
        <v>6.9850000000000001E-4</v>
      </c>
      <c r="K61">
        <v>0.21099999999999999</v>
      </c>
    </row>
    <row r="62" spans="1:11" x14ac:dyDescent="0.3">
      <c r="A62">
        <v>27</v>
      </c>
      <c r="B62">
        <v>5.4</v>
      </c>
      <c r="C62">
        <v>0.218</v>
      </c>
      <c r="D62" s="1">
        <v>6.8349999999999997E-4</v>
      </c>
      <c r="E62">
        <v>0.218</v>
      </c>
      <c r="G62">
        <v>27</v>
      </c>
      <c r="H62">
        <v>5.5</v>
      </c>
      <c r="I62">
        <v>0.23100000000000001</v>
      </c>
      <c r="J62" s="1">
        <v>7.6340000000000002E-4</v>
      </c>
      <c r="K62">
        <v>0.23100000000000001</v>
      </c>
    </row>
    <row r="63" spans="1:11" x14ac:dyDescent="0.3">
      <c r="A63">
        <v>28</v>
      </c>
      <c r="B63">
        <v>5.6</v>
      </c>
      <c r="C63">
        <v>0.23899999999999999</v>
      </c>
      <c r="D63" s="1">
        <v>7.4549999999999996E-4</v>
      </c>
      <c r="E63">
        <v>0.23899999999999999</v>
      </c>
      <c r="G63">
        <v>28</v>
      </c>
      <c r="H63">
        <v>5.7</v>
      </c>
      <c r="I63">
        <v>0.251</v>
      </c>
      <c r="J63" s="1">
        <v>8.2740000000000005E-4</v>
      </c>
      <c r="K63">
        <v>0.251</v>
      </c>
    </row>
    <row r="64" spans="1:11" x14ac:dyDescent="0.3">
      <c r="A64">
        <v>29</v>
      </c>
      <c r="B64">
        <v>5.8</v>
      </c>
      <c r="C64">
        <v>0.25800000000000001</v>
      </c>
      <c r="D64" s="1">
        <v>8.0599999999999997E-4</v>
      </c>
      <c r="E64">
        <v>0.25800000000000001</v>
      </c>
      <c r="G64">
        <v>29</v>
      </c>
      <c r="H64">
        <v>5.9</v>
      </c>
      <c r="I64">
        <v>0.27100000000000002</v>
      </c>
      <c r="J64" s="1">
        <v>8.9269999999999996E-4</v>
      </c>
      <c r="K64">
        <v>0.27100000000000002</v>
      </c>
    </row>
    <row r="65" spans="1:11" x14ac:dyDescent="0.3">
      <c r="A65">
        <v>30</v>
      </c>
      <c r="B65">
        <v>6</v>
      </c>
      <c r="C65">
        <v>0.27800000000000002</v>
      </c>
      <c r="D65" s="1">
        <v>8.6689999999999998E-4</v>
      </c>
      <c r="E65">
        <v>0.27800000000000002</v>
      </c>
      <c r="G65">
        <v>30</v>
      </c>
      <c r="H65">
        <v>6.1</v>
      </c>
      <c r="I65">
        <v>0.29099999999999998</v>
      </c>
      <c r="J65" s="1">
        <v>9.5770000000000002E-4</v>
      </c>
      <c r="K65">
        <v>0.29099999999999998</v>
      </c>
    </row>
    <row r="67" spans="1:11" x14ac:dyDescent="0.3">
      <c r="A67" s="5" t="s">
        <v>15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-8.8520000000000005E-4</v>
      </c>
      <c r="E69">
        <v>-0.3</v>
      </c>
      <c r="G69">
        <v>1</v>
      </c>
      <c r="H69">
        <v>0</v>
      </c>
      <c r="I69">
        <v>-0.3</v>
      </c>
      <c r="J69" s="1">
        <v>-9.4090000000000005E-4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-8.5890000000000001E-4</v>
      </c>
      <c r="E70">
        <v>-0.28999999999999998</v>
      </c>
      <c r="G70">
        <v>2</v>
      </c>
      <c r="H70">
        <v>0.3</v>
      </c>
      <c r="I70">
        <v>-0.28999999999999998</v>
      </c>
      <c r="J70" s="1">
        <v>-9.1330000000000003E-4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-7.9949999999999997E-4</v>
      </c>
      <c r="E71">
        <v>-0.27100000000000002</v>
      </c>
      <c r="G71">
        <v>3</v>
      </c>
      <c r="H71">
        <v>0.5</v>
      </c>
      <c r="I71">
        <v>-0.27100000000000002</v>
      </c>
      <c r="J71" s="1">
        <v>-8.4979999999999995E-4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-7.3910000000000002E-4</v>
      </c>
      <c r="E72">
        <v>-0.251</v>
      </c>
      <c r="G72">
        <v>4</v>
      </c>
      <c r="H72">
        <v>0.7</v>
      </c>
      <c r="I72">
        <v>-0.251</v>
      </c>
      <c r="J72" s="1">
        <v>-7.8580000000000002E-4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-6.7869999999999996E-4</v>
      </c>
      <c r="E73">
        <v>-0.23100000000000001</v>
      </c>
      <c r="G73">
        <v>5</v>
      </c>
      <c r="H73">
        <v>0.9</v>
      </c>
      <c r="I73">
        <v>-0.23</v>
      </c>
      <c r="J73" s="1">
        <v>-7.2150000000000003E-4</v>
      </c>
      <c r="K73">
        <v>-0.23</v>
      </c>
    </row>
    <row r="74" spans="1:11" x14ac:dyDescent="0.3">
      <c r="A74">
        <v>6</v>
      </c>
      <c r="B74">
        <v>1.1000000000000001</v>
      </c>
      <c r="C74">
        <v>-0.21</v>
      </c>
      <c r="D74" s="1">
        <v>-6.179E-4</v>
      </c>
      <c r="E74">
        <v>-0.21</v>
      </c>
      <c r="G74">
        <v>6</v>
      </c>
      <c r="H74">
        <v>1.1000000000000001</v>
      </c>
      <c r="I74">
        <v>-0.21</v>
      </c>
      <c r="J74" s="1">
        <v>-6.5640000000000002E-4</v>
      </c>
      <c r="K74">
        <v>-0.21</v>
      </c>
    </row>
    <row r="75" spans="1:11" x14ac:dyDescent="0.3">
      <c r="A75">
        <v>7</v>
      </c>
      <c r="B75">
        <v>1.3</v>
      </c>
      <c r="C75">
        <v>-0.19</v>
      </c>
      <c r="D75" s="1">
        <v>-5.5670000000000003E-4</v>
      </c>
      <c r="E75">
        <v>-0.19</v>
      </c>
      <c r="G75">
        <v>7</v>
      </c>
      <c r="H75">
        <v>1.3</v>
      </c>
      <c r="I75">
        <v>-0.19</v>
      </c>
      <c r="J75" s="1">
        <v>-5.9199999999999997E-4</v>
      </c>
      <c r="K75">
        <v>-0.19</v>
      </c>
    </row>
    <row r="76" spans="1:11" x14ac:dyDescent="0.3">
      <c r="A76">
        <v>8</v>
      </c>
      <c r="B76">
        <v>1.5</v>
      </c>
      <c r="C76">
        <v>-0.17</v>
      </c>
      <c r="D76" s="1">
        <v>-4.9660000000000004E-4</v>
      </c>
      <c r="E76">
        <v>-0.17</v>
      </c>
      <c r="G76">
        <v>8</v>
      </c>
      <c r="H76">
        <v>1.5</v>
      </c>
      <c r="I76">
        <v>-0.17</v>
      </c>
      <c r="J76" s="1">
        <v>-5.2780000000000004E-4</v>
      </c>
      <c r="K76">
        <v>-0.17</v>
      </c>
    </row>
    <row r="77" spans="1:11" x14ac:dyDescent="0.3">
      <c r="A77">
        <v>9</v>
      </c>
      <c r="B77">
        <v>1.7</v>
      </c>
      <c r="C77">
        <v>-0.15</v>
      </c>
      <c r="D77" s="1">
        <v>-4.3560000000000002E-4</v>
      </c>
      <c r="E77">
        <v>-0.15</v>
      </c>
      <c r="G77">
        <v>9</v>
      </c>
      <c r="H77">
        <v>1.7</v>
      </c>
      <c r="I77">
        <v>-0.15</v>
      </c>
      <c r="J77" s="1">
        <v>-4.638E-4</v>
      </c>
      <c r="K77">
        <v>-0.15</v>
      </c>
    </row>
    <row r="78" spans="1:11" x14ac:dyDescent="0.3">
      <c r="A78">
        <v>10</v>
      </c>
      <c r="B78">
        <v>1.9</v>
      </c>
      <c r="C78">
        <v>-0.13</v>
      </c>
      <c r="D78" s="1">
        <v>-3.7530000000000002E-4</v>
      </c>
      <c r="E78">
        <v>-0.13</v>
      </c>
      <c r="G78">
        <v>10</v>
      </c>
      <c r="H78">
        <v>1.9</v>
      </c>
      <c r="I78">
        <v>-0.13</v>
      </c>
      <c r="J78" s="1">
        <v>-3.993E-4</v>
      </c>
      <c r="K78">
        <v>-0.13</v>
      </c>
    </row>
    <row r="79" spans="1:11" x14ac:dyDescent="0.3">
      <c r="A79">
        <v>11</v>
      </c>
      <c r="B79">
        <v>2.1</v>
      </c>
      <c r="C79">
        <v>-0.11</v>
      </c>
      <c r="D79" s="1">
        <v>-3.1490000000000001E-4</v>
      </c>
      <c r="E79">
        <v>-0.11</v>
      </c>
      <c r="G79">
        <v>11</v>
      </c>
      <c r="H79">
        <v>2.1</v>
      </c>
      <c r="I79">
        <v>-0.11</v>
      </c>
      <c r="J79" s="1">
        <v>-3.3569999999999997E-4</v>
      </c>
      <c r="K79">
        <v>-0.11</v>
      </c>
    </row>
    <row r="80" spans="1:11" x14ac:dyDescent="0.3">
      <c r="A80">
        <v>12</v>
      </c>
      <c r="B80">
        <v>2.2999999999999998</v>
      </c>
      <c r="C80">
        <v>-0.09</v>
      </c>
      <c r="D80" s="1">
        <v>-2.5549999999999998E-4</v>
      </c>
      <c r="E80">
        <v>-0.09</v>
      </c>
      <c r="G80">
        <v>12</v>
      </c>
      <c r="H80">
        <v>2.2999999999999998</v>
      </c>
      <c r="I80">
        <v>-9.0999999999999998E-2</v>
      </c>
      <c r="J80" s="1">
        <v>-2.722E-4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-1.9440000000000001E-4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-2.075E-4</v>
      </c>
      <c r="K81">
        <v>-7.0999999999999994E-2</v>
      </c>
    </row>
    <row r="82" spans="1:11" x14ac:dyDescent="0.3">
      <c r="A82">
        <v>14</v>
      </c>
      <c r="B82">
        <v>2.7</v>
      </c>
      <c r="C82">
        <v>-0.05</v>
      </c>
      <c r="D82" s="1">
        <v>-1.3439999999999999E-4</v>
      </c>
      <c r="E82">
        <v>-0.05</v>
      </c>
      <c r="G82">
        <v>14</v>
      </c>
      <c r="H82">
        <v>2.7</v>
      </c>
      <c r="I82">
        <v>-5.0999999999999997E-2</v>
      </c>
      <c r="J82" s="1">
        <v>-1.4300000000000001E-4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-7.4859999999999998E-5</v>
      </c>
      <c r="E83">
        <v>-3.1E-2</v>
      </c>
      <c r="G83">
        <v>15</v>
      </c>
      <c r="H83">
        <v>2.9</v>
      </c>
      <c r="I83">
        <v>-0.03</v>
      </c>
      <c r="J83" s="1">
        <v>-7.9079999999999995E-5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-1.3890000000000001E-5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-1.5820000000000001E-5</v>
      </c>
      <c r="K84">
        <v>-1.0999999999999999E-2</v>
      </c>
    </row>
    <row r="85" spans="1:11" x14ac:dyDescent="0.3">
      <c r="A85">
        <v>17</v>
      </c>
      <c r="B85">
        <v>3.4</v>
      </c>
      <c r="C85">
        <v>1.7000000000000001E-2</v>
      </c>
      <c r="D85" s="1">
        <v>7.1730000000000006E-5</v>
      </c>
      <c r="E85">
        <v>1.7000000000000001E-2</v>
      </c>
      <c r="G85">
        <v>17</v>
      </c>
      <c r="H85">
        <v>3.4</v>
      </c>
      <c r="I85">
        <v>1.7000000000000001E-2</v>
      </c>
      <c r="J85" s="1">
        <v>7.5049999999999995E-5</v>
      </c>
      <c r="K85">
        <v>1.7000000000000001E-2</v>
      </c>
    </row>
    <row r="86" spans="1:11" x14ac:dyDescent="0.3">
      <c r="A86">
        <v>18</v>
      </c>
      <c r="B86">
        <v>3.6</v>
      </c>
      <c r="C86">
        <v>3.6999999999999998E-2</v>
      </c>
      <c r="D86" s="1">
        <v>1.315E-4</v>
      </c>
      <c r="E86">
        <v>3.6999999999999998E-2</v>
      </c>
      <c r="G86">
        <v>18</v>
      </c>
      <c r="H86">
        <v>3.6</v>
      </c>
      <c r="I86">
        <v>3.6999999999999998E-2</v>
      </c>
      <c r="J86" s="1">
        <v>1.383E-4</v>
      </c>
      <c r="K86">
        <v>3.6999999999999998E-2</v>
      </c>
    </row>
    <row r="87" spans="1:11" x14ac:dyDescent="0.3">
      <c r="A87">
        <v>19</v>
      </c>
      <c r="B87">
        <v>3.8</v>
      </c>
      <c r="C87">
        <v>5.7000000000000002E-2</v>
      </c>
      <c r="D87" s="1">
        <v>1.9230000000000001E-4</v>
      </c>
      <c r="E87">
        <v>5.7000000000000002E-2</v>
      </c>
      <c r="G87">
        <v>19</v>
      </c>
      <c r="H87">
        <v>3.8</v>
      </c>
      <c r="I87">
        <v>5.7000000000000002E-2</v>
      </c>
      <c r="J87" s="1">
        <v>2.0249999999999999E-4</v>
      </c>
      <c r="K87">
        <v>5.7000000000000002E-2</v>
      </c>
    </row>
    <row r="88" spans="1:11" x14ac:dyDescent="0.3">
      <c r="A88">
        <v>20</v>
      </c>
      <c r="B88">
        <v>4</v>
      </c>
      <c r="C88">
        <v>7.6999999999999999E-2</v>
      </c>
      <c r="D88" s="1">
        <v>2.5300000000000002E-4</v>
      </c>
      <c r="E88">
        <v>7.6999999999999999E-2</v>
      </c>
      <c r="G88">
        <v>20</v>
      </c>
      <c r="H88">
        <v>4</v>
      </c>
      <c r="I88">
        <v>7.6999999999999999E-2</v>
      </c>
      <c r="J88" s="1">
        <v>2.6679999999999998E-4</v>
      </c>
      <c r="K88">
        <v>7.6999999999999999E-2</v>
      </c>
    </row>
    <row r="89" spans="1:11" x14ac:dyDescent="0.3">
      <c r="A89">
        <v>21</v>
      </c>
      <c r="B89">
        <v>4.2</v>
      </c>
      <c r="C89">
        <v>9.7000000000000003E-2</v>
      </c>
      <c r="D89" s="1">
        <v>3.1399999999999999E-4</v>
      </c>
      <c r="E89">
        <v>9.7000000000000003E-2</v>
      </c>
      <c r="G89">
        <v>21</v>
      </c>
      <c r="H89">
        <v>4.2</v>
      </c>
      <c r="I89">
        <v>9.7000000000000003E-2</v>
      </c>
      <c r="J89" s="1">
        <v>3.3110000000000002E-4</v>
      </c>
      <c r="K89">
        <v>9.7000000000000003E-2</v>
      </c>
    </row>
    <row r="90" spans="1:11" x14ac:dyDescent="0.3">
      <c r="A90">
        <v>22</v>
      </c>
      <c r="B90">
        <v>4.4000000000000004</v>
      </c>
      <c r="C90">
        <v>0.11700000000000001</v>
      </c>
      <c r="D90" s="1">
        <v>3.748E-4</v>
      </c>
      <c r="E90">
        <v>0.11700000000000001</v>
      </c>
      <c r="G90">
        <v>22</v>
      </c>
      <c r="H90">
        <v>4.5</v>
      </c>
      <c r="I90">
        <v>0.13200000000000001</v>
      </c>
      <c r="J90" s="1">
        <v>4.4450000000000002E-4</v>
      </c>
      <c r="K90">
        <v>0.13200000000000001</v>
      </c>
    </row>
    <row r="91" spans="1:11" x14ac:dyDescent="0.3">
      <c r="A91">
        <v>23</v>
      </c>
      <c r="B91">
        <v>4.5999999999999996</v>
      </c>
      <c r="C91">
        <v>0.13800000000000001</v>
      </c>
      <c r="D91" s="1">
        <v>4.393E-4</v>
      </c>
      <c r="E91">
        <v>0.13800000000000001</v>
      </c>
      <c r="G91">
        <v>23</v>
      </c>
      <c r="H91">
        <v>4.7</v>
      </c>
      <c r="I91">
        <v>0.152</v>
      </c>
      <c r="J91" s="1">
        <v>5.0790000000000004E-4</v>
      </c>
      <c r="K91">
        <v>0.152</v>
      </c>
    </row>
    <row r="92" spans="1:11" x14ac:dyDescent="0.3">
      <c r="A92">
        <v>24</v>
      </c>
      <c r="B92">
        <v>4.8</v>
      </c>
      <c r="C92">
        <v>0.158</v>
      </c>
      <c r="D92" s="1">
        <v>4.996E-4</v>
      </c>
      <c r="E92">
        <v>0.158</v>
      </c>
      <c r="G92">
        <v>24</v>
      </c>
      <c r="H92">
        <v>4.9000000000000004</v>
      </c>
      <c r="I92">
        <v>0.17199999999999999</v>
      </c>
      <c r="J92" s="1">
        <v>5.7200000000000003E-4</v>
      </c>
      <c r="K92">
        <v>0.17199999999999999</v>
      </c>
    </row>
    <row r="93" spans="1:11" x14ac:dyDescent="0.3">
      <c r="A93">
        <v>25</v>
      </c>
      <c r="B93">
        <v>5</v>
      </c>
      <c r="C93">
        <v>0.17799999999999999</v>
      </c>
      <c r="D93" s="1">
        <v>5.6030000000000001E-4</v>
      </c>
      <c r="E93">
        <v>0.17799999999999999</v>
      </c>
      <c r="G93">
        <v>25</v>
      </c>
      <c r="H93">
        <v>5.2</v>
      </c>
      <c r="I93">
        <v>0.192</v>
      </c>
      <c r="J93" s="1">
        <v>6.3690000000000003E-4</v>
      </c>
      <c r="K93">
        <v>0.192</v>
      </c>
    </row>
    <row r="94" spans="1:11" x14ac:dyDescent="0.3">
      <c r="A94">
        <v>26</v>
      </c>
      <c r="B94">
        <v>5.2</v>
      </c>
      <c r="C94">
        <v>0.19800000000000001</v>
      </c>
      <c r="D94" s="1">
        <v>6.2189999999999999E-4</v>
      </c>
      <c r="E94">
        <v>0.19800000000000001</v>
      </c>
      <c r="G94">
        <v>26</v>
      </c>
      <c r="H94">
        <v>5.4</v>
      </c>
      <c r="I94">
        <v>0.21299999999999999</v>
      </c>
      <c r="J94" s="1">
        <v>7.0200000000000004E-4</v>
      </c>
      <c r="K94">
        <v>0.21299999999999999</v>
      </c>
    </row>
    <row r="95" spans="1:11" x14ac:dyDescent="0.3">
      <c r="A95">
        <v>27</v>
      </c>
      <c r="B95">
        <v>5.4</v>
      </c>
      <c r="C95">
        <v>0.218</v>
      </c>
      <c r="D95" s="1">
        <v>6.8309999999999996E-4</v>
      </c>
      <c r="E95">
        <v>0.218</v>
      </c>
      <c r="G95">
        <v>27</v>
      </c>
      <c r="H95">
        <v>5.6</v>
      </c>
      <c r="I95">
        <v>0.23300000000000001</v>
      </c>
      <c r="J95" s="1">
        <v>7.6619999999999998E-4</v>
      </c>
      <c r="K95">
        <v>0.23300000000000001</v>
      </c>
    </row>
    <row r="96" spans="1:11" x14ac:dyDescent="0.3">
      <c r="A96">
        <v>28</v>
      </c>
      <c r="B96">
        <v>5.6</v>
      </c>
      <c r="C96">
        <v>0.23799999999999999</v>
      </c>
      <c r="D96" s="1">
        <v>7.4450000000000004E-4</v>
      </c>
      <c r="E96">
        <v>0.23799999999999999</v>
      </c>
      <c r="G96">
        <v>28</v>
      </c>
      <c r="H96">
        <v>5.8</v>
      </c>
      <c r="I96">
        <v>0.253</v>
      </c>
      <c r="J96" s="1">
        <v>8.3049999999999997E-4</v>
      </c>
      <c r="K96">
        <v>0.253</v>
      </c>
    </row>
    <row r="97" spans="1:11" x14ac:dyDescent="0.3">
      <c r="A97">
        <v>29</v>
      </c>
      <c r="B97">
        <v>5.8</v>
      </c>
      <c r="C97">
        <v>0.25900000000000001</v>
      </c>
      <c r="D97" s="1">
        <v>8.0630000000000003E-4</v>
      </c>
      <c r="E97">
        <v>0.25900000000000001</v>
      </c>
      <c r="G97">
        <v>29</v>
      </c>
      <c r="H97">
        <v>6</v>
      </c>
      <c r="I97">
        <v>0.27300000000000002</v>
      </c>
      <c r="J97" s="1">
        <v>8.943E-4</v>
      </c>
      <c r="K97">
        <v>0.27300000000000002</v>
      </c>
    </row>
    <row r="98" spans="1:11" x14ac:dyDescent="0.3">
      <c r="A98">
        <v>30</v>
      </c>
      <c r="B98">
        <v>6</v>
      </c>
      <c r="C98">
        <v>0.27900000000000003</v>
      </c>
      <c r="D98" s="1">
        <v>8.6689999999999998E-4</v>
      </c>
      <c r="E98">
        <v>0.27900000000000003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4BE19-4E40-460F-890F-4C09EC24541C}">
  <dimension ref="A1:K98"/>
  <sheetViews>
    <sheetView tabSelected="1" topLeftCell="A34" workbookViewId="0">
      <selection sqref="A1:XFD1"/>
    </sheetView>
  </sheetViews>
  <sheetFormatPr defaultRowHeight="14" x14ac:dyDescent="0.3"/>
  <sheetData>
    <row r="1" spans="1:11" x14ac:dyDescent="0.3">
      <c r="A1" s="5" t="s">
        <v>16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-8.6220000000000003E-4</v>
      </c>
      <c r="E3">
        <v>-0.3</v>
      </c>
      <c r="G3">
        <v>1</v>
      </c>
      <c r="H3">
        <v>0</v>
      </c>
      <c r="I3">
        <v>-0.3</v>
      </c>
      <c r="J3" s="1">
        <v>-9.3970000000000002E-4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-8.365E-4</v>
      </c>
      <c r="E4">
        <v>-0.28999999999999998</v>
      </c>
      <c r="G4">
        <v>2</v>
      </c>
      <c r="H4">
        <v>0.3</v>
      </c>
      <c r="I4">
        <v>-0.28999999999999998</v>
      </c>
      <c r="J4" s="1">
        <v>-9.1189999999999999E-4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-7.7839999999999995E-4</v>
      </c>
      <c r="E5">
        <v>-0.27100000000000002</v>
      </c>
      <c r="G5">
        <v>3</v>
      </c>
      <c r="H5">
        <v>0.5</v>
      </c>
      <c r="I5">
        <v>-0.27100000000000002</v>
      </c>
      <c r="J5" s="1">
        <v>-8.4869999999999998E-4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-7.2000000000000005E-4</v>
      </c>
      <c r="E6">
        <v>-0.251</v>
      </c>
      <c r="G6">
        <v>4</v>
      </c>
      <c r="H6">
        <v>0.7</v>
      </c>
      <c r="I6">
        <v>-0.251</v>
      </c>
      <c r="J6" s="1">
        <v>-7.8470000000000005E-4</v>
      </c>
      <c r="K6">
        <v>-0.251</v>
      </c>
    </row>
    <row r="7" spans="1:11" x14ac:dyDescent="0.3">
      <c r="A7">
        <v>5</v>
      </c>
      <c r="B7">
        <v>0.9</v>
      </c>
      <c r="C7">
        <v>-0.23</v>
      </c>
      <c r="D7" s="1">
        <v>-6.6100000000000002E-4</v>
      </c>
      <c r="E7">
        <v>-0.23</v>
      </c>
      <c r="G7">
        <v>5</v>
      </c>
      <c r="H7">
        <v>0.9</v>
      </c>
      <c r="I7">
        <v>-0.23100000000000001</v>
      </c>
      <c r="J7" s="1">
        <v>-7.2059999999999995E-4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</v>
      </c>
      <c r="D8" s="1">
        <v>-6.0119999999999998E-4</v>
      </c>
      <c r="E8">
        <v>-0.21</v>
      </c>
      <c r="G8">
        <v>6</v>
      </c>
      <c r="H8">
        <v>1.1000000000000001</v>
      </c>
      <c r="I8">
        <v>-0.21</v>
      </c>
      <c r="J8" s="1">
        <v>-6.558E-4</v>
      </c>
      <c r="K8">
        <v>-0.21</v>
      </c>
    </row>
    <row r="9" spans="1:11" x14ac:dyDescent="0.3">
      <c r="A9">
        <v>7</v>
      </c>
      <c r="B9">
        <v>1.3</v>
      </c>
      <c r="C9">
        <v>-0.19</v>
      </c>
      <c r="D9" s="1">
        <v>-5.4199999999999995E-4</v>
      </c>
      <c r="E9">
        <v>-0.19</v>
      </c>
      <c r="G9">
        <v>7</v>
      </c>
      <c r="H9">
        <v>1.3</v>
      </c>
      <c r="I9">
        <v>-0.19</v>
      </c>
      <c r="J9" s="1">
        <v>-5.9100000000000005E-4</v>
      </c>
      <c r="K9">
        <v>-0.19</v>
      </c>
    </row>
    <row r="10" spans="1:11" x14ac:dyDescent="0.3">
      <c r="A10">
        <v>8</v>
      </c>
      <c r="B10">
        <v>1.5</v>
      </c>
      <c r="C10">
        <v>-0.17</v>
      </c>
      <c r="D10" s="1">
        <v>-4.8309999999999998E-4</v>
      </c>
      <c r="E10">
        <v>-0.17</v>
      </c>
      <c r="G10">
        <v>8</v>
      </c>
      <c r="H10">
        <v>1.5</v>
      </c>
      <c r="I10">
        <v>-0.17</v>
      </c>
      <c r="J10" s="1">
        <v>-5.2649999999999995E-4</v>
      </c>
      <c r="K10">
        <v>-0.17</v>
      </c>
    </row>
    <row r="11" spans="1:11" x14ac:dyDescent="0.3">
      <c r="A11">
        <v>9</v>
      </c>
      <c r="B11">
        <v>1.7</v>
      </c>
      <c r="C11">
        <v>-0.15</v>
      </c>
      <c r="D11" s="1">
        <v>-4.2480000000000003E-4</v>
      </c>
      <c r="E11">
        <v>-0.15</v>
      </c>
      <c r="G11">
        <v>9</v>
      </c>
      <c r="H11">
        <v>1.7</v>
      </c>
      <c r="I11">
        <v>-0.15</v>
      </c>
      <c r="J11" s="1">
        <v>-4.6220000000000001E-4</v>
      </c>
      <c r="K11">
        <v>-0.15</v>
      </c>
    </row>
    <row r="12" spans="1:11" x14ac:dyDescent="0.3">
      <c r="A12">
        <v>10</v>
      </c>
      <c r="B12">
        <v>1.9</v>
      </c>
      <c r="C12">
        <v>-0.13</v>
      </c>
      <c r="D12" s="1">
        <v>-3.6549999999999999E-4</v>
      </c>
      <c r="E12">
        <v>-0.13</v>
      </c>
      <c r="G12">
        <v>10</v>
      </c>
      <c r="H12">
        <v>1.9</v>
      </c>
      <c r="I12">
        <v>-0.13</v>
      </c>
      <c r="J12" s="1">
        <v>-3.9809999999999997E-4</v>
      </c>
      <c r="K12">
        <v>-0.13</v>
      </c>
    </row>
    <row r="13" spans="1:11" x14ac:dyDescent="0.3">
      <c r="A13">
        <v>11</v>
      </c>
      <c r="B13">
        <v>2.1</v>
      </c>
      <c r="C13">
        <v>-0.11</v>
      </c>
      <c r="D13" s="1">
        <v>-3.0689999999999998E-4</v>
      </c>
      <c r="E13">
        <v>-0.11</v>
      </c>
      <c r="G13">
        <v>11</v>
      </c>
      <c r="H13">
        <v>2.1</v>
      </c>
      <c r="I13">
        <v>-0.11</v>
      </c>
      <c r="J13" s="1">
        <v>-3.3399999999999999E-4</v>
      </c>
      <c r="K13">
        <v>-0.11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-2.4790000000000001E-4</v>
      </c>
      <c r="E14">
        <v>-9.0999999999999998E-2</v>
      </c>
      <c r="G14">
        <v>12</v>
      </c>
      <c r="H14">
        <v>2.2999999999999998</v>
      </c>
      <c r="I14">
        <v>-0.09</v>
      </c>
      <c r="J14" s="1">
        <v>-2.7010000000000001E-4</v>
      </c>
      <c r="K14">
        <v>-0.09</v>
      </c>
    </row>
    <row r="15" spans="1:11" x14ac:dyDescent="0.3">
      <c r="A15">
        <v>13</v>
      </c>
      <c r="B15">
        <v>2.5</v>
      </c>
      <c r="C15">
        <v>-7.0999999999999994E-2</v>
      </c>
      <c r="D15" s="1">
        <v>-1.896E-4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-2.061E-4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-1.3019999999999999E-4</v>
      </c>
      <c r="E16">
        <v>-0.05</v>
      </c>
      <c r="G16">
        <v>14</v>
      </c>
      <c r="H16">
        <v>2.7</v>
      </c>
      <c r="I16">
        <v>-5.0999999999999997E-2</v>
      </c>
      <c r="J16" s="1">
        <v>-1.4249999999999999E-4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-7.1989999999999993E-5</v>
      </c>
      <c r="E17">
        <v>-3.1E-2</v>
      </c>
      <c r="G17">
        <v>15</v>
      </c>
      <c r="H17">
        <v>2.9</v>
      </c>
      <c r="I17">
        <v>-0.03</v>
      </c>
      <c r="J17" s="1">
        <v>-7.7550000000000001E-5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-1.2840000000000001E-5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-1.4209999999999999E-5</v>
      </c>
      <c r="K18">
        <v>-1.0999999999999999E-2</v>
      </c>
    </row>
    <row r="19" spans="1:11" x14ac:dyDescent="0.3">
      <c r="A19">
        <v>17</v>
      </c>
      <c r="B19">
        <v>3.4</v>
      </c>
      <c r="C19">
        <v>1.7000000000000001E-2</v>
      </c>
      <c r="D19" s="1">
        <v>7.1089999999999999E-5</v>
      </c>
      <c r="E19">
        <v>1.7000000000000001E-2</v>
      </c>
      <c r="G19">
        <v>17</v>
      </c>
      <c r="H19">
        <v>3.4</v>
      </c>
      <c r="I19">
        <v>1.6E-2</v>
      </c>
      <c r="J19" s="1">
        <v>7.3460000000000005E-5</v>
      </c>
      <c r="K19">
        <v>1.6E-2</v>
      </c>
    </row>
    <row r="20" spans="1:11" x14ac:dyDescent="0.3">
      <c r="A20">
        <v>18</v>
      </c>
      <c r="B20">
        <v>3.6</v>
      </c>
      <c r="C20">
        <v>3.6999999999999998E-2</v>
      </c>
      <c r="D20" s="1">
        <v>1.295E-4</v>
      </c>
      <c r="E20">
        <v>3.6999999999999998E-2</v>
      </c>
      <c r="G20">
        <v>18</v>
      </c>
      <c r="H20">
        <v>3.6</v>
      </c>
      <c r="I20">
        <v>3.5999999999999997E-2</v>
      </c>
      <c r="J20" s="1">
        <v>1.3669999999999999E-4</v>
      </c>
      <c r="K20">
        <v>3.5999999999999997E-2</v>
      </c>
    </row>
    <row r="21" spans="1:11" x14ac:dyDescent="0.3">
      <c r="A21">
        <v>19</v>
      </c>
      <c r="B21">
        <v>3.8</v>
      </c>
      <c r="C21">
        <v>5.7000000000000002E-2</v>
      </c>
      <c r="D21" s="1">
        <v>1.8890000000000001E-4</v>
      </c>
      <c r="E21">
        <v>5.7000000000000002E-2</v>
      </c>
      <c r="G21">
        <v>19</v>
      </c>
      <c r="H21">
        <v>3.8</v>
      </c>
      <c r="I21">
        <v>5.6000000000000001E-2</v>
      </c>
      <c r="J21" s="1">
        <v>2.0100000000000001E-4</v>
      </c>
      <c r="K21">
        <v>5.6000000000000001E-2</v>
      </c>
    </row>
    <row r="22" spans="1:11" x14ac:dyDescent="0.3">
      <c r="A22">
        <v>20</v>
      </c>
      <c r="B22">
        <v>4</v>
      </c>
      <c r="C22">
        <v>7.6999999999999999E-2</v>
      </c>
      <c r="D22" s="1">
        <v>2.4840000000000002E-4</v>
      </c>
      <c r="E22">
        <v>7.6999999999999999E-2</v>
      </c>
      <c r="G22">
        <v>20</v>
      </c>
      <c r="H22">
        <v>4</v>
      </c>
      <c r="I22">
        <v>7.5999999999999998E-2</v>
      </c>
      <c r="J22" s="1">
        <v>2.653E-4</v>
      </c>
      <c r="K22">
        <v>7.5999999999999998E-2</v>
      </c>
    </row>
    <row r="23" spans="1:11" x14ac:dyDescent="0.3">
      <c r="A23">
        <v>21</v>
      </c>
      <c r="B23">
        <v>4.2</v>
      </c>
      <c r="C23">
        <v>9.7000000000000003E-2</v>
      </c>
      <c r="D23" s="1">
        <v>3.079E-4</v>
      </c>
      <c r="E23">
        <v>9.7000000000000003E-2</v>
      </c>
      <c r="G23">
        <v>21</v>
      </c>
      <c r="H23">
        <v>4.2</v>
      </c>
      <c r="I23">
        <v>9.6000000000000002E-2</v>
      </c>
      <c r="J23" s="1">
        <v>3.2949999999999999E-4</v>
      </c>
      <c r="K23">
        <v>9.6000000000000002E-2</v>
      </c>
    </row>
    <row r="24" spans="1:11" x14ac:dyDescent="0.3">
      <c r="A24">
        <v>22</v>
      </c>
      <c r="B24">
        <v>4.4000000000000004</v>
      </c>
      <c r="C24">
        <v>0.11700000000000001</v>
      </c>
      <c r="D24" s="1">
        <v>3.6769999999999999E-4</v>
      </c>
      <c r="E24">
        <v>0.11700000000000001</v>
      </c>
      <c r="G24">
        <v>22</v>
      </c>
      <c r="H24">
        <v>4.5</v>
      </c>
      <c r="I24">
        <v>0.13100000000000001</v>
      </c>
      <c r="J24" s="1">
        <v>4.4069999999999998E-4</v>
      </c>
      <c r="K24">
        <v>0.13100000000000001</v>
      </c>
    </row>
    <row r="25" spans="1:11" x14ac:dyDescent="0.3">
      <c r="A25">
        <v>23</v>
      </c>
      <c r="B25">
        <v>4.5999999999999996</v>
      </c>
      <c r="C25">
        <v>0.14099999999999999</v>
      </c>
      <c r="D25" s="1">
        <v>4.373E-4</v>
      </c>
      <c r="E25">
        <v>0.14099999999999999</v>
      </c>
      <c r="G25">
        <v>23</v>
      </c>
      <c r="H25">
        <v>4.7</v>
      </c>
      <c r="I25">
        <v>0.151</v>
      </c>
      <c r="J25" s="1">
        <v>5.0600000000000005E-4</v>
      </c>
      <c r="K25">
        <v>0.151</v>
      </c>
    </row>
    <row r="26" spans="1:11" x14ac:dyDescent="0.3">
      <c r="A26">
        <v>24</v>
      </c>
      <c r="B26">
        <v>4.8</v>
      </c>
      <c r="C26">
        <v>0.161</v>
      </c>
      <c r="D26" s="1">
        <v>4.9839999999999997E-4</v>
      </c>
      <c r="E26">
        <v>0.161</v>
      </c>
      <c r="G26">
        <v>24</v>
      </c>
      <c r="H26">
        <v>4.9000000000000004</v>
      </c>
      <c r="I26">
        <v>0.17100000000000001</v>
      </c>
      <c r="J26" s="1">
        <v>5.708E-4</v>
      </c>
      <c r="K26">
        <v>0.17100000000000001</v>
      </c>
    </row>
    <row r="27" spans="1:11" x14ac:dyDescent="0.3">
      <c r="A27">
        <v>25</v>
      </c>
      <c r="B27">
        <v>5</v>
      </c>
      <c r="C27">
        <v>0.18099999999999999</v>
      </c>
      <c r="D27" s="1">
        <v>5.5820000000000002E-4</v>
      </c>
      <c r="E27">
        <v>0.18099999999999999</v>
      </c>
      <c r="G27">
        <v>25</v>
      </c>
      <c r="H27">
        <v>5.0999999999999996</v>
      </c>
      <c r="I27">
        <v>0.191</v>
      </c>
      <c r="J27" s="1">
        <v>6.3389999999999996E-4</v>
      </c>
      <c r="K27">
        <v>0.191</v>
      </c>
    </row>
    <row r="28" spans="1:11" x14ac:dyDescent="0.3">
      <c r="A28">
        <v>26</v>
      </c>
      <c r="B28">
        <v>5.2</v>
      </c>
      <c r="C28">
        <v>0.20100000000000001</v>
      </c>
      <c r="D28" s="1">
        <v>6.1749999999999999E-4</v>
      </c>
      <c r="E28">
        <v>0.20100000000000001</v>
      </c>
      <c r="G28">
        <v>26</v>
      </c>
      <c r="H28">
        <v>5.3</v>
      </c>
      <c r="I28">
        <v>0.21099999999999999</v>
      </c>
      <c r="J28" s="1">
        <v>6.9899999999999997E-4</v>
      </c>
      <c r="K28">
        <v>0.21099999999999999</v>
      </c>
    </row>
    <row r="29" spans="1:11" x14ac:dyDescent="0.3">
      <c r="A29">
        <v>27</v>
      </c>
      <c r="B29">
        <v>5.4</v>
      </c>
      <c r="C29">
        <v>0.221</v>
      </c>
      <c r="D29" s="1">
        <v>6.7770000000000005E-4</v>
      </c>
      <c r="E29">
        <v>0.221</v>
      </c>
      <c r="G29">
        <v>27</v>
      </c>
      <c r="H29">
        <v>5.5</v>
      </c>
      <c r="I29">
        <v>0.23100000000000001</v>
      </c>
      <c r="J29" s="1">
        <v>7.628E-4</v>
      </c>
      <c r="K29">
        <v>0.23100000000000001</v>
      </c>
    </row>
    <row r="30" spans="1:11" x14ac:dyDescent="0.3">
      <c r="A30">
        <v>28</v>
      </c>
      <c r="B30">
        <v>5.6</v>
      </c>
      <c r="C30">
        <v>0.24099999999999999</v>
      </c>
      <c r="D30" s="1">
        <v>7.3740000000000003E-4</v>
      </c>
      <c r="E30">
        <v>0.24099999999999999</v>
      </c>
      <c r="G30">
        <v>28</v>
      </c>
      <c r="H30">
        <v>5.7</v>
      </c>
      <c r="I30">
        <v>0.251</v>
      </c>
      <c r="J30" s="1">
        <v>8.2740000000000005E-4</v>
      </c>
      <c r="K30">
        <v>0.251</v>
      </c>
    </row>
    <row r="31" spans="1:11" x14ac:dyDescent="0.3">
      <c r="A31">
        <v>29</v>
      </c>
      <c r="B31">
        <v>5.8</v>
      </c>
      <c r="C31">
        <v>0.26200000000000001</v>
      </c>
      <c r="D31" s="1">
        <v>7.9790000000000004E-4</v>
      </c>
      <c r="E31">
        <v>0.26200000000000001</v>
      </c>
      <c r="G31">
        <v>29</v>
      </c>
      <c r="H31">
        <v>5.9</v>
      </c>
      <c r="I31">
        <v>0.27100000000000002</v>
      </c>
      <c r="J31" s="1">
        <v>8.9159999999999999E-4</v>
      </c>
      <c r="K31">
        <v>0.27100000000000002</v>
      </c>
    </row>
    <row r="32" spans="1:11" x14ac:dyDescent="0.3">
      <c r="A32">
        <v>30</v>
      </c>
      <c r="B32">
        <v>6</v>
      </c>
      <c r="C32">
        <v>0.28199999999999997</v>
      </c>
      <c r="D32" s="1">
        <v>8.5749999999999997E-4</v>
      </c>
      <c r="E32">
        <v>0.28199999999999997</v>
      </c>
      <c r="G32">
        <v>30</v>
      </c>
      <c r="H32">
        <v>6.1</v>
      </c>
      <c r="I32">
        <v>0.29099999999999998</v>
      </c>
      <c r="J32" s="1">
        <v>9.5710000000000001E-4</v>
      </c>
      <c r="K32">
        <v>0.29099999999999998</v>
      </c>
    </row>
    <row r="34" spans="1:11" x14ac:dyDescent="0.3">
      <c r="A34" s="5" t="s">
        <v>17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-8.6089999999999995E-4</v>
      </c>
      <c r="E36">
        <v>-0.3</v>
      </c>
      <c r="G36">
        <v>1</v>
      </c>
      <c r="H36">
        <v>0</v>
      </c>
      <c r="I36">
        <v>-0.3</v>
      </c>
      <c r="J36" s="1">
        <v>-9.3630000000000004E-4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-8.3540000000000003E-4</v>
      </c>
      <c r="E37">
        <v>-0.28999999999999998</v>
      </c>
      <c r="G37">
        <v>2</v>
      </c>
      <c r="H37">
        <v>0.3</v>
      </c>
      <c r="I37">
        <v>-0.28999999999999998</v>
      </c>
      <c r="J37" s="1">
        <v>-9.0859999999999997E-4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-7.7740000000000003E-4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-8.4610000000000002E-4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-7.1909999999999997E-4</v>
      </c>
      <c r="E39">
        <v>-0.251</v>
      </c>
      <c r="G39">
        <v>4</v>
      </c>
      <c r="H39">
        <v>0.7</v>
      </c>
      <c r="I39">
        <v>-0.251</v>
      </c>
      <c r="J39" s="1">
        <v>-7.827E-4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-6.6040000000000001E-4</v>
      </c>
      <c r="E40">
        <v>-0.23100000000000001</v>
      </c>
      <c r="G40">
        <v>5</v>
      </c>
      <c r="H40">
        <v>0.9</v>
      </c>
      <c r="I40">
        <v>-0.23100000000000001</v>
      </c>
      <c r="J40" s="1">
        <v>-7.1909999999999997E-4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-6.0150000000000004E-4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-6.5490000000000004E-4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-5.4330000000000003E-4</v>
      </c>
      <c r="E42">
        <v>-0.191</v>
      </c>
      <c r="G42">
        <v>7</v>
      </c>
      <c r="H42">
        <v>1.3</v>
      </c>
      <c r="I42">
        <v>-0.191</v>
      </c>
      <c r="J42" s="1">
        <v>-5.911E-4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-4.841E-4</v>
      </c>
      <c r="E43">
        <v>-0.17100000000000001</v>
      </c>
      <c r="G43">
        <v>8</v>
      </c>
      <c r="H43">
        <v>1.5</v>
      </c>
      <c r="I43">
        <v>-0.17100000000000001</v>
      </c>
      <c r="J43" s="1">
        <v>-5.2689999999999996E-4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-4.239E-4</v>
      </c>
      <c r="E44">
        <v>-0.151</v>
      </c>
      <c r="G44">
        <v>9</v>
      </c>
      <c r="H44">
        <v>1.7</v>
      </c>
      <c r="I44">
        <v>-0.151</v>
      </c>
      <c r="J44" s="1">
        <v>-4.6220000000000001E-4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-3.658E-4</v>
      </c>
      <c r="E45">
        <v>-0.13100000000000001</v>
      </c>
      <c r="G45">
        <v>10</v>
      </c>
      <c r="H45">
        <v>1.9</v>
      </c>
      <c r="I45">
        <v>-0.13100000000000001</v>
      </c>
      <c r="J45" s="1">
        <v>-3.9760000000000002E-4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-3.0679999999999998E-4</v>
      </c>
      <c r="E46">
        <v>-0.111</v>
      </c>
      <c r="G46">
        <v>11</v>
      </c>
      <c r="H46">
        <v>2.1</v>
      </c>
      <c r="I46">
        <v>-0.111</v>
      </c>
      <c r="J46" s="1">
        <v>-3.3379999999999998E-4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-2.4820000000000002E-4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-2.7E-4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-1.8880000000000001E-4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-2.073E-4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-1.305E-4</v>
      </c>
      <c r="E49">
        <v>-0.05</v>
      </c>
      <c r="G49">
        <v>14</v>
      </c>
      <c r="H49">
        <v>2.7</v>
      </c>
      <c r="I49">
        <v>-5.0999999999999997E-2</v>
      </c>
      <c r="J49" s="1">
        <v>-1.4300000000000001E-4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-7.25E-5</v>
      </c>
      <c r="E50">
        <v>-3.1E-2</v>
      </c>
      <c r="G50">
        <v>15</v>
      </c>
      <c r="H50">
        <v>2.9</v>
      </c>
      <c r="I50">
        <v>-0.03</v>
      </c>
      <c r="J50" s="1">
        <v>-7.8079999999999998E-5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-1.34E-5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-1.507E-5</v>
      </c>
      <c r="K51">
        <v>-1.0999999999999999E-2</v>
      </c>
    </row>
    <row r="52" spans="1:11" x14ac:dyDescent="0.3">
      <c r="A52">
        <v>17</v>
      </c>
      <c r="B52">
        <v>3.4</v>
      </c>
      <c r="C52">
        <v>1.7000000000000001E-2</v>
      </c>
      <c r="D52" s="1">
        <v>7.0389999999999995E-5</v>
      </c>
      <c r="E52">
        <v>1.7000000000000001E-2</v>
      </c>
      <c r="G52">
        <v>17</v>
      </c>
      <c r="H52">
        <v>3.4</v>
      </c>
      <c r="I52">
        <v>1.6E-2</v>
      </c>
      <c r="J52" s="1">
        <v>7.2479999999999997E-5</v>
      </c>
      <c r="K52">
        <v>1.6E-2</v>
      </c>
    </row>
    <row r="53" spans="1:11" x14ac:dyDescent="0.3">
      <c r="A53">
        <v>18</v>
      </c>
      <c r="B53">
        <v>3.6</v>
      </c>
      <c r="C53">
        <v>3.6999999999999998E-2</v>
      </c>
      <c r="D53" s="1">
        <v>1.2870000000000001E-4</v>
      </c>
      <c r="E53">
        <v>3.6999999999999998E-2</v>
      </c>
      <c r="G53">
        <v>18</v>
      </c>
      <c r="H53">
        <v>3.6</v>
      </c>
      <c r="I53">
        <v>3.5999999999999997E-2</v>
      </c>
      <c r="J53" s="1">
        <v>1.3549999999999999E-4</v>
      </c>
      <c r="K53">
        <v>3.5999999999999997E-2</v>
      </c>
    </row>
    <row r="54" spans="1:11" x14ac:dyDescent="0.3">
      <c r="A54">
        <v>19</v>
      </c>
      <c r="B54">
        <v>3.8</v>
      </c>
      <c r="C54">
        <v>5.7000000000000002E-2</v>
      </c>
      <c r="D54" s="1">
        <v>1.8789999999999999E-4</v>
      </c>
      <c r="E54">
        <v>5.7000000000000002E-2</v>
      </c>
      <c r="G54">
        <v>19</v>
      </c>
      <c r="H54">
        <v>3.8</v>
      </c>
      <c r="I54">
        <v>5.6000000000000001E-2</v>
      </c>
      <c r="J54" s="1">
        <v>1.995E-4</v>
      </c>
      <c r="K54">
        <v>5.6000000000000001E-2</v>
      </c>
    </row>
    <row r="55" spans="1:11" x14ac:dyDescent="0.3">
      <c r="A55">
        <v>20</v>
      </c>
      <c r="B55">
        <v>4</v>
      </c>
      <c r="C55">
        <v>7.6999999999999999E-2</v>
      </c>
      <c r="D55" s="1">
        <v>2.476E-4</v>
      </c>
      <c r="E55">
        <v>7.6999999999999999E-2</v>
      </c>
      <c r="G55">
        <v>20</v>
      </c>
      <c r="H55">
        <v>4</v>
      </c>
      <c r="I55">
        <v>7.5999999999999998E-2</v>
      </c>
      <c r="J55" s="1">
        <v>2.6360000000000001E-4</v>
      </c>
      <c r="K55">
        <v>7.5999999999999998E-2</v>
      </c>
    </row>
    <row r="56" spans="1:11" x14ac:dyDescent="0.3">
      <c r="A56">
        <v>21</v>
      </c>
      <c r="B56">
        <v>4.2</v>
      </c>
      <c r="C56">
        <v>9.7000000000000003E-2</v>
      </c>
      <c r="D56" s="1">
        <v>3.079E-4</v>
      </c>
      <c r="E56">
        <v>9.7000000000000003E-2</v>
      </c>
      <c r="G56">
        <v>21</v>
      </c>
      <c r="H56">
        <v>4.2</v>
      </c>
      <c r="I56">
        <v>9.6000000000000002E-2</v>
      </c>
      <c r="J56" s="1">
        <v>3.2820000000000001E-4</v>
      </c>
      <c r="K56">
        <v>9.6000000000000002E-2</v>
      </c>
    </row>
    <row r="57" spans="1:11" x14ac:dyDescent="0.3">
      <c r="A57">
        <v>22</v>
      </c>
      <c r="B57">
        <v>4.4000000000000004</v>
      </c>
      <c r="C57">
        <v>0.11700000000000001</v>
      </c>
      <c r="D57" s="1">
        <v>3.6729999999999998E-4</v>
      </c>
      <c r="E57">
        <v>0.11700000000000001</v>
      </c>
      <c r="G57">
        <v>22</v>
      </c>
      <c r="H57">
        <v>4.5</v>
      </c>
      <c r="I57">
        <v>0.13100000000000001</v>
      </c>
      <c r="J57" s="1">
        <v>4.4109999999999999E-4</v>
      </c>
      <c r="K57">
        <v>0.13100000000000001</v>
      </c>
    </row>
    <row r="58" spans="1:11" x14ac:dyDescent="0.3">
      <c r="A58">
        <v>23</v>
      </c>
      <c r="B58">
        <v>4.7</v>
      </c>
      <c r="C58">
        <v>0.14199999999999999</v>
      </c>
      <c r="D58" s="1">
        <v>4.4109999999999999E-4</v>
      </c>
      <c r="E58">
        <v>0.14199999999999999</v>
      </c>
      <c r="G58">
        <v>23</v>
      </c>
      <c r="H58">
        <v>4.7</v>
      </c>
      <c r="I58">
        <v>0.151</v>
      </c>
      <c r="J58" s="1">
        <v>5.04E-4</v>
      </c>
      <c r="K58">
        <v>0.151</v>
      </c>
    </row>
    <row r="59" spans="1:11" x14ac:dyDescent="0.3">
      <c r="A59">
        <v>24</v>
      </c>
      <c r="B59">
        <v>4.9000000000000004</v>
      </c>
      <c r="C59">
        <v>0.16200000000000001</v>
      </c>
      <c r="D59" s="1">
        <v>4.9980000000000001E-4</v>
      </c>
      <c r="E59">
        <v>0.16200000000000001</v>
      </c>
      <c r="G59">
        <v>24</v>
      </c>
      <c r="H59">
        <v>4.9000000000000004</v>
      </c>
      <c r="I59">
        <v>0.17100000000000001</v>
      </c>
      <c r="J59" s="1">
        <v>5.6789999999999998E-4</v>
      </c>
      <c r="K59">
        <v>0.17100000000000001</v>
      </c>
    </row>
    <row r="60" spans="1:11" x14ac:dyDescent="0.3">
      <c r="A60">
        <v>25</v>
      </c>
      <c r="B60">
        <v>5.0999999999999996</v>
      </c>
      <c r="C60">
        <v>0.182</v>
      </c>
      <c r="D60" s="1">
        <v>5.5929999999999999E-4</v>
      </c>
      <c r="E60">
        <v>0.182</v>
      </c>
      <c r="G60">
        <v>25</v>
      </c>
      <c r="H60">
        <v>5.0999999999999996</v>
      </c>
      <c r="I60">
        <v>0.191</v>
      </c>
      <c r="J60" s="1">
        <v>6.3270000000000004E-4</v>
      </c>
      <c r="K60">
        <v>0.191</v>
      </c>
    </row>
    <row r="61" spans="1:11" x14ac:dyDescent="0.3">
      <c r="A61">
        <v>26</v>
      </c>
      <c r="B61">
        <v>5.3</v>
      </c>
      <c r="C61">
        <v>0.20200000000000001</v>
      </c>
      <c r="D61" s="1">
        <v>6.198E-4</v>
      </c>
      <c r="E61">
        <v>0.20200000000000001</v>
      </c>
      <c r="G61">
        <v>26</v>
      </c>
      <c r="H61">
        <v>5.3</v>
      </c>
      <c r="I61">
        <v>0.21099999999999999</v>
      </c>
      <c r="J61" s="1">
        <v>6.9629999999999996E-4</v>
      </c>
      <c r="K61">
        <v>0.21099999999999999</v>
      </c>
    </row>
    <row r="62" spans="1:11" x14ac:dyDescent="0.3">
      <c r="A62">
        <v>27</v>
      </c>
      <c r="B62">
        <v>5.5</v>
      </c>
      <c r="C62">
        <v>0.222</v>
      </c>
      <c r="D62" s="1">
        <v>6.7980000000000004E-4</v>
      </c>
      <c r="E62">
        <v>0.222</v>
      </c>
      <c r="G62">
        <v>27</v>
      </c>
      <c r="H62">
        <v>5.5</v>
      </c>
      <c r="I62">
        <v>0.23100000000000001</v>
      </c>
      <c r="J62" s="1">
        <v>7.6020000000000005E-4</v>
      </c>
      <c r="K62">
        <v>0.23100000000000001</v>
      </c>
    </row>
    <row r="63" spans="1:11" x14ac:dyDescent="0.3">
      <c r="A63">
        <v>28</v>
      </c>
      <c r="B63">
        <v>5.7</v>
      </c>
      <c r="C63">
        <v>0.24199999999999999</v>
      </c>
      <c r="D63" s="1">
        <v>7.3930000000000003E-4</v>
      </c>
      <c r="E63">
        <v>0.24199999999999999</v>
      </c>
      <c r="G63">
        <v>28</v>
      </c>
      <c r="H63">
        <v>5.7</v>
      </c>
      <c r="I63">
        <v>0.251</v>
      </c>
      <c r="J63" s="1">
        <v>8.2549999999999995E-4</v>
      </c>
      <c r="K63">
        <v>0.251</v>
      </c>
    </row>
    <row r="64" spans="1:11" x14ac:dyDescent="0.3">
      <c r="A64">
        <v>29</v>
      </c>
      <c r="B64">
        <v>5.9</v>
      </c>
      <c r="C64">
        <v>0.26200000000000001</v>
      </c>
      <c r="D64" s="1">
        <v>7.9869999999999995E-4</v>
      </c>
      <c r="E64">
        <v>0.26200000000000001</v>
      </c>
      <c r="G64">
        <v>29</v>
      </c>
      <c r="H64">
        <v>5.9</v>
      </c>
      <c r="I64">
        <v>0.27100000000000002</v>
      </c>
      <c r="J64" s="1">
        <v>8.9010000000000001E-4</v>
      </c>
      <c r="K64">
        <v>0.27100000000000002</v>
      </c>
    </row>
    <row r="65" spans="1:11" x14ac:dyDescent="0.3">
      <c r="A65">
        <v>30</v>
      </c>
      <c r="B65">
        <v>6.1</v>
      </c>
      <c r="C65">
        <v>0.28199999999999997</v>
      </c>
      <c r="D65" s="1">
        <v>8.5800000000000004E-4</v>
      </c>
      <c r="E65">
        <v>0.28199999999999997</v>
      </c>
      <c r="G65">
        <v>30</v>
      </c>
      <c r="H65">
        <v>6.1</v>
      </c>
      <c r="I65">
        <v>0.29099999999999998</v>
      </c>
      <c r="J65" s="1">
        <v>9.5430000000000005E-4</v>
      </c>
      <c r="K65">
        <v>0.29099999999999998</v>
      </c>
    </row>
    <row r="67" spans="1:11" x14ac:dyDescent="0.3">
      <c r="A67" s="5" t="s">
        <v>18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-8.5450000000000001E-4</v>
      </c>
      <c r="E69">
        <v>-0.3</v>
      </c>
      <c r="G69">
        <v>1</v>
      </c>
      <c r="H69">
        <v>0</v>
      </c>
      <c r="I69">
        <v>-0.3</v>
      </c>
      <c r="J69" s="1">
        <v>-9.3930000000000001E-4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-8.2910000000000004E-4</v>
      </c>
      <c r="E70">
        <v>-0.28999999999999998</v>
      </c>
      <c r="G70">
        <v>2</v>
      </c>
      <c r="H70">
        <v>0.3</v>
      </c>
      <c r="I70">
        <v>-0.28999999999999998</v>
      </c>
      <c r="J70" s="1">
        <v>-9.1259999999999996E-4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-7.7139999999999999E-4</v>
      </c>
      <c r="E71">
        <v>-0.27100000000000002</v>
      </c>
      <c r="G71">
        <v>3</v>
      </c>
      <c r="H71">
        <v>0.5</v>
      </c>
      <c r="I71">
        <v>-0.27100000000000002</v>
      </c>
      <c r="J71" s="1">
        <v>-8.4929999999999999E-4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-7.1429999999999996E-4</v>
      </c>
      <c r="E72">
        <v>-0.251</v>
      </c>
      <c r="G72">
        <v>4</v>
      </c>
      <c r="H72">
        <v>0.7</v>
      </c>
      <c r="I72">
        <v>-0.251</v>
      </c>
      <c r="J72" s="1">
        <v>-7.852E-4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-6.5600000000000001E-4</v>
      </c>
      <c r="E73">
        <v>-0.23100000000000001</v>
      </c>
      <c r="G73">
        <v>5</v>
      </c>
      <c r="H73">
        <v>0.9</v>
      </c>
      <c r="I73">
        <v>-0.23100000000000001</v>
      </c>
      <c r="J73" s="1">
        <v>-7.2159999999999998E-4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-5.9739999999999999E-4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-6.5700000000000003E-4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-5.3930000000000004E-4</v>
      </c>
      <c r="E75">
        <v>-0.191</v>
      </c>
      <c r="G75">
        <v>7</v>
      </c>
      <c r="H75">
        <v>1.3</v>
      </c>
      <c r="I75">
        <v>-0.191</v>
      </c>
      <c r="J75" s="1">
        <v>-5.9230000000000003E-4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-4.795E-4</v>
      </c>
      <c r="E76">
        <v>-0.17100000000000001</v>
      </c>
      <c r="G76">
        <v>8</v>
      </c>
      <c r="H76">
        <v>1.5</v>
      </c>
      <c r="I76">
        <v>-0.17100000000000001</v>
      </c>
      <c r="J76" s="1">
        <v>-5.2740000000000003E-4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-4.2129999999999999E-4</v>
      </c>
      <c r="E77">
        <v>-0.151</v>
      </c>
      <c r="G77">
        <v>9</v>
      </c>
      <c r="H77">
        <v>1.7</v>
      </c>
      <c r="I77">
        <v>-0.151</v>
      </c>
      <c r="J77" s="1">
        <v>-4.6299999999999998E-4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-3.6299999999999999E-4</v>
      </c>
      <c r="E78">
        <v>-0.13100000000000001</v>
      </c>
      <c r="G78">
        <v>10</v>
      </c>
      <c r="H78">
        <v>1.9</v>
      </c>
      <c r="I78">
        <v>-0.13100000000000001</v>
      </c>
      <c r="J78" s="1">
        <v>-3.9839999999999998E-4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-3.0440000000000003E-4</v>
      </c>
      <c r="E79">
        <v>-0.111</v>
      </c>
      <c r="G79">
        <v>11</v>
      </c>
      <c r="H79">
        <v>2.1</v>
      </c>
      <c r="I79">
        <v>-0.111</v>
      </c>
      <c r="J79" s="1">
        <v>-3.3480000000000001E-4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-2.4600000000000002E-4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-2.7040000000000001E-4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-1.883E-4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-2.0709999999999999E-4</v>
      </c>
      <c r="K81">
        <v>-7.0999999999999994E-2</v>
      </c>
    </row>
    <row r="82" spans="1:11" x14ac:dyDescent="0.3">
      <c r="A82">
        <v>14</v>
      </c>
      <c r="B82">
        <v>2.7</v>
      </c>
      <c r="C82">
        <v>-0.05</v>
      </c>
      <c r="D82" s="1">
        <v>-1.2960000000000001E-4</v>
      </c>
      <c r="E82">
        <v>-0.05</v>
      </c>
      <c r="G82">
        <v>14</v>
      </c>
      <c r="H82">
        <v>2.7</v>
      </c>
      <c r="I82">
        <v>-5.0999999999999997E-2</v>
      </c>
      <c r="J82" s="1">
        <v>-1.4300000000000001E-4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-7.1870000000000001E-5</v>
      </c>
      <c r="E83">
        <v>-3.1E-2</v>
      </c>
      <c r="G83">
        <v>15</v>
      </c>
      <c r="H83">
        <v>2.9</v>
      </c>
      <c r="I83">
        <v>-0.03</v>
      </c>
      <c r="J83" s="1">
        <v>-7.8479999999999994E-5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-1.332E-5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-1.537E-5</v>
      </c>
      <c r="K84">
        <v>-1.0999999999999999E-2</v>
      </c>
    </row>
    <row r="85" spans="1:11" x14ac:dyDescent="0.3">
      <c r="A85">
        <v>17</v>
      </c>
      <c r="B85">
        <v>3.4</v>
      </c>
      <c r="C85">
        <v>1.7000000000000001E-2</v>
      </c>
      <c r="D85" s="1">
        <v>6.9930000000000003E-5</v>
      </c>
      <c r="E85">
        <v>1.7000000000000001E-2</v>
      </c>
      <c r="G85">
        <v>17</v>
      </c>
      <c r="H85">
        <v>3.4</v>
      </c>
      <c r="I85">
        <v>1.6E-2</v>
      </c>
      <c r="J85" s="1">
        <v>7.2420000000000001E-5</v>
      </c>
      <c r="K85">
        <v>1.6E-2</v>
      </c>
    </row>
    <row r="86" spans="1:11" x14ac:dyDescent="0.3">
      <c r="A86">
        <v>18</v>
      </c>
      <c r="B86">
        <v>3.6</v>
      </c>
      <c r="C86">
        <v>3.6999999999999998E-2</v>
      </c>
      <c r="D86" s="1">
        <v>1.2779999999999999E-4</v>
      </c>
      <c r="E86">
        <v>3.6999999999999998E-2</v>
      </c>
      <c r="G86">
        <v>18</v>
      </c>
      <c r="H86">
        <v>3.6</v>
      </c>
      <c r="I86">
        <v>3.5999999999999997E-2</v>
      </c>
      <c r="J86" s="1">
        <v>1.3559999999999999E-4</v>
      </c>
      <c r="K86">
        <v>3.5999999999999997E-2</v>
      </c>
    </row>
    <row r="87" spans="1:11" x14ac:dyDescent="0.3">
      <c r="A87">
        <v>19</v>
      </c>
      <c r="B87">
        <v>3.8</v>
      </c>
      <c r="C87">
        <v>5.7000000000000002E-2</v>
      </c>
      <c r="D87" s="1">
        <v>1.8650000000000001E-4</v>
      </c>
      <c r="E87">
        <v>5.7000000000000002E-2</v>
      </c>
      <c r="G87">
        <v>19</v>
      </c>
      <c r="H87">
        <v>3.8</v>
      </c>
      <c r="I87">
        <v>5.6000000000000001E-2</v>
      </c>
      <c r="J87" s="1">
        <v>2.0019999999999999E-4</v>
      </c>
      <c r="K87">
        <v>5.6000000000000001E-2</v>
      </c>
    </row>
    <row r="88" spans="1:11" x14ac:dyDescent="0.3">
      <c r="A88">
        <v>20</v>
      </c>
      <c r="B88">
        <v>4</v>
      </c>
      <c r="C88">
        <v>7.6999999999999999E-2</v>
      </c>
      <c r="D88" s="1">
        <v>2.454E-4</v>
      </c>
      <c r="E88">
        <v>7.6999999999999999E-2</v>
      </c>
      <c r="G88">
        <v>20</v>
      </c>
      <c r="H88">
        <v>4</v>
      </c>
      <c r="I88">
        <v>7.5999999999999998E-2</v>
      </c>
      <c r="J88" s="1">
        <v>2.653E-4</v>
      </c>
      <c r="K88">
        <v>7.5999999999999998E-2</v>
      </c>
    </row>
    <row r="89" spans="1:11" x14ac:dyDescent="0.3">
      <c r="A89">
        <v>21</v>
      </c>
      <c r="B89">
        <v>4.2</v>
      </c>
      <c r="C89">
        <v>9.7000000000000003E-2</v>
      </c>
      <c r="D89" s="1">
        <v>3.0479999999999998E-4</v>
      </c>
      <c r="E89">
        <v>9.7000000000000003E-2</v>
      </c>
      <c r="G89">
        <v>21</v>
      </c>
      <c r="H89">
        <v>4.2</v>
      </c>
      <c r="I89">
        <v>9.6000000000000002E-2</v>
      </c>
      <c r="J89" s="1">
        <v>3.2969999999999999E-4</v>
      </c>
      <c r="K89">
        <v>9.6000000000000002E-2</v>
      </c>
    </row>
    <row r="90" spans="1:11" x14ac:dyDescent="0.3">
      <c r="A90">
        <v>22</v>
      </c>
      <c r="B90">
        <v>4.4000000000000004</v>
      </c>
      <c r="C90">
        <v>0.11700000000000001</v>
      </c>
      <c r="D90" s="1">
        <v>3.6479999999999998E-4</v>
      </c>
      <c r="E90">
        <v>0.11700000000000001</v>
      </c>
      <c r="G90">
        <v>22</v>
      </c>
      <c r="H90">
        <v>4.5</v>
      </c>
      <c r="I90">
        <v>0.13100000000000001</v>
      </c>
      <c r="J90" s="1">
        <v>4.4190000000000001E-4</v>
      </c>
      <c r="K90">
        <v>0.13100000000000001</v>
      </c>
    </row>
    <row r="91" spans="1:11" x14ac:dyDescent="0.3">
      <c r="A91">
        <v>23</v>
      </c>
      <c r="B91">
        <v>4.7</v>
      </c>
      <c r="C91">
        <v>0.14299999999999999</v>
      </c>
      <c r="D91" s="1">
        <v>4.417E-4</v>
      </c>
      <c r="E91">
        <v>0.14299999999999999</v>
      </c>
      <c r="G91">
        <v>23</v>
      </c>
      <c r="H91">
        <v>4.7</v>
      </c>
      <c r="I91">
        <v>0.151</v>
      </c>
      <c r="J91" s="1">
        <v>5.0549999999999998E-4</v>
      </c>
      <c r="K91">
        <v>0.151</v>
      </c>
    </row>
    <row r="92" spans="1:11" x14ac:dyDescent="0.3">
      <c r="A92">
        <v>24</v>
      </c>
      <c r="B92">
        <v>4.9000000000000004</v>
      </c>
      <c r="C92">
        <v>0.16300000000000001</v>
      </c>
      <c r="D92" s="1">
        <v>4.9969999999999995E-4</v>
      </c>
      <c r="E92">
        <v>0.16300000000000001</v>
      </c>
      <c r="G92">
        <v>24</v>
      </c>
      <c r="H92">
        <v>4.9000000000000004</v>
      </c>
      <c r="I92">
        <v>0.17100000000000001</v>
      </c>
      <c r="J92" s="1">
        <v>5.7010000000000003E-4</v>
      </c>
      <c r="K92">
        <v>0.17100000000000001</v>
      </c>
    </row>
    <row r="93" spans="1:11" x14ac:dyDescent="0.3">
      <c r="A93">
        <v>25</v>
      </c>
      <c r="B93">
        <v>5.0999999999999996</v>
      </c>
      <c r="C93">
        <v>0.183</v>
      </c>
      <c r="D93" s="1">
        <v>5.5889999999999998E-4</v>
      </c>
      <c r="E93">
        <v>0.183</v>
      </c>
      <c r="G93">
        <v>25</v>
      </c>
      <c r="H93">
        <v>5.0999999999999996</v>
      </c>
      <c r="I93">
        <v>0.191</v>
      </c>
      <c r="J93" s="1">
        <v>6.3389999999999996E-4</v>
      </c>
      <c r="K93">
        <v>0.191</v>
      </c>
    </row>
    <row r="94" spans="1:11" x14ac:dyDescent="0.3">
      <c r="A94">
        <v>26</v>
      </c>
      <c r="B94">
        <v>5.3</v>
      </c>
      <c r="C94">
        <v>0.20300000000000001</v>
      </c>
      <c r="D94" s="1">
        <v>6.1859999999999997E-4</v>
      </c>
      <c r="E94">
        <v>0.20300000000000001</v>
      </c>
      <c r="G94">
        <v>26</v>
      </c>
      <c r="H94">
        <v>5.3</v>
      </c>
      <c r="I94">
        <v>0.21099999999999999</v>
      </c>
      <c r="J94" s="1">
        <v>6.9890000000000002E-4</v>
      </c>
      <c r="K94">
        <v>0.21099999999999999</v>
      </c>
    </row>
    <row r="95" spans="1:11" x14ac:dyDescent="0.3">
      <c r="A95">
        <v>27</v>
      </c>
      <c r="B95">
        <v>5.5</v>
      </c>
      <c r="C95">
        <v>0.223</v>
      </c>
      <c r="D95" s="1">
        <v>6.7849999999999996E-4</v>
      </c>
      <c r="E95">
        <v>0.223</v>
      </c>
      <c r="G95">
        <v>27</v>
      </c>
      <c r="H95">
        <v>5.5</v>
      </c>
      <c r="I95">
        <v>0.23100000000000001</v>
      </c>
      <c r="J95" s="1">
        <v>7.6329999999999996E-4</v>
      </c>
      <c r="K95">
        <v>0.23100000000000001</v>
      </c>
    </row>
    <row r="96" spans="1:11" x14ac:dyDescent="0.3">
      <c r="A96">
        <v>28</v>
      </c>
      <c r="B96">
        <v>5.7</v>
      </c>
      <c r="C96">
        <v>0.24299999999999999</v>
      </c>
      <c r="D96" s="1">
        <v>7.3879999999999996E-4</v>
      </c>
      <c r="E96">
        <v>0.24299999999999999</v>
      </c>
      <c r="G96">
        <v>28</v>
      </c>
      <c r="H96">
        <v>5.7</v>
      </c>
      <c r="I96">
        <v>0.251</v>
      </c>
      <c r="J96" s="1">
        <v>8.2770000000000001E-4</v>
      </c>
      <c r="K96">
        <v>0.251</v>
      </c>
    </row>
    <row r="97" spans="1:11" x14ac:dyDescent="0.3">
      <c r="A97">
        <v>29</v>
      </c>
      <c r="B97">
        <v>5.9</v>
      </c>
      <c r="C97">
        <v>0.26300000000000001</v>
      </c>
      <c r="D97" s="1">
        <v>7.9810000000000005E-4</v>
      </c>
      <c r="E97">
        <v>0.26300000000000001</v>
      </c>
      <c r="G97">
        <v>29</v>
      </c>
      <c r="H97">
        <v>5.9</v>
      </c>
      <c r="I97">
        <v>0.27100000000000002</v>
      </c>
      <c r="J97" s="1">
        <v>8.9229999999999995E-4</v>
      </c>
      <c r="K97">
        <v>0.27100000000000002</v>
      </c>
    </row>
    <row r="98" spans="1:11" x14ac:dyDescent="0.3">
      <c r="A98">
        <v>30</v>
      </c>
      <c r="B98">
        <v>6.1</v>
      </c>
      <c r="C98">
        <v>0.28299999999999997</v>
      </c>
      <c r="D98" s="1">
        <v>8.5729999999999997E-4</v>
      </c>
      <c r="E98">
        <v>0.28299999999999997</v>
      </c>
      <c r="G98">
        <v>30</v>
      </c>
      <c r="H98">
        <v>6.2</v>
      </c>
      <c r="I98">
        <v>0.29099999999999998</v>
      </c>
      <c r="J98" s="1">
        <v>9.5679999999999995E-4</v>
      </c>
      <c r="K98">
        <v>0.29099999999999998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9D58-C50A-469D-BF39-A60EE330F64F}">
  <dimension ref="A1:K99"/>
  <sheetViews>
    <sheetView topLeftCell="A73" zoomScaleNormal="100" workbookViewId="0">
      <selection activeCell="A99" sqref="A99:E99"/>
    </sheetView>
  </sheetViews>
  <sheetFormatPr defaultRowHeight="14" x14ac:dyDescent="0.3"/>
  <sheetData>
    <row r="1" spans="1:11" x14ac:dyDescent="0.3">
      <c r="A1" s="5" t="s">
        <v>19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-7.9270000000000002E-4</v>
      </c>
      <c r="E3">
        <v>-0.3</v>
      </c>
      <c r="G3">
        <v>1</v>
      </c>
      <c r="H3">
        <v>0</v>
      </c>
      <c r="I3">
        <v>-0.3</v>
      </c>
      <c r="J3" s="1">
        <v>-9.5200000000000005E-4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-7.6959999999999995E-4</v>
      </c>
      <c r="E4">
        <v>-0.28999999999999998</v>
      </c>
      <c r="G4">
        <v>2</v>
      </c>
      <c r="H4">
        <v>0.3</v>
      </c>
      <c r="I4">
        <v>-0.28999999999999998</v>
      </c>
      <c r="J4" s="1">
        <v>-9.255E-4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-7.1619999999999995E-4</v>
      </c>
      <c r="E5">
        <v>-0.27100000000000002</v>
      </c>
      <c r="G5">
        <v>3</v>
      </c>
      <c r="H5">
        <v>0.5</v>
      </c>
      <c r="I5">
        <v>-0.27100000000000002</v>
      </c>
      <c r="J5" s="1">
        <v>-8.6209999999999998E-4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-6.625E-4</v>
      </c>
      <c r="E6">
        <v>-0.251</v>
      </c>
      <c r="G6">
        <v>4</v>
      </c>
      <c r="H6">
        <v>0.7</v>
      </c>
      <c r="I6">
        <v>-0.251</v>
      </c>
      <c r="J6" s="1">
        <v>-7.9799999999999999E-4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-6.0849999999999999E-4</v>
      </c>
      <c r="E7">
        <v>-0.23100000000000001</v>
      </c>
      <c r="G7">
        <v>5</v>
      </c>
      <c r="H7">
        <v>0.9</v>
      </c>
      <c r="I7">
        <v>-0.23100000000000001</v>
      </c>
      <c r="J7" s="1">
        <v>-7.339E-4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-5.5420000000000003E-4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-6.6940000000000001E-4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-4.9980000000000001E-4</v>
      </c>
      <c r="E9">
        <v>-0.191</v>
      </c>
      <c r="G9">
        <v>7</v>
      </c>
      <c r="H9">
        <v>1.3</v>
      </c>
      <c r="I9">
        <v>-0.191</v>
      </c>
      <c r="J9" s="1">
        <v>-6.0570000000000003E-4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-4.4650000000000001E-4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-5.4100000000000003E-4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-3.9219999999999999E-4</v>
      </c>
      <c r="E11">
        <v>-0.151</v>
      </c>
      <c r="G11">
        <v>9</v>
      </c>
      <c r="H11">
        <v>1.7</v>
      </c>
      <c r="I11">
        <v>-0.151</v>
      </c>
      <c r="J11" s="1">
        <v>-4.7600000000000002E-4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-3.3780000000000003E-4</v>
      </c>
      <c r="E12">
        <v>-0.13100000000000001</v>
      </c>
      <c r="G12">
        <v>10</v>
      </c>
      <c r="H12">
        <v>1.9</v>
      </c>
      <c r="I12">
        <v>-0.13100000000000001</v>
      </c>
      <c r="J12" s="1">
        <v>-4.1179999999999998E-4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-2.8299999999999999E-4</v>
      </c>
      <c r="E13">
        <v>-0.111</v>
      </c>
      <c r="G13">
        <v>11</v>
      </c>
      <c r="H13">
        <v>2.1</v>
      </c>
      <c r="I13">
        <v>-0.111</v>
      </c>
      <c r="J13" s="1">
        <v>-3.4769999999999999E-4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-2.284E-4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-2.8380000000000001E-4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-1.74E-4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-2.2020000000000001E-4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-1.203E-4</v>
      </c>
      <c r="E16">
        <v>-0.05</v>
      </c>
      <c r="G16">
        <v>14</v>
      </c>
      <c r="H16">
        <v>2.7</v>
      </c>
      <c r="I16">
        <v>-5.0999999999999997E-2</v>
      </c>
      <c r="J16" s="1">
        <v>-1.5669999999999999E-4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-6.6769999999999999E-5</v>
      </c>
      <c r="E17">
        <v>-3.1E-2</v>
      </c>
      <c r="G17">
        <v>15</v>
      </c>
      <c r="H17">
        <v>2.9</v>
      </c>
      <c r="I17">
        <v>-0.03</v>
      </c>
      <c r="J17" s="1">
        <v>-9.2180000000000002E-5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-1.221E-5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-2.9119999999999999E-5</v>
      </c>
      <c r="K18">
        <v>-1.0999999999999999E-2</v>
      </c>
    </row>
    <row r="19" spans="1:11" x14ac:dyDescent="0.3">
      <c r="A19">
        <v>17</v>
      </c>
      <c r="B19">
        <v>3.4</v>
      </c>
      <c r="C19">
        <v>1.7999999999999999E-2</v>
      </c>
      <c r="D19" s="1">
        <v>6.7869999999999999E-5</v>
      </c>
      <c r="E19">
        <v>1.7999999999999999E-2</v>
      </c>
      <c r="G19">
        <v>17</v>
      </c>
      <c r="H19">
        <v>3.3</v>
      </c>
      <c r="I19">
        <v>8.9999999999999993E-3</v>
      </c>
      <c r="J19" s="1">
        <v>3.5040000000000003E-5</v>
      </c>
      <c r="K19">
        <v>8.9999999999999993E-3</v>
      </c>
    </row>
    <row r="20" spans="1:11" x14ac:dyDescent="0.3">
      <c r="A20">
        <v>18</v>
      </c>
      <c r="B20">
        <v>3.6</v>
      </c>
      <c r="C20">
        <v>3.7999999999999999E-2</v>
      </c>
      <c r="D20" s="1">
        <v>1.217E-4</v>
      </c>
      <c r="E20">
        <v>3.7999999999999999E-2</v>
      </c>
      <c r="G20">
        <v>18</v>
      </c>
      <c r="H20">
        <v>3.5</v>
      </c>
      <c r="I20">
        <v>2.9000000000000001E-2</v>
      </c>
      <c r="J20" s="1">
        <v>9.925E-5</v>
      </c>
      <c r="K20">
        <v>2.9000000000000001E-2</v>
      </c>
    </row>
    <row r="21" spans="1:11" x14ac:dyDescent="0.3">
      <c r="A21">
        <v>19</v>
      </c>
      <c r="B21">
        <v>3.8</v>
      </c>
      <c r="C21">
        <v>5.8000000000000003E-2</v>
      </c>
      <c r="D21" s="1">
        <v>1.7670000000000001E-4</v>
      </c>
      <c r="E21">
        <v>5.8000000000000003E-2</v>
      </c>
      <c r="G21">
        <v>19</v>
      </c>
      <c r="H21">
        <v>3.7</v>
      </c>
      <c r="I21">
        <v>4.9000000000000002E-2</v>
      </c>
      <c r="J21" s="1">
        <v>1.6369999999999999E-4</v>
      </c>
      <c r="K21">
        <v>4.9000000000000002E-2</v>
      </c>
    </row>
    <row r="22" spans="1:11" x14ac:dyDescent="0.3">
      <c r="A22">
        <v>20</v>
      </c>
      <c r="B22">
        <v>4</v>
      </c>
      <c r="C22">
        <v>7.8E-2</v>
      </c>
      <c r="D22" s="1">
        <v>2.3220000000000001E-4</v>
      </c>
      <c r="E22">
        <v>7.8E-2</v>
      </c>
      <c r="G22">
        <v>20</v>
      </c>
      <c r="H22">
        <v>3.9</v>
      </c>
      <c r="I22">
        <v>6.9000000000000006E-2</v>
      </c>
      <c r="J22" s="1">
        <v>2.288E-4</v>
      </c>
      <c r="K22">
        <v>6.9000000000000006E-2</v>
      </c>
    </row>
    <row r="23" spans="1:11" x14ac:dyDescent="0.3">
      <c r="A23">
        <v>21</v>
      </c>
      <c r="B23">
        <v>4.2</v>
      </c>
      <c r="C23">
        <v>9.8000000000000004E-2</v>
      </c>
      <c r="D23" s="1">
        <v>2.8699999999999998E-4</v>
      </c>
      <c r="E23">
        <v>9.8000000000000004E-2</v>
      </c>
      <c r="G23">
        <v>21</v>
      </c>
      <c r="H23">
        <v>4.0999999999999996</v>
      </c>
      <c r="I23">
        <v>8.8999999999999996E-2</v>
      </c>
      <c r="J23" s="1">
        <v>2.9250000000000001E-4</v>
      </c>
      <c r="K23">
        <v>8.8999999999999996E-2</v>
      </c>
    </row>
    <row r="24" spans="1:11" x14ac:dyDescent="0.3">
      <c r="A24">
        <v>22</v>
      </c>
      <c r="B24">
        <v>4.4000000000000004</v>
      </c>
      <c r="C24">
        <v>0.11799999999999999</v>
      </c>
      <c r="D24" s="1">
        <v>3.4200000000000002E-4</v>
      </c>
      <c r="E24">
        <v>0.11799999999999999</v>
      </c>
      <c r="G24">
        <v>22</v>
      </c>
      <c r="H24">
        <v>4.3</v>
      </c>
      <c r="I24">
        <v>0.109</v>
      </c>
      <c r="J24" s="1">
        <v>3.567E-4</v>
      </c>
      <c r="K24">
        <v>0.109</v>
      </c>
    </row>
    <row r="25" spans="1:11" x14ac:dyDescent="0.3">
      <c r="A25">
        <v>23</v>
      </c>
      <c r="B25">
        <v>4.7</v>
      </c>
      <c r="C25">
        <v>0.153</v>
      </c>
      <c r="D25" s="1">
        <v>4.3780000000000002E-4</v>
      </c>
      <c r="E25">
        <v>0.153</v>
      </c>
      <c r="G25">
        <v>23</v>
      </c>
      <c r="H25">
        <v>4.5999999999999996</v>
      </c>
      <c r="I25">
        <v>0.13600000000000001</v>
      </c>
      <c r="J25" s="1">
        <v>4.437E-4</v>
      </c>
      <c r="K25">
        <v>0.13600000000000001</v>
      </c>
    </row>
    <row r="26" spans="1:11" x14ac:dyDescent="0.3">
      <c r="A26">
        <v>24</v>
      </c>
      <c r="B26">
        <v>4.9000000000000004</v>
      </c>
      <c r="C26">
        <v>0.17299999999999999</v>
      </c>
      <c r="D26" s="1">
        <v>4.9220000000000004E-4</v>
      </c>
      <c r="E26">
        <v>0.17299999999999999</v>
      </c>
      <c r="G26">
        <v>24</v>
      </c>
      <c r="H26">
        <v>4.8</v>
      </c>
      <c r="I26">
        <v>0.156</v>
      </c>
      <c r="J26" s="1">
        <v>5.0670000000000001E-4</v>
      </c>
      <c r="K26">
        <v>0.156</v>
      </c>
    </row>
    <row r="27" spans="1:11" x14ac:dyDescent="0.3">
      <c r="A27">
        <v>25</v>
      </c>
      <c r="B27">
        <v>5.0999999999999996</v>
      </c>
      <c r="C27">
        <v>0.193</v>
      </c>
      <c r="D27" s="1">
        <v>5.4679999999999996E-4</v>
      </c>
      <c r="E27">
        <v>0.193</v>
      </c>
      <c r="G27">
        <v>25</v>
      </c>
      <c r="H27">
        <v>5</v>
      </c>
      <c r="I27">
        <v>0.17599999999999999</v>
      </c>
      <c r="J27" s="1">
        <v>5.7090000000000005E-4</v>
      </c>
      <c r="K27">
        <v>0.17599999999999999</v>
      </c>
    </row>
    <row r="28" spans="1:11" x14ac:dyDescent="0.3">
      <c r="A28">
        <v>26</v>
      </c>
      <c r="B28">
        <v>5.3</v>
      </c>
      <c r="C28">
        <v>0.21299999999999999</v>
      </c>
      <c r="D28" s="1">
        <v>6.0179999999999999E-4</v>
      </c>
      <c r="E28">
        <v>0.21299999999999999</v>
      </c>
      <c r="G28">
        <v>26</v>
      </c>
      <c r="H28">
        <v>5.2</v>
      </c>
      <c r="I28">
        <v>0.19600000000000001</v>
      </c>
      <c r="J28" s="1">
        <v>6.355E-4</v>
      </c>
      <c r="K28">
        <v>0.19600000000000001</v>
      </c>
    </row>
    <row r="29" spans="1:11" x14ac:dyDescent="0.3">
      <c r="A29">
        <v>27</v>
      </c>
      <c r="B29">
        <v>5.5</v>
      </c>
      <c r="C29">
        <v>0.23300000000000001</v>
      </c>
      <c r="D29" s="1">
        <v>6.5689999999999998E-4</v>
      </c>
      <c r="E29">
        <v>0.23300000000000001</v>
      </c>
      <c r="G29">
        <v>27</v>
      </c>
      <c r="H29">
        <v>5.4</v>
      </c>
      <c r="I29">
        <v>0.216</v>
      </c>
      <c r="J29" s="1">
        <v>7.0060000000000001E-4</v>
      </c>
      <c r="K29">
        <v>0.216</v>
      </c>
    </row>
    <row r="30" spans="1:11" x14ac:dyDescent="0.3">
      <c r="A30">
        <v>28</v>
      </c>
      <c r="B30">
        <v>5.7</v>
      </c>
      <c r="C30">
        <v>0.253</v>
      </c>
      <c r="D30" s="1">
        <v>7.1219999999999996E-4</v>
      </c>
      <c r="E30">
        <v>0.253</v>
      </c>
      <c r="G30">
        <v>28</v>
      </c>
      <c r="H30">
        <v>5.6</v>
      </c>
      <c r="I30">
        <v>0.23599999999999999</v>
      </c>
      <c r="J30" s="1">
        <v>7.651E-4</v>
      </c>
      <c r="K30">
        <v>0.23599999999999999</v>
      </c>
    </row>
    <row r="31" spans="1:11" x14ac:dyDescent="0.3">
      <c r="A31">
        <v>29</v>
      </c>
      <c r="B31">
        <v>5.9</v>
      </c>
      <c r="C31">
        <v>0.27300000000000002</v>
      </c>
      <c r="D31" s="1">
        <v>7.67E-4</v>
      </c>
      <c r="E31">
        <v>0.27300000000000002</v>
      </c>
      <c r="G31">
        <v>29</v>
      </c>
      <c r="H31">
        <v>5.8</v>
      </c>
      <c r="I31">
        <v>0.25600000000000001</v>
      </c>
      <c r="J31" s="1">
        <v>8.2899999999999998E-4</v>
      </c>
      <c r="K31">
        <v>0.25600000000000001</v>
      </c>
    </row>
    <row r="32" spans="1:11" x14ac:dyDescent="0.3">
      <c r="D32" s="1"/>
      <c r="G32">
        <v>30</v>
      </c>
      <c r="H32">
        <v>6</v>
      </c>
      <c r="I32">
        <v>0.27600000000000002</v>
      </c>
      <c r="J32" s="1">
        <v>8.9329999999999998E-4</v>
      </c>
      <c r="K32">
        <v>0.27600000000000002</v>
      </c>
    </row>
    <row r="34" spans="1:11" x14ac:dyDescent="0.3">
      <c r="A34" s="5" t="s">
        <v>20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-7.9239999999999996E-4</v>
      </c>
      <c r="E36">
        <v>-0.3</v>
      </c>
      <c r="G36">
        <v>1</v>
      </c>
      <c r="H36">
        <v>0</v>
      </c>
      <c r="I36">
        <v>-0.3</v>
      </c>
      <c r="J36" s="1">
        <v>-9.5180000000000004E-4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-7.6940000000000005E-4</v>
      </c>
      <c r="E37">
        <v>-0.28999999999999998</v>
      </c>
      <c r="G37">
        <v>2</v>
      </c>
      <c r="H37">
        <v>0.3</v>
      </c>
      <c r="I37">
        <v>-0.28999999999999998</v>
      </c>
      <c r="J37" s="1">
        <v>-9.2420000000000002E-4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-7.1599999999999995E-4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-8.6140000000000001E-4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-6.6189999999999999E-4</v>
      </c>
      <c r="E39">
        <v>-0.251</v>
      </c>
      <c r="G39">
        <v>4</v>
      </c>
      <c r="H39">
        <v>0.7</v>
      </c>
      <c r="I39">
        <v>-0.251</v>
      </c>
      <c r="J39" s="1">
        <v>-7.9710000000000002E-4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-6.0729999999999996E-4</v>
      </c>
      <c r="E40">
        <v>-0.23100000000000001</v>
      </c>
      <c r="G40">
        <v>5</v>
      </c>
      <c r="H40">
        <v>0.9</v>
      </c>
      <c r="I40">
        <v>-0.23100000000000001</v>
      </c>
      <c r="J40" s="1">
        <v>-7.3300000000000004E-4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-5.5309999999999995E-4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-6.6909999999999995E-4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-4.9890000000000004E-4</v>
      </c>
      <c r="E42">
        <v>-0.191</v>
      </c>
      <c r="G42">
        <v>7</v>
      </c>
      <c r="H42">
        <v>1.3</v>
      </c>
      <c r="I42">
        <v>-0.191</v>
      </c>
      <c r="J42" s="1">
        <v>-6.0459999999999995E-4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-4.4490000000000003E-4</v>
      </c>
      <c r="E43">
        <v>-0.17100000000000001</v>
      </c>
      <c r="G43">
        <v>8</v>
      </c>
      <c r="H43">
        <v>1.5</v>
      </c>
      <c r="I43">
        <v>-0.17100000000000001</v>
      </c>
      <c r="J43" s="1">
        <v>-5.4089999999999997E-4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-3.9090000000000001E-4</v>
      </c>
      <c r="E44">
        <v>-0.151</v>
      </c>
      <c r="G44">
        <v>9</v>
      </c>
      <c r="H44">
        <v>1.7</v>
      </c>
      <c r="I44">
        <v>-0.151</v>
      </c>
      <c r="J44" s="1">
        <v>-4.7619999999999997E-4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-3.3730000000000001E-4</v>
      </c>
      <c r="E45">
        <v>-0.13100000000000001</v>
      </c>
      <c r="G45">
        <v>10</v>
      </c>
      <c r="H45">
        <v>1.9</v>
      </c>
      <c r="I45">
        <v>-0.13100000000000001</v>
      </c>
      <c r="J45" s="1">
        <v>-4.1209999999999999E-4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-2.8279999999999999E-4</v>
      </c>
      <c r="E46">
        <v>-0.111</v>
      </c>
      <c r="G46">
        <v>11</v>
      </c>
      <c r="H46">
        <v>2.1</v>
      </c>
      <c r="I46">
        <v>-0.111</v>
      </c>
      <c r="J46" s="1">
        <v>-3.4689999999999998E-4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-2.2949999999999999E-4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-2.832E-4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-1.7530000000000001E-4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-2.196E-4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-1.2010000000000001E-4</v>
      </c>
      <c r="E49">
        <v>-0.05</v>
      </c>
      <c r="G49">
        <v>14</v>
      </c>
      <c r="H49">
        <v>2.7</v>
      </c>
      <c r="I49">
        <v>-5.0999999999999997E-2</v>
      </c>
      <c r="J49" s="1">
        <v>-1.5559999999999999E-4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-6.6550000000000005E-5</v>
      </c>
      <c r="E50">
        <v>-3.1E-2</v>
      </c>
      <c r="G50">
        <v>15</v>
      </c>
      <c r="H50">
        <v>2.9</v>
      </c>
      <c r="I50">
        <v>-0.03</v>
      </c>
      <c r="J50" s="1">
        <v>-9.1189999999999999E-5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-1.2130000000000001E-5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-2.811E-5</v>
      </c>
      <c r="K51">
        <v>-1.0999999999999999E-2</v>
      </c>
    </row>
    <row r="52" spans="1:11" x14ac:dyDescent="0.3">
      <c r="A52">
        <v>17</v>
      </c>
      <c r="B52">
        <v>3.4</v>
      </c>
      <c r="C52">
        <v>1.7999999999999999E-2</v>
      </c>
      <c r="D52" s="1">
        <v>6.7990000000000005E-5</v>
      </c>
      <c r="E52">
        <v>1.7999999999999999E-2</v>
      </c>
      <c r="G52">
        <v>17</v>
      </c>
      <c r="H52">
        <v>3.3</v>
      </c>
      <c r="I52">
        <v>8.9999999999999993E-3</v>
      </c>
      <c r="J52" s="1">
        <v>3.6470000000000001E-5</v>
      </c>
      <c r="K52">
        <v>8.9999999999999993E-3</v>
      </c>
    </row>
    <row r="53" spans="1:11" x14ac:dyDescent="0.3">
      <c r="A53">
        <v>18</v>
      </c>
      <c r="B53">
        <v>3.6</v>
      </c>
      <c r="C53">
        <v>3.7999999999999999E-2</v>
      </c>
      <c r="D53" s="1">
        <v>1.2180000000000001E-4</v>
      </c>
      <c r="E53">
        <v>3.7999999999999999E-2</v>
      </c>
      <c r="G53">
        <v>18</v>
      </c>
      <c r="H53">
        <v>3.5</v>
      </c>
      <c r="I53">
        <v>2.9000000000000001E-2</v>
      </c>
      <c r="J53" s="1">
        <v>1.016E-4</v>
      </c>
      <c r="K53">
        <v>2.9000000000000001E-2</v>
      </c>
    </row>
    <row r="54" spans="1:11" x14ac:dyDescent="0.3">
      <c r="A54">
        <v>19</v>
      </c>
      <c r="B54">
        <v>3.8</v>
      </c>
      <c r="C54">
        <v>5.8000000000000003E-2</v>
      </c>
      <c r="D54" s="1">
        <v>1.7650000000000001E-4</v>
      </c>
      <c r="E54">
        <v>5.8000000000000003E-2</v>
      </c>
      <c r="G54">
        <v>19</v>
      </c>
      <c r="H54">
        <v>3.7</v>
      </c>
      <c r="I54">
        <v>4.9000000000000002E-2</v>
      </c>
      <c r="J54" s="1">
        <v>1.6559999999999999E-4</v>
      </c>
      <c r="K54">
        <v>4.9000000000000002E-2</v>
      </c>
    </row>
    <row r="55" spans="1:11" x14ac:dyDescent="0.3">
      <c r="A55">
        <v>20</v>
      </c>
      <c r="B55">
        <v>4</v>
      </c>
      <c r="C55">
        <v>7.8E-2</v>
      </c>
      <c r="D55" s="1">
        <v>2.3130000000000001E-4</v>
      </c>
      <c r="E55">
        <v>7.8E-2</v>
      </c>
      <c r="G55">
        <v>20</v>
      </c>
      <c r="H55">
        <v>3.9</v>
      </c>
      <c r="I55">
        <v>6.9000000000000006E-2</v>
      </c>
      <c r="J55" s="1">
        <v>2.299E-4</v>
      </c>
      <c r="K55">
        <v>6.9000000000000006E-2</v>
      </c>
    </row>
    <row r="56" spans="1:11" x14ac:dyDescent="0.3">
      <c r="A56">
        <v>21</v>
      </c>
      <c r="B56">
        <v>4.2</v>
      </c>
      <c r="C56">
        <v>9.8000000000000004E-2</v>
      </c>
      <c r="D56" s="1">
        <v>2.8630000000000002E-4</v>
      </c>
      <c r="E56">
        <v>9.8000000000000004E-2</v>
      </c>
      <c r="G56">
        <v>21</v>
      </c>
      <c r="H56">
        <v>4.0999999999999996</v>
      </c>
      <c r="I56">
        <v>8.8999999999999996E-2</v>
      </c>
      <c r="J56" s="1">
        <v>2.942E-4</v>
      </c>
      <c r="K56">
        <v>8.8999999999999996E-2</v>
      </c>
    </row>
    <row r="57" spans="1:11" x14ac:dyDescent="0.3">
      <c r="A57">
        <v>22</v>
      </c>
      <c r="B57">
        <v>4.4000000000000004</v>
      </c>
      <c r="C57">
        <v>0.11799999999999999</v>
      </c>
      <c r="D57" s="1">
        <v>3.4210000000000002E-4</v>
      </c>
      <c r="E57">
        <v>0.11799999999999999</v>
      </c>
      <c r="G57">
        <v>22</v>
      </c>
      <c r="H57">
        <v>4.3</v>
      </c>
      <c r="I57">
        <v>0.109</v>
      </c>
      <c r="J57" s="1">
        <v>3.5839999999999998E-4</v>
      </c>
      <c r="K57">
        <v>0.109</v>
      </c>
    </row>
    <row r="58" spans="1:11" x14ac:dyDescent="0.3">
      <c r="A58">
        <v>23</v>
      </c>
      <c r="B58">
        <v>4.7</v>
      </c>
      <c r="C58">
        <v>0.153</v>
      </c>
      <c r="D58" s="1">
        <v>4.3770000000000001E-4</v>
      </c>
      <c r="E58">
        <v>0.153</v>
      </c>
      <c r="G58">
        <v>23</v>
      </c>
      <c r="H58">
        <v>4.5999999999999996</v>
      </c>
      <c r="I58">
        <v>0.13500000000000001</v>
      </c>
      <c r="J58" s="1">
        <v>4.414E-4</v>
      </c>
      <c r="K58">
        <v>0.13500000000000001</v>
      </c>
    </row>
    <row r="59" spans="1:11" x14ac:dyDescent="0.3">
      <c r="A59">
        <v>24</v>
      </c>
      <c r="B59">
        <v>4.9000000000000004</v>
      </c>
      <c r="C59">
        <v>0.17299999999999999</v>
      </c>
      <c r="D59" s="1">
        <v>4.9140000000000002E-4</v>
      </c>
      <c r="E59">
        <v>0.17299999999999999</v>
      </c>
      <c r="G59">
        <v>24</v>
      </c>
      <c r="H59">
        <v>4.8</v>
      </c>
      <c r="I59">
        <v>0.155</v>
      </c>
      <c r="J59" s="1">
        <v>5.0469999999999996E-4</v>
      </c>
      <c r="K59">
        <v>0.155</v>
      </c>
    </row>
    <row r="60" spans="1:11" x14ac:dyDescent="0.3">
      <c r="A60">
        <v>25</v>
      </c>
      <c r="B60">
        <v>5.0999999999999996</v>
      </c>
      <c r="C60">
        <v>0.193</v>
      </c>
      <c r="D60" s="1">
        <v>5.4730000000000002E-4</v>
      </c>
      <c r="E60">
        <v>0.193</v>
      </c>
      <c r="G60">
        <v>25</v>
      </c>
      <c r="H60">
        <v>5</v>
      </c>
      <c r="I60">
        <v>0.17499999999999999</v>
      </c>
      <c r="J60" s="1">
        <v>5.6910000000000001E-4</v>
      </c>
      <c r="K60">
        <v>0.17499999999999999</v>
      </c>
    </row>
    <row r="61" spans="1:11" x14ac:dyDescent="0.3">
      <c r="A61">
        <v>26</v>
      </c>
      <c r="B61">
        <v>5.3</v>
      </c>
      <c r="C61">
        <v>0.21299999999999999</v>
      </c>
      <c r="D61" s="1">
        <v>6.0179999999999999E-4</v>
      </c>
      <c r="E61">
        <v>0.21299999999999999</v>
      </c>
      <c r="G61">
        <v>26</v>
      </c>
      <c r="H61">
        <v>5.2</v>
      </c>
      <c r="I61">
        <v>0.19500000000000001</v>
      </c>
      <c r="J61" s="1">
        <v>6.3290000000000004E-4</v>
      </c>
      <c r="K61">
        <v>0.19500000000000001</v>
      </c>
    </row>
    <row r="62" spans="1:11" x14ac:dyDescent="0.3">
      <c r="A62">
        <v>27</v>
      </c>
      <c r="B62">
        <v>5.5</v>
      </c>
      <c r="C62">
        <v>0.23300000000000001</v>
      </c>
      <c r="D62" s="1">
        <v>6.5720000000000004E-4</v>
      </c>
      <c r="E62">
        <v>0.23300000000000001</v>
      </c>
      <c r="G62">
        <v>27</v>
      </c>
      <c r="H62">
        <v>5.4</v>
      </c>
      <c r="I62">
        <v>0.215</v>
      </c>
      <c r="J62" s="1">
        <v>6.9740000000000004E-4</v>
      </c>
      <c r="K62">
        <v>0.215</v>
      </c>
    </row>
    <row r="63" spans="1:11" x14ac:dyDescent="0.3">
      <c r="A63">
        <v>28</v>
      </c>
      <c r="B63">
        <v>5.7</v>
      </c>
      <c r="C63">
        <v>0.253</v>
      </c>
      <c r="D63" s="1">
        <v>7.1230000000000002E-4</v>
      </c>
      <c r="E63">
        <v>0.253</v>
      </c>
      <c r="G63">
        <v>28</v>
      </c>
      <c r="H63">
        <v>5.6</v>
      </c>
      <c r="I63">
        <v>0.23499999999999999</v>
      </c>
      <c r="J63" s="1">
        <v>7.6190000000000003E-4</v>
      </c>
      <c r="K63">
        <v>0.23499999999999999</v>
      </c>
    </row>
    <row r="64" spans="1:11" x14ac:dyDescent="0.3">
      <c r="A64">
        <v>29</v>
      </c>
      <c r="B64">
        <v>5.9</v>
      </c>
      <c r="C64">
        <v>0.27300000000000002</v>
      </c>
      <c r="D64" s="1">
        <v>7.6710000000000005E-4</v>
      </c>
      <c r="E64">
        <v>0.27300000000000002</v>
      </c>
      <c r="G64">
        <v>29</v>
      </c>
      <c r="H64">
        <v>5.8</v>
      </c>
      <c r="I64">
        <v>0.255</v>
      </c>
      <c r="J64" s="1">
        <v>8.2580000000000001E-4</v>
      </c>
      <c r="K64">
        <v>0.255</v>
      </c>
    </row>
    <row r="65" spans="1:11" x14ac:dyDescent="0.3">
      <c r="D65" s="1"/>
      <c r="G65">
        <v>30</v>
      </c>
      <c r="H65">
        <v>6</v>
      </c>
      <c r="I65">
        <v>0.27500000000000002</v>
      </c>
      <c r="J65" s="1">
        <v>8.8999999999999995E-4</v>
      </c>
      <c r="K65">
        <v>0.27500000000000002</v>
      </c>
    </row>
    <row r="66" spans="1:11" x14ac:dyDescent="0.3">
      <c r="D66" s="1"/>
    </row>
    <row r="68" spans="1:11" x14ac:dyDescent="0.3">
      <c r="A68" s="5" t="s">
        <v>21</v>
      </c>
      <c r="B68" s="5"/>
      <c r="C68" s="5"/>
      <c r="D68" s="5"/>
      <c r="E68" s="5"/>
      <c r="G68" s="5" t="s">
        <v>9</v>
      </c>
      <c r="H68" s="5"/>
      <c r="I68" s="5"/>
      <c r="J68" s="5"/>
      <c r="K68" s="5"/>
    </row>
    <row r="69" spans="1:11" x14ac:dyDescent="0.3">
      <c r="A69" t="s">
        <v>0</v>
      </c>
      <c r="B69" t="s">
        <v>1</v>
      </c>
      <c r="C69" t="s">
        <v>2</v>
      </c>
      <c r="D69" t="s">
        <v>3</v>
      </c>
      <c r="G69" t="s">
        <v>0</v>
      </c>
      <c r="H69" t="s">
        <v>1</v>
      </c>
      <c r="I69" t="s">
        <v>2</v>
      </c>
      <c r="J69" t="s">
        <v>3</v>
      </c>
    </row>
    <row r="70" spans="1:11" x14ac:dyDescent="0.3">
      <c r="A70">
        <v>1</v>
      </c>
      <c r="B70">
        <v>0</v>
      </c>
      <c r="C70">
        <v>-0.3</v>
      </c>
      <c r="D70" s="1">
        <v>-7.9179999999999995E-4</v>
      </c>
      <c r="E70">
        <v>-0.3</v>
      </c>
      <c r="G70">
        <v>1</v>
      </c>
      <c r="H70">
        <v>0</v>
      </c>
      <c r="I70">
        <v>-0.3</v>
      </c>
      <c r="J70" s="1">
        <v>-9.4870000000000002E-4</v>
      </c>
      <c r="K70">
        <v>-0.3</v>
      </c>
    </row>
    <row r="71" spans="1:11" x14ac:dyDescent="0.3">
      <c r="A71">
        <v>2</v>
      </c>
      <c r="B71">
        <v>0.3</v>
      </c>
      <c r="C71">
        <v>-0.28999999999999998</v>
      </c>
      <c r="D71" s="1">
        <v>-7.6829999999999997E-4</v>
      </c>
      <c r="E71">
        <v>-0.28999999999999998</v>
      </c>
      <c r="G71">
        <v>2</v>
      </c>
      <c r="H71">
        <v>0.3</v>
      </c>
      <c r="I71">
        <v>-0.28999999999999998</v>
      </c>
      <c r="J71" s="1">
        <v>-9.2159999999999996E-4</v>
      </c>
      <c r="K71">
        <v>-0.28999999999999998</v>
      </c>
    </row>
    <row r="72" spans="1:11" x14ac:dyDescent="0.3">
      <c r="A72">
        <v>3</v>
      </c>
      <c r="B72">
        <v>0.5</v>
      </c>
      <c r="C72">
        <v>-0.27100000000000002</v>
      </c>
      <c r="D72" s="1">
        <v>-7.157E-4</v>
      </c>
      <c r="E72">
        <v>-0.27100000000000002</v>
      </c>
      <c r="G72">
        <v>3</v>
      </c>
      <c r="H72">
        <v>0.5</v>
      </c>
      <c r="I72">
        <v>-0.27100000000000002</v>
      </c>
      <c r="J72" s="1">
        <v>-8.5879999999999995E-4</v>
      </c>
      <c r="K72">
        <v>-0.27100000000000002</v>
      </c>
    </row>
    <row r="73" spans="1:11" x14ac:dyDescent="0.3">
      <c r="A73">
        <v>4</v>
      </c>
      <c r="B73">
        <v>0.7</v>
      </c>
      <c r="C73">
        <v>-0.251</v>
      </c>
      <c r="D73" s="1">
        <v>-6.6149999999999998E-4</v>
      </c>
      <c r="E73">
        <v>-0.251</v>
      </c>
      <c r="G73">
        <v>4</v>
      </c>
      <c r="H73">
        <v>0.7</v>
      </c>
      <c r="I73">
        <v>-0.251</v>
      </c>
      <c r="J73" s="1">
        <v>-7.9489999999999997E-4</v>
      </c>
      <c r="K73">
        <v>-0.251</v>
      </c>
    </row>
    <row r="74" spans="1:11" x14ac:dyDescent="0.3">
      <c r="A74">
        <v>5</v>
      </c>
      <c r="B74">
        <v>0.9</v>
      </c>
      <c r="C74">
        <v>-0.23100000000000001</v>
      </c>
      <c r="D74" s="1">
        <v>-6.0720000000000001E-4</v>
      </c>
      <c r="E74">
        <v>-0.23100000000000001</v>
      </c>
      <c r="G74">
        <v>5</v>
      </c>
      <c r="H74">
        <v>0.9</v>
      </c>
      <c r="I74">
        <v>-0.23100000000000001</v>
      </c>
      <c r="J74" s="1">
        <v>-7.3189999999999996E-4</v>
      </c>
      <c r="K74">
        <v>-0.23100000000000001</v>
      </c>
    </row>
    <row r="75" spans="1:11" x14ac:dyDescent="0.3">
      <c r="A75">
        <v>6</v>
      </c>
      <c r="B75">
        <v>1.1000000000000001</v>
      </c>
      <c r="C75">
        <v>-0.21099999999999999</v>
      </c>
      <c r="D75" s="1">
        <v>-5.5380000000000002E-4</v>
      </c>
      <c r="E75">
        <v>-0.21099999999999999</v>
      </c>
      <c r="G75">
        <v>6</v>
      </c>
      <c r="H75">
        <v>1.1000000000000001</v>
      </c>
      <c r="I75">
        <v>-0.21099999999999999</v>
      </c>
      <c r="J75" s="1">
        <v>-6.6640000000000004E-4</v>
      </c>
      <c r="K75">
        <v>-0.21099999999999999</v>
      </c>
    </row>
    <row r="76" spans="1:11" x14ac:dyDescent="0.3">
      <c r="A76">
        <v>7</v>
      </c>
      <c r="B76">
        <v>1.3</v>
      </c>
      <c r="C76">
        <v>-0.191</v>
      </c>
      <c r="D76" s="1">
        <v>-4.9980000000000001E-4</v>
      </c>
      <c r="E76">
        <v>-0.191</v>
      </c>
      <c r="G76">
        <v>7</v>
      </c>
      <c r="H76">
        <v>1.3</v>
      </c>
      <c r="I76">
        <v>-0.191</v>
      </c>
      <c r="J76" s="1">
        <v>-6.02E-4</v>
      </c>
      <c r="K76">
        <v>-0.191</v>
      </c>
    </row>
    <row r="77" spans="1:11" x14ac:dyDescent="0.3">
      <c r="A77">
        <v>8</v>
      </c>
      <c r="B77">
        <v>1.5</v>
      </c>
      <c r="C77">
        <v>-0.17100000000000001</v>
      </c>
      <c r="D77" s="1">
        <v>-4.4579999999999999E-4</v>
      </c>
      <c r="E77">
        <v>-0.17100000000000001</v>
      </c>
      <c r="G77">
        <v>8</v>
      </c>
      <c r="H77">
        <v>1.5</v>
      </c>
      <c r="I77">
        <v>-0.17100000000000001</v>
      </c>
      <c r="J77" s="1">
        <v>-5.3810000000000001E-4</v>
      </c>
      <c r="K77">
        <v>-0.17100000000000001</v>
      </c>
    </row>
    <row r="78" spans="1:11" x14ac:dyDescent="0.3">
      <c r="A78">
        <v>9</v>
      </c>
      <c r="B78">
        <v>1.7</v>
      </c>
      <c r="C78">
        <v>-0.151</v>
      </c>
      <c r="D78" s="1">
        <v>-3.9110000000000002E-4</v>
      </c>
      <c r="E78">
        <v>-0.151</v>
      </c>
      <c r="G78">
        <v>9</v>
      </c>
      <c r="H78">
        <v>1.7</v>
      </c>
      <c r="I78">
        <v>-0.151</v>
      </c>
      <c r="J78" s="1">
        <v>-4.7399999999999997E-4</v>
      </c>
      <c r="K78">
        <v>-0.151</v>
      </c>
    </row>
    <row r="79" spans="1:11" x14ac:dyDescent="0.3">
      <c r="A79">
        <v>10</v>
      </c>
      <c r="B79">
        <v>1.9</v>
      </c>
      <c r="C79">
        <v>-0.13100000000000001</v>
      </c>
      <c r="D79" s="1">
        <v>-3.3619999999999999E-4</v>
      </c>
      <c r="E79">
        <v>-0.13100000000000001</v>
      </c>
      <c r="G79">
        <v>10</v>
      </c>
      <c r="H79">
        <v>1.9</v>
      </c>
      <c r="I79">
        <v>-0.13100000000000001</v>
      </c>
      <c r="J79" s="1">
        <v>-4.1009999999999999E-4</v>
      </c>
      <c r="K79">
        <v>-0.13100000000000001</v>
      </c>
    </row>
    <row r="80" spans="1:11" x14ac:dyDescent="0.3">
      <c r="A80">
        <v>11</v>
      </c>
      <c r="B80">
        <v>2.1</v>
      </c>
      <c r="C80">
        <v>-0.111</v>
      </c>
      <c r="D80" s="1">
        <v>-2.8210000000000003E-4</v>
      </c>
      <c r="E80">
        <v>-0.111</v>
      </c>
      <c r="G80">
        <v>11</v>
      </c>
      <c r="H80">
        <v>2.1</v>
      </c>
      <c r="I80">
        <v>-0.111</v>
      </c>
      <c r="J80" s="1">
        <v>-3.4660000000000002E-4</v>
      </c>
      <c r="K80">
        <v>-0.111</v>
      </c>
    </row>
    <row r="81" spans="1:11" x14ac:dyDescent="0.3">
      <c r="A81">
        <v>12</v>
      </c>
      <c r="B81">
        <v>2.2999999999999998</v>
      </c>
      <c r="C81">
        <v>-9.0999999999999998E-2</v>
      </c>
      <c r="D81" s="1">
        <v>-2.2829999999999999E-4</v>
      </c>
      <c r="E81">
        <v>-9.0999999999999998E-2</v>
      </c>
      <c r="G81">
        <v>12</v>
      </c>
      <c r="H81">
        <v>2.2999999999999998</v>
      </c>
      <c r="I81">
        <v>-9.0999999999999998E-2</v>
      </c>
      <c r="J81" s="1">
        <v>-2.8200000000000002E-4</v>
      </c>
      <c r="K81">
        <v>-9.0999999999999998E-2</v>
      </c>
    </row>
    <row r="82" spans="1:11" x14ac:dyDescent="0.3">
      <c r="A82">
        <v>13</v>
      </c>
      <c r="B82">
        <v>2.5</v>
      </c>
      <c r="C82">
        <v>-7.0999999999999994E-2</v>
      </c>
      <c r="D82" s="1">
        <v>-1.7359999999999999E-4</v>
      </c>
      <c r="E82">
        <v>-7.0999999999999994E-2</v>
      </c>
      <c r="G82">
        <v>13</v>
      </c>
      <c r="H82">
        <v>2.5</v>
      </c>
      <c r="I82">
        <v>-7.0999999999999994E-2</v>
      </c>
      <c r="J82" s="1">
        <v>-2.1829999999999999E-4</v>
      </c>
      <c r="K82">
        <v>-7.0999999999999994E-2</v>
      </c>
    </row>
    <row r="83" spans="1:11" x14ac:dyDescent="0.3">
      <c r="A83">
        <v>14</v>
      </c>
      <c r="B83">
        <v>2.7</v>
      </c>
      <c r="C83">
        <v>-0.05</v>
      </c>
      <c r="D83" s="1">
        <v>-1.1959999999999999E-4</v>
      </c>
      <c r="E83">
        <v>-0.05</v>
      </c>
      <c r="G83">
        <v>14</v>
      </c>
      <c r="H83">
        <v>2.7</v>
      </c>
      <c r="I83">
        <v>-5.0999999999999997E-2</v>
      </c>
      <c r="J83" s="1">
        <v>-1.548E-4</v>
      </c>
      <c r="K83">
        <v>-5.0999999999999997E-2</v>
      </c>
    </row>
    <row r="84" spans="1:11" x14ac:dyDescent="0.3">
      <c r="A84">
        <v>15</v>
      </c>
      <c r="B84">
        <v>2.9</v>
      </c>
      <c r="C84">
        <v>-3.1E-2</v>
      </c>
      <c r="D84" s="1">
        <v>-6.6060000000000001E-5</v>
      </c>
      <c r="E84">
        <v>-3.1E-2</v>
      </c>
      <c r="G84">
        <v>15</v>
      </c>
      <c r="H84">
        <v>2.9</v>
      </c>
      <c r="I84">
        <v>-0.03</v>
      </c>
      <c r="J84" s="1">
        <v>-9.0929999999999998E-5</v>
      </c>
      <c r="K84">
        <v>-0.03</v>
      </c>
    </row>
    <row r="85" spans="1:11" x14ac:dyDescent="0.3">
      <c r="A85">
        <v>16</v>
      </c>
      <c r="B85">
        <v>3.1</v>
      </c>
      <c r="C85">
        <v>-1.0999999999999999E-2</v>
      </c>
      <c r="D85" s="1">
        <v>-1.131E-5</v>
      </c>
      <c r="E85">
        <v>-1.0999999999999999E-2</v>
      </c>
      <c r="G85">
        <v>16</v>
      </c>
      <c r="H85">
        <v>3.1</v>
      </c>
      <c r="I85">
        <v>-1.0999999999999999E-2</v>
      </c>
      <c r="J85" s="1">
        <v>-2.798E-5</v>
      </c>
      <c r="K85">
        <v>-1.0999999999999999E-2</v>
      </c>
    </row>
    <row r="86" spans="1:11" x14ac:dyDescent="0.3">
      <c r="A86">
        <v>17</v>
      </c>
      <c r="B86">
        <v>3.4</v>
      </c>
      <c r="C86">
        <v>1.7999999999999999E-2</v>
      </c>
      <c r="D86" s="1">
        <v>6.8390000000000001E-5</v>
      </c>
      <c r="E86">
        <v>1.7999999999999999E-2</v>
      </c>
      <c r="G86">
        <v>17</v>
      </c>
      <c r="H86">
        <v>3.3</v>
      </c>
      <c r="I86">
        <v>8.9999999999999993E-3</v>
      </c>
      <c r="J86" s="1">
        <v>3.6050000000000002E-5</v>
      </c>
      <c r="K86">
        <v>8.9999999999999993E-3</v>
      </c>
    </row>
    <row r="87" spans="1:11" x14ac:dyDescent="0.3">
      <c r="A87">
        <v>18</v>
      </c>
      <c r="B87">
        <v>3.6</v>
      </c>
      <c r="C87">
        <v>3.7999999999999999E-2</v>
      </c>
      <c r="D87" s="1">
        <v>1.2210000000000001E-4</v>
      </c>
      <c r="E87">
        <v>3.7999999999999999E-2</v>
      </c>
      <c r="G87">
        <v>18</v>
      </c>
      <c r="H87">
        <v>3.5</v>
      </c>
      <c r="I87">
        <v>2.9000000000000001E-2</v>
      </c>
      <c r="J87" s="1">
        <v>1.0009999999999999E-4</v>
      </c>
      <c r="K87">
        <v>2.9000000000000001E-2</v>
      </c>
    </row>
    <row r="88" spans="1:11" x14ac:dyDescent="0.3">
      <c r="A88">
        <v>19</v>
      </c>
      <c r="B88">
        <v>3.8</v>
      </c>
      <c r="C88">
        <v>5.8000000000000003E-2</v>
      </c>
      <c r="D88" s="1">
        <v>1.7689999999999999E-4</v>
      </c>
      <c r="E88">
        <v>5.8000000000000003E-2</v>
      </c>
      <c r="G88">
        <v>19</v>
      </c>
      <c r="H88">
        <v>3.7</v>
      </c>
      <c r="I88">
        <v>4.9000000000000002E-2</v>
      </c>
      <c r="J88" s="1">
        <v>1.641E-4</v>
      </c>
      <c r="K88">
        <v>4.9000000000000002E-2</v>
      </c>
    </row>
    <row r="89" spans="1:11" x14ac:dyDescent="0.3">
      <c r="A89">
        <v>20</v>
      </c>
      <c r="B89">
        <v>4</v>
      </c>
      <c r="C89">
        <v>7.8E-2</v>
      </c>
      <c r="D89" s="1">
        <v>2.3159999999999999E-4</v>
      </c>
      <c r="E89">
        <v>7.8E-2</v>
      </c>
      <c r="G89">
        <v>20</v>
      </c>
      <c r="H89">
        <v>3.9</v>
      </c>
      <c r="I89">
        <v>6.9000000000000006E-2</v>
      </c>
      <c r="J89" s="1">
        <v>2.285E-4</v>
      </c>
      <c r="K89">
        <v>6.9000000000000006E-2</v>
      </c>
    </row>
    <row r="90" spans="1:11" x14ac:dyDescent="0.3">
      <c r="A90">
        <v>21</v>
      </c>
      <c r="B90">
        <v>4.2</v>
      </c>
      <c r="C90">
        <v>9.8000000000000004E-2</v>
      </c>
      <c r="D90" s="1">
        <v>2.8650000000000003E-4</v>
      </c>
      <c r="E90">
        <v>9.8000000000000004E-2</v>
      </c>
      <c r="G90">
        <v>21</v>
      </c>
      <c r="H90">
        <v>4.0999999999999996</v>
      </c>
      <c r="I90">
        <v>8.8999999999999996E-2</v>
      </c>
      <c r="J90" s="1">
        <v>2.9359999999999998E-4</v>
      </c>
      <c r="K90">
        <v>8.8999999999999996E-2</v>
      </c>
    </row>
    <row r="91" spans="1:11" x14ac:dyDescent="0.3">
      <c r="A91">
        <v>22</v>
      </c>
      <c r="B91">
        <v>4.4000000000000004</v>
      </c>
      <c r="C91">
        <v>0.11799999999999999</v>
      </c>
      <c r="D91" s="1">
        <v>3.413E-4</v>
      </c>
      <c r="E91">
        <v>0.11799999999999999</v>
      </c>
      <c r="G91">
        <v>22</v>
      </c>
      <c r="H91">
        <v>4.3</v>
      </c>
      <c r="I91">
        <v>0.109</v>
      </c>
      <c r="J91" s="1">
        <v>3.5770000000000002E-4</v>
      </c>
      <c r="K91">
        <v>0.109</v>
      </c>
    </row>
    <row r="92" spans="1:11" x14ac:dyDescent="0.3">
      <c r="A92">
        <v>23</v>
      </c>
      <c r="B92">
        <v>4.8</v>
      </c>
      <c r="C92">
        <v>0.153</v>
      </c>
      <c r="D92" s="1">
        <v>4.3859999999999998E-4</v>
      </c>
      <c r="E92">
        <v>0.153</v>
      </c>
      <c r="G92">
        <v>23</v>
      </c>
      <c r="H92">
        <v>4.5999999999999996</v>
      </c>
      <c r="I92">
        <v>0.13500000000000001</v>
      </c>
      <c r="J92" s="1">
        <v>4.4079999999999998E-4</v>
      </c>
      <c r="K92">
        <v>0.13500000000000001</v>
      </c>
    </row>
    <row r="93" spans="1:11" x14ac:dyDescent="0.3">
      <c r="A93">
        <v>24</v>
      </c>
      <c r="B93">
        <v>5</v>
      </c>
      <c r="C93">
        <v>0.17299999999999999</v>
      </c>
      <c r="D93" s="1">
        <v>4.927E-4</v>
      </c>
      <c r="E93">
        <v>0.17299999999999999</v>
      </c>
      <c r="G93">
        <v>24</v>
      </c>
      <c r="H93">
        <v>4.8</v>
      </c>
      <c r="I93">
        <v>0.155</v>
      </c>
      <c r="J93" s="1">
        <v>5.0390000000000005E-4</v>
      </c>
      <c r="K93">
        <v>0.155</v>
      </c>
    </row>
    <row r="94" spans="1:11" x14ac:dyDescent="0.3">
      <c r="A94">
        <v>25</v>
      </c>
      <c r="B94">
        <v>5.2</v>
      </c>
      <c r="C94">
        <v>0.193</v>
      </c>
      <c r="D94" s="1">
        <v>5.4779999999999998E-4</v>
      </c>
      <c r="E94">
        <v>0.193</v>
      </c>
      <c r="G94">
        <v>25</v>
      </c>
      <c r="H94">
        <v>5</v>
      </c>
      <c r="I94">
        <v>0.17499999999999999</v>
      </c>
      <c r="J94" s="1">
        <v>5.6789999999999998E-4</v>
      </c>
      <c r="K94">
        <v>0.17499999999999999</v>
      </c>
    </row>
    <row r="95" spans="1:11" x14ac:dyDescent="0.3">
      <c r="A95">
        <v>26</v>
      </c>
      <c r="B95">
        <v>5.4</v>
      </c>
      <c r="C95">
        <v>0.21299999999999999</v>
      </c>
      <c r="D95" s="1">
        <v>6.0300000000000002E-4</v>
      </c>
      <c r="E95">
        <v>0.21299999999999999</v>
      </c>
      <c r="G95">
        <v>26</v>
      </c>
      <c r="H95">
        <v>5.2</v>
      </c>
      <c r="I95">
        <v>0.19500000000000001</v>
      </c>
      <c r="J95" s="1">
        <v>6.3259999999999998E-4</v>
      </c>
      <c r="K95">
        <v>0.19500000000000001</v>
      </c>
    </row>
    <row r="96" spans="1:11" x14ac:dyDescent="0.3">
      <c r="A96">
        <v>27</v>
      </c>
      <c r="B96">
        <v>5.6</v>
      </c>
      <c r="C96">
        <v>0.23300000000000001</v>
      </c>
      <c r="D96" s="1">
        <v>6.5740000000000004E-4</v>
      </c>
      <c r="E96">
        <v>0.23300000000000001</v>
      </c>
      <c r="G96">
        <v>27</v>
      </c>
      <c r="H96">
        <v>5.4</v>
      </c>
      <c r="I96">
        <v>0.215</v>
      </c>
      <c r="J96" s="1">
        <v>6.9769999999999999E-4</v>
      </c>
      <c r="K96">
        <v>0.215</v>
      </c>
    </row>
    <row r="97" spans="1:11" x14ac:dyDescent="0.3">
      <c r="A97">
        <v>28</v>
      </c>
      <c r="B97">
        <v>5.8</v>
      </c>
      <c r="C97">
        <v>0.253</v>
      </c>
      <c r="D97" s="1">
        <v>7.1239999999999997E-4</v>
      </c>
      <c r="E97">
        <v>0.253</v>
      </c>
      <c r="G97">
        <v>28</v>
      </c>
      <c r="H97">
        <v>5.6</v>
      </c>
      <c r="I97">
        <v>0.23499999999999999</v>
      </c>
      <c r="J97" s="1">
        <v>7.6139999999999997E-4</v>
      </c>
      <c r="K97">
        <v>0.23499999999999999</v>
      </c>
    </row>
    <row r="98" spans="1:11" x14ac:dyDescent="0.3">
      <c r="A98">
        <v>29</v>
      </c>
      <c r="B98">
        <v>6</v>
      </c>
      <c r="C98">
        <v>0.27300000000000002</v>
      </c>
      <c r="D98" s="1">
        <v>7.6780000000000001E-4</v>
      </c>
      <c r="E98">
        <v>0.27300000000000002</v>
      </c>
      <c r="G98">
        <v>29</v>
      </c>
      <c r="H98">
        <v>5.8</v>
      </c>
      <c r="I98">
        <v>0.255</v>
      </c>
      <c r="J98" s="1">
        <v>8.2529999999999995E-4</v>
      </c>
      <c r="K98">
        <v>0.255</v>
      </c>
    </row>
    <row r="99" spans="1:11" x14ac:dyDescent="0.3">
      <c r="D99" s="1"/>
      <c r="G99">
        <v>30</v>
      </c>
      <c r="H99">
        <v>6</v>
      </c>
      <c r="I99">
        <v>0.27500000000000002</v>
      </c>
      <c r="J99" s="1">
        <v>8.897E-4</v>
      </c>
      <c r="K99">
        <v>0.27500000000000002</v>
      </c>
    </row>
  </sheetData>
  <mergeCells count="6">
    <mergeCell ref="A1:E1"/>
    <mergeCell ref="G1:K1"/>
    <mergeCell ref="A34:E34"/>
    <mergeCell ref="G34:K34"/>
    <mergeCell ref="A68:E68"/>
    <mergeCell ref="G68:K68"/>
  </mergeCells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3A646-59B3-476C-99F7-3BFE01526A82}">
  <dimension ref="A1:K95"/>
  <sheetViews>
    <sheetView topLeftCell="A59" workbookViewId="0">
      <selection activeCell="A4" sqref="A4"/>
    </sheetView>
  </sheetViews>
  <sheetFormatPr defaultRowHeight="14" x14ac:dyDescent="0.3"/>
  <cols>
    <col min="3" max="3" width="10.5" bestFit="1" customWidth="1"/>
  </cols>
  <sheetData>
    <row r="1" spans="1:11" x14ac:dyDescent="0.3">
      <c r="A1" s="5" t="s">
        <v>22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-6.9300000000000004E-4</v>
      </c>
      <c r="E3">
        <v>-0.3</v>
      </c>
      <c r="G3">
        <v>1</v>
      </c>
      <c r="H3">
        <v>0</v>
      </c>
      <c r="I3">
        <v>-0.3</v>
      </c>
      <c r="J3" s="1">
        <v>-9.3740000000000002E-4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-6.7279999999999998E-4</v>
      </c>
      <c r="E4">
        <v>-0.28999999999999998</v>
      </c>
      <c r="G4">
        <v>2</v>
      </c>
      <c r="H4">
        <v>0.3</v>
      </c>
      <c r="I4">
        <v>-0.28999999999999998</v>
      </c>
      <c r="J4" s="1">
        <v>-9.1029999999999995E-4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-6.2549999999999997E-4</v>
      </c>
      <c r="E5">
        <v>-0.27100000000000002</v>
      </c>
      <c r="G5">
        <v>3</v>
      </c>
      <c r="H5">
        <v>0.5</v>
      </c>
      <c r="I5">
        <v>-0.27100000000000002</v>
      </c>
      <c r="J5" s="1">
        <v>-8.4710000000000004E-4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-5.7819999999999996E-4</v>
      </c>
      <c r="E6">
        <v>-0.251</v>
      </c>
      <c r="G6">
        <v>4</v>
      </c>
      <c r="H6">
        <v>0.7</v>
      </c>
      <c r="I6">
        <v>-0.251</v>
      </c>
      <c r="J6" s="1">
        <v>-7.8359999999999996E-4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-5.3109999999999995E-4</v>
      </c>
      <c r="E7">
        <v>-0.23100000000000001</v>
      </c>
      <c r="G7">
        <v>5</v>
      </c>
      <c r="H7">
        <v>0.9</v>
      </c>
      <c r="I7">
        <v>-0.23100000000000001</v>
      </c>
      <c r="J7" s="1">
        <v>-7.1929999999999997E-4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-4.8339999999999999E-4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-6.5479999999999998E-4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-4.3609999999999998E-4</v>
      </c>
      <c r="E9">
        <v>-0.191</v>
      </c>
      <c r="G9">
        <v>7</v>
      </c>
      <c r="H9">
        <v>1.3</v>
      </c>
      <c r="I9">
        <v>-0.191</v>
      </c>
      <c r="J9" s="1">
        <v>-5.909E-4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-3.8840000000000001E-4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-5.2599999999999999E-4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-3.4039999999999998E-4</v>
      </c>
      <c r="E11">
        <v>-0.151</v>
      </c>
      <c r="G11">
        <v>9</v>
      </c>
      <c r="H11">
        <v>1.7</v>
      </c>
      <c r="I11">
        <v>-0.151</v>
      </c>
      <c r="J11" s="1">
        <v>-4.6200000000000001E-4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-2.9270000000000001E-4</v>
      </c>
      <c r="E12">
        <v>-0.13100000000000001</v>
      </c>
      <c r="G12">
        <v>10</v>
      </c>
      <c r="H12">
        <v>1.9</v>
      </c>
      <c r="I12">
        <v>-0.13100000000000001</v>
      </c>
      <c r="J12" s="1">
        <v>-3.9829999999999998E-4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-2.455E-4</v>
      </c>
      <c r="E13">
        <v>-0.111</v>
      </c>
      <c r="G13">
        <v>11</v>
      </c>
      <c r="H13">
        <v>2.1</v>
      </c>
      <c r="I13">
        <v>-0.111</v>
      </c>
      <c r="J13" s="1">
        <v>-3.3419999999999999E-4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-1.9819999999999999E-4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-2.7040000000000001E-4</v>
      </c>
      <c r="K14">
        <v>-9.0999999999999998E-2</v>
      </c>
    </row>
    <row r="15" spans="1:11" x14ac:dyDescent="0.3">
      <c r="A15">
        <v>13</v>
      </c>
      <c r="B15">
        <v>2.5</v>
      </c>
      <c r="C15">
        <v>-7.0000000000000007E-2</v>
      </c>
      <c r="D15" s="1">
        <v>-1.5129999999999999E-4</v>
      </c>
      <c r="E15">
        <v>-7.0000000000000007E-2</v>
      </c>
      <c r="G15">
        <v>13</v>
      </c>
      <c r="H15">
        <v>2.5</v>
      </c>
      <c r="I15">
        <v>-7.0999999999999994E-2</v>
      </c>
      <c r="J15" s="1">
        <v>-2.0660000000000001E-4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-1.048E-4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-1.426E-4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-5.7450000000000001E-5</v>
      </c>
      <c r="E17">
        <v>-3.1E-2</v>
      </c>
      <c r="G17">
        <v>15</v>
      </c>
      <c r="H17">
        <v>2.9</v>
      </c>
      <c r="I17">
        <v>-0.03</v>
      </c>
      <c r="J17" s="1">
        <v>-7.7890000000000001E-5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-9.9289999999999993E-6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-1.4749999999999999E-5</v>
      </c>
      <c r="K18">
        <v>-1.0999999999999999E-2</v>
      </c>
    </row>
    <row r="19" spans="1:11" x14ac:dyDescent="0.3">
      <c r="A19">
        <v>17</v>
      </c>
      <c r="B19">
        <v>3.4</v>
      </c>
      <c r="C19">
        <v>0.02</v>
      </c>
      <c r="D19" s="1">
        <v>6.3910000000000003E-5</v>
      </c>
      <c r="E19">
        <v>0.02</v>
      </c>
      <c r="G19">
        <v>17</v>
      </c>
      <c r="H19">
        <v>3.4</v>
      </c>
      <c r="I19">
        <v>1.6E-2</v>
      </c>
      <c r="J19" s="1">
        <v>7.2780000000000005E-5</v>
      </c>
      <c r="K19">
        <v>1.6E-2</v>
      </c>
    </row>
    <row r="20" spans="1:11" x14ac:dyDescent="0.3">
      <c r="A20">
        <v>18</v>
      </c>
      <c r="B20">
        <v>3.6</v>
      </c>
      <c r="C20">
        <v>0.04</v>
      </c>
      <c r="D20" s="1">
        <v>1.105E-4</v>
      </c>
      <c r="E20">
        <v>0.04</v>
      </c>
      <c r="G20">
        <v>18</v>
      </c>
      <c r="H20">
        <v>3.6</v>
      </c>
      <c r="I20">
        <v>3.5999999999999997E-2</v>
      </c>
      <c r="J20" s="1">
        <v>1.3579999999999999E-4</v>
      </c>
      <c r="K20">
        <v>3.5999999999999997E-2</v>
      </c>
    </row>
    <row r="21" spans="1:11" x14ac:dyDescent="0.3">
      <c r="A21">
        <v>19</v>
      </c>
      <c r="B21">
        <v>3.8</v>
      </c>
      <c r="C21">
        <v>0.06</v>
      </c>
      <c r="D21" s="1">
        <v>1.5779999999999999E-4</v>
      </c>
      <c r="E21">
        <v>0.06</v>
      </c>
      <c r="G21">
        <v>19</v>
      </c>
      <c r="H21">
        <v>3.8</v>
      </c>
      <c r="I21">
        <v>5.6000000000000001E-2</v>
      </c>
      <c r="J21" s="1">
        <v>2.0000000000000001E-4</v>
      </c>
      <c r="K21">
        <v>5.6000000000000001E-2</v>
      </c>
    </row>
    <row r="22" spans="1:11" x14ac:dyDescent="0.3">
      <c r="A22">
        <v>20</v>
      </c>
      <c r="B22">
        <v>4</v>
      </c>
      <c r="C22">
        <v>0.08</v>
      </c>
      <c r="D22" s="1">
        <v>2.05E-4</v>
      </c>
      <c r="E22">
        <v>0.08</v>
      </c>
      <c r="G22">
        <v>20</v>
      </c>
      <c r="H22">
        <v>4</v>
      </c>
      <c r="I22">
        <v>7.5999999999999998E-2</v>
      </c>
      <c r="J22" s="1">
        <v>2.6459999999999998E-4</v>
      </c>
      <c r="K22">
        <v>7.5999999999999998E-2</v>
      </c>
    </row>
    <row r="23" spans="1:11" x14ac:dyDescent="0.3">
      <c r="A23">
        <v>21</v>
      </c>
      <c r="B23">
        <v>4.2</v>
      </c>
      <c r="C23">
        <v>0.1</v>
      </c>
      <c r="D23" s="1">
        <v>2.5240000000000001E-4</v>
      </c>
      <c r="E23">
        <v>0.1</v>
      </c>
      <c r="G23">
        <v>21</v>
      </c>
      <c r="H23">
        <v>4.2</v>
      </c>
      <c r="I23">
        <v>9.6000000000000002E-2</v>
      </c>
      <c r="J23" s="1">
        <v>3.2969999999999999E-4</v>
      </c>
      <c r="K23">
        <v>9.6000000000000002E-2</v>
      </c>
    </row>
    <row r="24" spans="1:11" x14ac:dyDescent="0.3">
      <c r="A24">
        <v>22</v>
      </c>
      <c r="B24">
        <v>4.4000000000000004</v>
      </c>
      <c r="C24">
        <v>0.12</v>
      </c>
      <c r="D24" s="1">
        <v>2.9970000000000002E-4</v>
      </c>
      <c r="E24">
        <v>0.12</v>
      </c>
      <c r="G24">
        <v>22</v>
      </c>
      <c r="H24">
        <v>4.5</v>
      </c>
      <c r="I24">
        <v>0.13100000000000001</v>
      </c>
      <c r="J24" s="1">
        <v>4.414E-4</v>
      </c>
      <c r="K24">
        <v>0.13100000000000001</v>
      </c>
    </row>
    <row r="25" spans="1:11" x14ac:dyDescent="0.3">
      <c r="A25">
        <v>23</v>
      </c>
      <c r="B25">
        <v>4.5999999999999996</v>
      </c>
      <c r="C25">
        <v>0.14000000000000001</v>
      </c>
      <c r="D25" s="1">
        <v>3.4719999999999998E-4</v>
      </c>
      <c r="E25">
        <v>0.14000000000000001</v>
      </c>
      <c r="G25">
        <v>23</v>
      </c>
      <c r="H25">
        <v>4.7</v>
      </c>
      <c r="I25">
        <v>0.151</v>
      </c>
      <c r="J25" s="1">
        <v>5.0449999999999996E-4</v>
      </c>
      <c r="K25">
        <v>0.151</v>
      </c>
    </row>
    <row r="26" spans="1:11" x14ac:dyDescent="0.3">
      <c r="A26">
        <v>24</v>
      </c>
      <c r="B26">
        <v>5</v>
      </c>
      <c r="C26">
        <v>0.17599999999999999</v>
      </c>
      <c r="D26" s="1">
        <v>4.326E-4</v>
      </c>
      <c r="E26">
        <v>0.17599999999999999</v>
      </c>
      <c r="G26">
        <v>24</v>
      </c>
      <c r="H26">
        <v>4.9000000000000004</v>
      </c>
      <c r="I26">
        <v>0.17100000000000001</v>
      </c>
      <c r="J26" s="1">
        <v>5.6860000000000005E-4</v>
      </c>
      <c r="K26">
        <v>0.17100000000000001</v>
      </c>
    </row>
    <row r="27" spans="1:11" x14ac:dyDescent="0.3">
      <c r="A27">
        <v>25</v>
      </c>
      <c r="B27">
        <v>5.2</v>
      </c>
      <c r="C27">
        <v>0.19600000000000001</v>
      </c>
      <c r="D27" s="1">
        <v>4.7899999999999999E-4</v>
      </c>
      <c r="E27">
        <v>0.19600000000000001</v>
      </c>
      <c r="G27">
        <v>25</v>
      </c>
      <c r="H27">
        <v>5.0999999999999996</v>
      </c>
      <c r="I27">
        <v>0.191</v>
      </c>
      <c r="J27" s="1">
        <v>6.3290000000000004E-4</v>
      </c>
      <c r="K27">
        <v>0.191</v>
      </c>
    </row>
    <row r="28" spans="1:11" x14ac:dyDescent="0.3">
      <c r="A28">
        <v>26</v>
      </c>
      <c r="B28">
        <v>5.4</v>
      </c>
      <c r="C28">
        <v>0.216</v>
      </c>
      <c r="D28" s="1">
        <v>5.2700000000000002E-4</v>
      </c>
      <c r="E28">
        <v>0.216</v>
      </c>
      <c r="G28">
        <v>26</v>
      </c>
      <c r="H28">
        <v>5.3</v>
      </c>
      <c r="I28">
        <v>0.21099999999999999</v>
      </c>
      <c r="J28" s="1">
        <v>6.9760000000000004E-4</v>
      </c>
      <c r="K28">
        <v>0.21099999999999999</v>
      </c>
    </row>
    <row r="29" spans="1:11" x14ac:dyDescent="0.3">
      <c r="A29">
        <v>27</v>
      </c>
      <c r="B29">
        <v>5.6</v>
      </c>
      <c r="C29">
        <v>0.23599999999999999</v>
      </c>
      <c r="D29" s="1">
        <v>5.7439999999999998E-4</v>
      </c>
      <c r="E29">
        <v>0.23599999999999999</v>
      </c>
      <c r="G29">
        <v>27</v>
      </c>
      <c r="H29">
        <v>5.6</v>
      </c>
      <c r="I29">
        <v>0.23100000000000001</v>
      </c>
      <c r="J29" s="1">
        <v>7.6150000000000002E-4</v>
      </c>
      <c r="K29">
        <v>0.23100000000000001</v>
      </c>
    </row>
    <row r="30" spans="1:11" x14ac:dyDescent="0.3">
      <c r="A30">
        <v>28</v>
      </c>
      <c r="B30">
        <v>5.8</v>
      </c>
      <c r="C30">
        <v>0.25600000000000001</v>
      </c>
      <c r="D30" s="1">
        <v>6.2149999999999998E-4</v>
      </c>
      <c r="E30">
        <v>0.25600000000000001</v>
      </c>
      <c r="G30">
        <v>28</v>
      </c>
      <c r="H30">
        <v>5.8</v>
      </c>
      <c r="I30">
        <v>0.251</v>
      </c>
      <c r="J30" s="1">
        <v>8.2680000000000004E-4</v>
      </c>
      <c r="K30">
        <v>0.251</v>
      </c>
    </row>
    <row r="31" spans="1:11" x14ac:dyDescent="0.3">
      <c r="A31">
        <v>29</v>
      </c>
      <c r="B31">
        <v>6</v>
      </c>
      <c r="C31">
        <v>0.27600000000000002</v>
      </c>
      <c r="D31" s="1">
        <v>6.6909999999999995E-4</v>
      </c>
      <c r="E31">
        <v>0.27600000000000002</v>
      </c>
      <c r="G31">
        <v>29</v>
      </c>
      <c r="H31">
        <v>6</v>
      </c>
      <c r="I31">
        <v>0.27100000000000002</v>
      </c>
      <c r="J31" s="1">
        <v>8.9079999999999997E-4</v>
      </c>
      <c r="K31">
        <v>0.27100000000000002</v>
      </c>
    </row>
    <row r="32" spans="1:11" x14ac:dyDescent="0.3">
      <c r="G32">
        <v>30</v>
      </c>
      <c r="H32">
        <v>6.2</v>
      </c>
      <c r="I32">
        <v>0.29099999999999998</v>
      </c>
      <c r="J32" s="1">
        <v>9.5430000000000005E-4</v>
      </c>
      <c r="K32">
        <v>0.29099999999999998</v>
      </c>
    </row>
    <row r="33" spans="1:11" x14ac:dyDescent="0.3">
      <c r="A33" s="5" t="s">
        <v>23</v>
      </c>
      <c r="B33" s="5"/>
      <c r="C33" s="5"/>
      <c r="D33" s="5"/>
      <c r="E33" s="5"/>
      <c r="G33" s="5" t="s">
        <v>7</v>
      </c>
      <c r="H33" s="5"/>
      <c r="I33" s="5"/>
      <c r="J33" s="5"/>
      <c r="K33" s="5"/>
    </row>
    <row r="34" spans="1:11" x14ac:dyDescent="0.3">
      <c r="A34" t="s">
        <v>0</v>
      </c>
      <c r="B34" t="s">
        <v>1</v>
      </c>
      <c r="C34" t="s">
        <v>2</v>
      </c>
      <c r="D34" t="s">
        <v>3</v>
      </c>
      <c r="G34" t="s">
        <v>0</v>
      </c>
      <c r="H34" t="s">
        <v>1</v>
      </c>
      <c r="I34" t="s">
        <v>2</v>
      </c>
      <c r="J34" t="s">
        <v>3</v>
      </c>
    </row>
    <row r="35" spans="1:11" x14ac:dyDescent="0.3">
      <c r="A35">
        <v>1</v>
      </c>
      <c r="B35">
        <v>0</v>
      </c>
      <c r="C35">
        <v>-0.3</v>
      </c>
      <c r="D35" s="1">
        <v>-6.912E-4</v>
      </c>
      <c r="E35">
        <v>-0.3</v>
      </c>
      <c r="G35">
        <v>1</v>
      </c>
      <c r="H35">
        <v>0</v>
      </c>
      <c r="I35">
        <v>-0.3</v>
      </c>
      <c r="J35" s="1">
        <v>-9.3720000000000001E-4</v>
      </c>
      <c r="K35">
        <v>-0.3</v>
      </c>
    </row>
    <row r="36" spans="1:11" x14ac:dyDescent="0.3">
      <c r="A36">
        <v>2</v>
      </c>
      <c r="B36">
        <v>0.3</v>
      </c>
      <c r="C36">
        <v>-0.28999999999999998</v>
      </c>
      <c r="D36" s="1">
        <v>-6.7000000000000002E-4</v>
      </c>
      <c r="E36">
        <v>-0.28999999999999998</v>
      </c>
      <c r="G36">
        <v>2</v>
      </c>
      <c r="H36">
        <v>0.3</v>
      </c>
      <c r="I36">
        <v>-0.28999999999999998</v>
      </c>
      <c r="J36" s="1">
        <v>-9.077E-4</v>
      </c>
      <c r="K36">
        <v>-0.28999999999999998</v>
      </c>
    </row>
    <row r="37" spans="1:11" x14ac:dyDescent="0.3">
      <c r="A37">
        <v>3</v>
      </c>
      <c r="B37">
        <v>0.5</v>
      </c>
      <c r="C37">
        <v>-0.27100000000000002</v>
      </c>
      <c r="D37" s="1">
        <v>-6.2299999999999996E-4</v>
      </c>
      <c r="E37">
        <v>-0.27100000000000002</v>
      </c>
      <c r="G37">
        <v>3</v>
      </c>
      <c r="H37">
        <v>0.5</v>
      </c>
      <c r="I37">
        <v>-0.27100000000000002</v>
      </c>
      <c r="J37" s="1">
        <v>-8.4460000000000004E-4</v>
      </c>
      <c r="K37">
        <v>-0.27100000000000002</v>
      </c>
    </row>
    <row r="38" spans="1:11" x14ac:dyDescent="0.3">
      <c r="A38">
        <v>4</v>
      </c>
      <c r="B38">
        <v>0.7</v>
      </c>
      <c r="C38">
        <v>-0.251</v>
      </c>
      <c r="D38" s="1">
        <v>-5.756E-4</v>
      </c>
      <c r="E38">
        <v>-0.251</v>
      </c>
      <c r="G38">
        <v>4</v>
      </c>
      <c r="H38">
        <v>0.7</v>
      </c>
      <c r="I38">
        <v>-0.251</v>
      </c>
      <c r="J38" s="1">
        <v>-7.8080000000000001E-4</v>
      </c>
      <c r="K38">
        <v>-0.251</v>
      </c>
    </row>
    <row r="39" spans="1:11" x14ac:dyDescent="0.3">
      <c r="A39">
        <v>5</v>
      </c>
      <c r="B39">
        <v>0.9</v>
      </c>
      <c r="C39">
        <v>-0.23100000000000001</v>
      </c>
      <c r="D39" s="1">
        <v>-5.2820000000000005E-4</v>
      </c>
      <c r="E39">
        <v>-0.23100000000000001</v>
      </c>
      <c r="G39">
        <v>5</v>
      </c>
      <c r="H39">
        <v>0.9</v>
      </c>
      <c r="I39">
        <v>-0.23100000000000001</v>
      </c>
      <c r="J39" s="1">
        <v>-7.1730000000000003E-4</v>
      </c>
      <c r="K39">
        <v>-0.23100000000000001</v>
      </c>
    </row>
    <row r="40" spans="1:11" x14ac:dyDescent="0.3">
      <c r="A40">
        <v>6</v>
      </c>
      <c r="B40">
        <v>1.1000000000000001</v>
      </c>
      <c r="C40">
        <v>-0.21099999999999999</v>
      </c>
      <c r="D40" s="1">
        <v>-4.8030000000000002E-4</v>
      </c>
      <c r="E40">
        <v>-0.21099999999999999</v>
      </c>
      <c r="G40">
        <v>6</v>
      </c>
      <c r="H40">
        <v>1.1000000000000001</v>
      </c>
      <c r="I40">
        <v>-0.21099999999999999</v>
      </c>
      <c r="J40" s="1">
        <v>-6.535E-4</v>
      </c>
      <c r="K40">
        <v>-0.21099999999999999</v>
      </c>
    </row>
    <row r="41" spans="1:11" x14ac:dyDescent="0.3">
      <c r="A41">
        <v>7</v>
      </c>
      <c r="B41">
        <v>1.3</v>
      </c>
      <c r="C41">
        <v>-0.191</v>
      </c>
      <c r="D41" s="1">
        <v>-4.3320000000000001E-4</v>
      </c>
      <c r="E41">
        <v>-0.191</v>
      </c>
      <c r="G41">
        <v>7</v>
      </c>
      <c r="H41">
        <v>1.3</v>
      </c>
      <c r="I41">
        <v>-0.191</v>
      </c>
      <c r="J41" s="1">
        <v>-5.8920000000000001E-4</v>
      </c>
      <c r="K41">
        <v>-0.191</v>
      </c>
    </row>
    <row r="42" spans="1:11" x14ac:dyDescent="0.3">
      <c r="A42">
        <v>8</v>
      </c>
      <c r="B42">
        <v>1.5</v>
      </c>
      <c r="C42">
        <v>-0.17100000000000001</v>
      </c>
      <c r="D42" s="1">
        <v>-3.8559999999999999E-4</v>
      </c>
      <c r="E42">
        <v>-0.17100000000000001</v>
      </c>
      <c r="G42">
        <v>8</v>
      </c>
      <c r="H42">
        <v>1.5</v>
      </c>
      <c r="I42">
        <v>-0.17100000000000001</v>
      </c>
      <c r="J42" s="1">
        <v>-5.2519999999999997E-4</v>
      </c>
      <c r="K42">
        <v>-0.17100000000000001</v>
      </c>
    </row>
    <row r="43" spans="1:11" x14ac:dyDescent="0.3">
      <c r="A43">
        <v>9</v>
      </c>
      <c r="B43">
        <v>1.7</v>
      </c>
      <c r="C43">
        <v>-0.151</v>
      </c>
      <c r="D43" s="1">
        <v>-3.3829999999999998E-4</v>
      </c>
      <c r="E43">
        <v>-0.151</v>
      </c>
      <c r="G43">
        <v>9</v>
      </c>
      <c r="H43">
        <v>1.7</v>
      </c>
      <c r="I43">
        <v>-0.151</v>
      </c>
      <c r="J43" s="1">
        <v>-4.6109999999999999E-4</v>
      </c>
      <c r="K43">
        <v>-0.151</v>
      </c>
    </row>
    <row r="44" spans="1:11" x14ac:dyDescent="0.3">
      <c r="A44">
        <v>10</v>
      </c>
      <c r="B44">
        <v>1.9</v>
      </c>
      <c r="C44">
        <v>-0.13100000000000001</v>
      </c>
      <c r="D44" s="1">
        <v>-2.9149999999999998E-4</v>
      </c>
      <c r="E44">
        <v>-0.13100000000000001</v>
      </c>
      <c r="G44">
        <v>10</v>
      </c>
      <c r="H44">
        <v>1.9</v>
      </c>
      <c r="I44">
        <v>-0.13100000000000001</v>
      </c>
      <c r="J44" s="1">
        <v>-3.9750000000000001E-4</v>
      </c>
      <c r="K44">
        <v>-0.13100000000000001</v>
      </c>
    </row>
    <row r="45" spans="1:11" x14ac:dyDescent="0.3">
      <c r="A45">
        <v>11</v>
      </c>
      <c r="B45">
        <v>2.1</v>
      </c>
      <c r="C45">
        <v>-0.111</v>
      </c>
      <c r="D45" s="1">
        <v>-2.4479999999999999E-4</v>
      </c>
      <c r="E45">
        <v>-0.111</v>
      </c>
      <c r="G45">
        <v>11</v>
      </c>
      <c r="H45">
        <v>2.1</v>
      </c>
      <c r="I45">
        <v>-0.111</v>
      </c>
      <c r="J45" s="1">
        <v>-3.3379999999999998E-4</v>
      </c>
      <c r="K45">
        <v>-0.111</v>
      </c>
    </row>
    <row r="46" spans="1:11" x14ac:dyDescent="0.3">
      <c r="A46">
        <v>12</v>
      </c>
      <c r="B46">
        <v>2.2999999999999998</v>
      </c>
      <c r="C46">
        <v>-9.0999999999999998E-2</v>
      </c>
      <c r="D46" s="1">
        <v>-1.975E-4</v>
      </c>
      <c r="E46">
        <v>-9.0999999999999998E-2</v>
      </c>
      <c r="G46">
        <v>12</v>
      </c>
      <c r="H46">
        <v>2.2999999999999998</v>
      </c>
      <c r="I46">
        <v>-9.0999999999999998E-2</v>
      </c>
      <c r="J46" s="1">
        <v>-2.6870000000000003E-4</v>
      </c>
      <c r="K46">
        <v>-9.0999999999999998E-2</v>
      </c>
    </row>
    <row r="47" spans="1:11" x14ac:dyDescent="0.3">
      <c r="A47">
        <v>13</v>
      </c>
      <c r="B47">
        <v>2.5</v>
      </c>
      <c r="C47">
        <v>-7.0000000000000007E-2</v>
      </c>
      <c r="D47" s="1">
        <v>-1.5119999999999999E-4</v>
      </c>
      <c r="E47">
        <v>-7.0000000000000007E-2</v>
      </c>
      <c r="G47">
        <v>13</v>
      </c>
      <c r="H47">
        <v>2.5</v>
      </c>
      <c r="I47">
        <v>-7.0999999999999994E-2</v>
      </c>
      <c r="J47" s="1">
        <v>-2.0440000000000001E-4</v>
      </c>
      <c r="K47">
        <v>-7.0999999999999994E-2</v>
      </c>
    </row>
    <row r="48" spans="1:11" x14ac:dyDescent="0.3">
      <c r="A48">
        <v>14</v>
      </c>
      <c r="B48">
        <v>2.7</v>
      </c>
      <c r="C48">
        <v>-5.0999999999999997E-2</v>
      </c>
      <c r="D48" s="1">
        <v>-1.05E-4</v>
      </c>
      <c r="E48">
        <v>-5.0999999999999997E-2</v>
      </c>
      <c r="G48">
        <v>14</v>
      </c>
      <c r="H48">
        <v>2.7</v>
      </c>
      <c r="I48">
        <v>-5.0999999999999997E-2</v>
      </c>
      <c r="J48" s="1">
        <v>-1.4080000000000001E-4</v>
      </c>
      <c r="K48">
        <v>-5.0999999999999997E-2</v>
      </c>
    </row>
    <row r="49" spans="1:11" x14ac:dyDescent="0.3">
      <c r="A49">
        <v>15</v>
      </c>
      <c r="B49">
        <v>2.9</v>
      </c>
      <c r="C49">
        <v>-3.1E-2</v>
      </c>
      <c r="D49" s="1">
        <v>-5.7819999999999999E-5</v>
      </c>
      <c r="E49">
        <v>-3.1E-2</v>
      </c>
      <c r="G49">
        <v>15</v>
      </c>
      <c r="H49">
        <v>2.9</v>
      </c>
      <c r="I49">
        <v>-0.03</v>
      </c>
      <c r="J49" s="1">
        <v>-7.7529999999999998E-5</v>
      </c>
      <c r="K49">
        <v>-0.03</v>
      </c>
    </row>
    <row r="50" spans="1:11" x14ac:dyDescent="0.3">
      <c r="A50">
        <v>16</v>
      </c>
      <c r="B50">
        <v>3.1</v>
      </c>
      <c r="C50">
        <v>-1.0999999999999999E-2</v>
      </c>
      <c r="D50" s="1">
        <v>-1.025E-5</v>
      </c>
      <c r="E50">
        <v>-1.0999999999999999E-2</v>
      </c>
      <c r="G50">
        <v>16</v>
      </c>
      <c r="H50">
        <v>3.1</v>
      </c>
      <c r="I50">
        <v>-1.0999999999999999E-2</v>
      </c>
      <c r="J50" s="1">
        <v>-1.4739999999999999E-5</v>
      </c>
      <c r="K50">
        <v>-1.0999999999999999E-2</v>
      </c>
    </row>
    <row r="51" spans="1:11" x14ac:dyDescent="0.3">
      <c r="A51">
        <v>17</v>
      </c>
      <c r="B51">
        <v>3.4</v>
      </c>
      <c r="C51">
        <v>2.1000000000000001E-2</v>
      </c>
      <c r="D51" s="1">
        <v>6.4659999999999994E-5</v>
      </c>
      <c r="E51">
        <v>2.1000000000000001E-2</v>
      </c>
      <c r="G51">
        <v>17</v>
      </c>
      <c r="H51">
        <v>3.4</v>
      </c>
      <c r="I51">
        <v>1.6E-2</v>
      </c>
      <c r="J51" s="1">
        <v>7.2539999999999993E-5</v>
      </c>
      <c r="K51">
        <v>1.6E-2</v>
      </c>
    </row>
    <row r="52" spans="1:11" x14ac:dyDescent="0.3">
      <c r="A52">
        <v>18</v>
      </c>
      <c r="B52">
        <v>3.6</v>
      </c>
      <c r="C52">
        <v>4.1000000000000002E-2</v>
      </c>
      <c r="D52" s="1">
        <v>1.109E-4</v>
      </c>
      <c r="E52">
        <v>4.1000000000000002E-2</v>
      </c>
      <c r="G52">
        <v>18</v>
      </c>
      <c r="H52">
        <v>3.6</v>
      </c>
      <c r="I52">
        <v>3.5999999999999997E-2</v>
      </c>
      <c r="J52" s="1">
        <v>1.3540000000000001E-4</v>
      </c>
      <c r="K52">
        <v>3.5999999999999997E-2</v>
      </c>
    </row>
    <row r="53" spans="1:11" x14ac:dyDescent="0.3">
      <c r="A53">
        <v>19</v>
      </c>
      <c r="B53">
        <v>3.8</v>
      </c>
      <c r="C53">
        <v>6.0999999999999999E-2</v>
      </c>
      <c r="D53" s="1">
        <v>1.5779999999999999E-4</v>
      </c>
      <c r="E53">
        <v>6.0999999999999999E-2</v>
      </c>
      <c r="G53">
        <v>19</v>
      </c>
      <c r="H53">
        <v>3.8</v>
      </c>
      <c r="I53">
        <v>5.6000000000000001E-2</v>
      </c>
      <c r="J53" s="1">
        <v>1.997E-4</v>
      </c>
      <c r="K53">
        <v>5.6000000000000001E-2</v>
      </c>
    </row>
    <row r="54" spans="1:11" x14ac:dyDescent="0.3">
      <c r="A54">
        <v>20</v>
      </c>
      <c r="B54">
        <v>4</v>
      </c>
      <c r="C54">
        <v>8.1000000000000003E-2</v>
      </c>
      <c r="D54" s="1">
        <v>2.0469999999999999E-4</v>
      </c>
      <c r="E54">
        <v>8.1000000000000003E-2</v>
      </c>
      <c r="G54">
        <v>20</v>
      </c>
      <c r="H54">
        <v>4</v>
      </c>
      <c r="I54">
        <v>7.5999999999999998E-2</v>
      </c>
      <c r="J54" s="1">
        <v>2.6459999999999998E-4</v>
      </c>
      <c r="K54">
        <v>7.5999999999999998E-2</v>
      </c>
    </row>
    <row r="55" spans="1:11" x14ac:dyDescent="0.3">
      <c r="A55">
        <v>21</v>
      </c>
      <c r="B55">
        <v>4.2</v>
      </c>
      <c r="C55">
        <v>0.10100000000000001</v>
      </c>
      <c r="D55" s="1">
        <v>2.5159999999999999E-4</v>
      </c>
      <c r="E55">
        <v>0.10100000000000001</v>
      </c>
      <c r="G55">
        <v>21</v>
      </c>
      <c r="H55">
        <v>4.2</v>
      </c>
      <c r="I55">
        <v>9.6000000000000002E-2</v>
      </c>
      <c r="J55" s="1">
        <v>3.2850000000000002E-4</v>
      </c>
      <c r="K55">
        <v>9.6000000000000002E-2</v>
      </c>
    </row>
    <row r="56" spans="1:11" x14ac:dyDescent="0.3">
      <c r="A56">
        <v>22</v>
      </c>
      <c r="B56">
        <v>4.4000000000000004</v>
      </c>
      <c r="C56">
        <v>0.121</v>
      </c>
      <c r="D56" s="1">
        <v>2.9849999999999999E-4</v>
      </c>
      <c r="E56">
        <v>0.121</v>
      </c>
      <c r="G56">
        <v>22</v>
      </c>
      <c r="H56">
        <v>4.5999999999999996</v>
      </c>
      <c r="I56">
        <v>0.13200000000000001</v>
      </c>
      <c r="J56" s="1">
        <v>4.4109999999999999E-4</v>
      </c>
      <c r="K56">
        <v>0.13200000000000001</v>
      </c>
    </row>
    <row r="57" spans="1:11" x14ac:dyDescent="0.3">
      <c r="A57">
        <v>23</v>
      </c>
      <c r="B57">
        <v>4.5999999999999996</v>
      </c>
      <c r="C57">
        <v>0.14099999999999999</v>
      </c>
      <c r="D57" s="1">
        <v>3.458E-4</v>
      </c>
      <c r="E57">
        <v>0.14099999999999999</v>
      </c>
      <c r="G57">
        <v>23</v>
      </c>
      <c r="H57">
        <v>4.8</v>
      </c>
      <c r="I57">
        <v>0.152</v>
      </c>
      <c r="J57" s="1">
        <v>5.0670000000000001E-4</v>
      </c>
      <c r="K57">
        <v>0.152</v>
      </c>
    </row>
    <row r="58" spans="1:11" x14ac:dyDescent="0.3">
      <c r="A58">
        <v>24</v>
      </c>
      <c r="B58">
        <v>5</v>
      </c>
      <c r="C58">
        <v>0.17799999999999999</v>
      </c>
      <c r="D58" s="1">
        <v>4.327E-4</v>
      </c>
      <c r="E58">
        <v>0.17799999999999999</v>
      </c>
      <c r="G58">
        <v>24</v>
      </c>
      <c r="H58">
        <v>5</v>
      </c>
      <c r="I58">
        <v>0.17199999999999999</v>
      </c>
      <c r="J58" s="1">
        <v>5.7059999999999999E-4</v>
      </c>
      <c r="K58">
        <v>0.17199999999999999</v>
      </c>
    </row>
    <row r="59" spans="1:11" x14ac:dyDescent="0.3">
      <c r="A59">
        <v>25</v>
      </c>
      <c r="B59">
        <v>5.2</v>
      </c>
      <c r="C59">
        <v>0.19800000000000001</v>
      </c>
      <c r="D59" s="1">
        <v>4.7909999999999999E-4</v>
      </c>
      <c r="E59">
        <v>0.19800000000000001</v>
      </c>
      <c r="G59">
        <v>25</v>
      </c>
      <c r="H59">
        <v>5.2</v>
      </c>
      <c r="I59">
        <v>0.192</v>
      </c>
      <c r="J59" s="1">
        <v>6.3420000000000002E-4</v>
      </c>
      <c r="K59">
        <v>0.192</v>
      </c>
    </row>
    <row r="60" spans="1:11" x14ac:dyDescent="0.3">
      <c r="A60">
        <v>26</v>
      </c>
      <c r="B60">
        <v>5.4</v>
      </c>
      <c r="C60">
        <v>0.218</v>
      </c>
      <c r="D60" s="1">
        <v>5.2649999999999995E-4</v>
      </c>
      <c r="E60">
        <v>0.218</v>
      </c>
      <c r="G60">
        <v>26</v>
      </c>
      <c r="H60">
        <v>5.4</v>
      </c>
      <c r="I60">
        <v>0.21199999999999999</v>
      </c>
      <c r="J60" s="1">
        <v>6.9760000000000004E-4</v>
      </c>
      <c r="K60">
        <v>0.21199999999999999</v>
      </c>
    </row>
    <row r="61" spans="1:11" x14ac:dyDescent="0.3">
      <c r="A61">
        <v>27</v>
      </c>
      <c r="B61">
        <v>5.6</v>
      </c>
      <c r="C61">
        <v>0.23799999999999999</v>
      </c>
      <c r="D61" s="1">
        <v>5.7399999999999997E-4</v>
      </c>
      <c r="E61">
        <v>0.23799999999999999</v>
      </c>
      <c r="G61">
        <v>27</v>
      </c>
      <c r="H61">
        <v>5.6</v>
      </c>
      <c r="I61">
        <v>0.23200000000000001</v>
      </c>
      <c r="J61" s="1">
        <v>7.6190000000000003E-4</v>
      </c>
      <c r="K61">
        <v>0.23200000000000001</v>
      </c>
    </row>
    <row r="62" spans="1:11" x14ac:dyDescent="0.3">
      <c r="A62">
        <v>28</v>
      </c>
      <c r="B62">
        <v>5.8</v>
      </c>
      <c r="C62">
        <v>0.25800000000000001</v>
      </c>
      <c r="D62" s="1">
        <v>6.2040000000000001E-4</v>
      </c>
      <c r="E62">
        <v>0.25800000000000001</v>
      </c>
      <c r="G62">
        <v>28</v>
      </c>
      <c r="H62">
        <v>5.8</v>
      </c>
      <c r="I62">
        <v>0.252</v>
      </c>
      <c r="J62" s="1">
        <v>8.2600000000000002E-4</v>
      </c>
      <c r="K62">
        <v>0.252</v>
      </c>
    </row>
    <row r="63" spans="1:11" x14ac:dyDescent="0.3">
      <c r="A63">
        <v>29</v>
      </c>
      <c r="B63">
        <v>6</v>
      </c>
      <c r="C63">
        <v>0.27800000000000002</v>
      </c>
      <c r="D63" s="1">
        <v>6.6779999999999997E-4</v>
      </c>
      <c r="E63">
        <v>0.27800000000000002</v>
      </c>
      <c r="G63">
        <v>29</v>
      </c>
      <c r="H63">
        <v>6</v>
      </c>
      <c r="I63">
        <v>0.27200000000000002</v>
      </c>
      <c r="J63" s="1">
        <v>8.9010000000000001E-4</v>
      </c>
      <c r="K63">
        <v>0.27200000000000002</v>
      </c>
    </row>
    <row r="65" spans="1:11" x14ac:dyDescent="0.3">
      <c r="A65" s="5" t="s">
        <v>24</v>
      </c>
      <c r="B65" s="5"/>
      <c r="C65" s="5"/>
      <c r="D65" s="5"/>
      <c r="E65" s="5"/>
      <c r="G65" s="5" t="s">
        <v>9</v>
      </c>
      <c r="H65" s="5"/>
      <c r="I65" s="5"/>
      <c r="J65" s="5"/>
      <c r="K65" s="5"/>
    </row>
    <row r="66" spans="1:11" x14ac:dyDescent="0.3">
      <c r="A66" t="s">
        <v>0</v>
      </c>
      <c r="B66" t="s">
        <v>1</v>
      </c>
      <c r="C66" t="s">
        <v>2</v>
      </c>
      <c r="D66" t="s">
        <v>3</v>
      </c>
      <c r="G66" t="s">
        <v>0</v>
      </c>
      <c r="H66" t="s">
        <v>1</v>
      </c>
      <c r="I66" t="s">
        <v>2</v>
      </c>
      <c r="J66" t="s">
        <v>3</v>
      </c>
    </row>
    <row r="67" spans="1:11" x14ac:dyDescent="0.3">
      <c r="A67">
        <v>1</v>
      </c>
      <c r="B67">
        <v>0</v>
      </c>
      <c r="C67">
        <v>-0.3</v>
      </c>
      <c r="D67" s="1">
        <v>-6.8729999999999996E-4</v>
      </c>
      <c r="E67">
        <v>-0.3</v>
      </c>
      <c r="G67">
        <v>1</v>
      </c>
      <c r="H67">
        <v>0</v>
      </c>
      <c r="I67">
        <v>-0.3</v>
      </c>
      <c r="J67" s="1">
        <v>-9.3479999999999995E-4</v>
      </c>
      <c r="K67">
        <v>-0.3</v>
      </c>
    </row>
    <row r="68" spans="1:11" x14ac:dyDescent="0.3">
      <c r="A68">
        <v>2</v>
      </c>
      <c r="B68">
        <v>0.3</v>
      </c>
      <c r="C68">
        <v>-0.28999999999999998</v>
      </c>
      <c r="D68" s="1">
        <v>-6.6649999999999999E-4</v>
      </c>
      <c r="E68">
        <v>-0.28999999999999998</v>
      </c>
      <c r="G68">
        <v>2</v>
      </c>
      <c r="H68">
        <v>0.3</v>
      </c>
      <c r="I68">
        <v>-0.28999999999999998</v>
      </c>
      <c r="J68" s="1">
        <v>-9.0709999999999999E-4</v>
      </c>
      <c r="K68">
        <v>-0.28999999999999998</v>
      </c>
    </row>
    <row r="69" spans="1:11" x14ac:dyDescent="0.3">
      <c r="A69">
        <v>3</v>
      </c>
      <c r="B69">
        <v>0.5</v>
      </c>
      <c r="C69">
        <v>-0.27100000000000002</v>
      </c>
      <c r="D69" s="1">
        <v>-6.1939999999999999E-4</v>
      </c>
      <c r="E69">
        <v>-0.27100000000000002</v>
      </c>
      <c r="G69">
        <v>3</v>
      </c>
      <c r="H69">
        <v>0.5</v>
      </c>
      <c r="I69">
        <v>-0.27100000000000002</v>
      </c>
      <c r="J69" s="1">
        <v>-8.4409999999999997E-4</v>
      </c>
      <c r="K69">
        <v>-0.27100000000000002</v>
      </c>
    </row>
    <row r="70" spans="1:11" x14ac:dyDescent="0.3">
      <c r="A70">
        <v>4</v>
      </c>
      <c r="B70">
        <v>0.7</v>
      </c>
      <c r="C70">
        <v>-0.251</v>
      </c>
      <c r="D70" s="1">
        <v>-5.7240000000000004E-4</v>
      </c>
      <c r="E70">
        <v>-0.251</v>
      </c>
      <c r="G70">
        <v>4</v>
      </c>
      <c r="H70">
        <v>0.7</v>
      </c>
      <c r="I70">
        <v>-0.251</v>
      </c>
      <c r="J70" s="1">
        <v>-7.8080000000000001E-4</v>
      </c>
      <c r="K70">
        <v>-0.251</v>
      </c>
    </row>
    <row r="71" spans="1:11" x14ac:dyDescent="0.3">
      <c r="A71">
        <v>5</v>
      </c>
      <c r="B71">
        <v>0.9</v>
      </c>
      <c r="C71">
        <v>-0.23</v>
      </c>
      <c r="D71" s="1">
        <v>-5.2470000000000001E-4</v>
      </c>
      <c r="E71">
        <v>-0.23</v>
      </c>
      <c r="G71">
        <v>5</v>
      </c>
      <c r="H71">
        <v>0.9</v>
      </c>
      <c r="I71">
        <v>-0.23100000000000001</v>
      </c>
      <c r="J71" s="1">
        <v>-7.1630000000000001E-4</v>
      </c>
      <c r="K71">
        <v>-0.23100000000000001</v>
      </c>
    </row>
    <row r="72" spans="1:11" x14ac:dyDescent="0.3">
      <c r="A72">
        <v>6</v>
      </c>
      <c r="B72">
        <v>1.1000000000000001</v>
      </c>
      <c r="C72">
        <v>-0.21</v>
      </c>
      <c r="D72" s="1">
        <v>-4.7689999999999999E-4</v>
      </c>
      <c r="E72">
        <v>-0.21</v>
      </c>
      <c r="G72">
        <v>6</v>
      </c>
      <c r="H72">
        <v>1.1000000000000001</v>
      </c>
      <c r="I72">
        <v>-0.21099999999999999</v>
      </c>
      <c r="J72" s="1">
        <v>-6.5300000000000004E-4</v>
      </c>
      <c r="K72">
        <v>-0.21099999999999999</v>
      </c>
    </row>
    <row r="73" spans="1:11" x14ac:dyDescent="0.3">
      <c r="A73">
        <v>7</v>
      </c>
      <c r="B73">
        <v>1.3</v>
      </c>
      <c r="C73">
        <v>-0.19</v>
      </c>
      <c r="D73" s="1">
        <v>-4.2939999999999997E-4</v>
      </c>
      <c r="E73">
        <v>-0.19</v>
      </c>
      <c r="G73">
        <v>7</v>
      </c>
      <c r="H73">
        <v>1.3</v>
      </c>
      <c r="I73">
        <v>-0.191</v>
      </c>
      <c r="J73" s="1">
        <v>-5.888E-4</v>
      </c>
      <c r="K73">
        <v>-0.191</v>
      </c>
    </row>
    <row r="74" spans="1:11" x14ac:dyDescent="0.3">
      <c r="A74">
        <v>8</v>
      </c>
      <c r="B74">
        <v>1.5</v>
      </c>
      <c r="C74">
        <v>-0.17</v>
      </c>
      <c r="D74" s="1">
        <v>-3.8309999999999999E-4</v>
      </c>
      <c r="E74">
        <v>-0.17</v>
      </c>
      <c r="G74">
        <v>8</v>
      </c>
      <c r="H74">
        <v>1.5</v>
      </c>
      <c r="I74">
        <v>-0.17100000000000001</v>
      </c>
      <c r="J74" s="1">
        <v>-5.2550000000000003E-4</v>
      </c>
      <c r="K74">
        <v>-0.17100000000000001</v>
      </c>
    </row>
    <row r="75" spans="1:11" x14ac:dyDescent="0.3">
      <c r="A75">
        <v>9</v>
      </c>
      <c r="B75">
        <v>1.7</v>
      </c>
      <c r="C75">
        <v>-0.15</v>
      </c>
      <c r="D75" s="1">
        <v>-3.3599999999999998E-4</v>
      </c>
      <c r="E75">
        <v>-0.15</v>
      </c>
      <c r="G75">
        <v>9</v>
      </c>
      <c r="H75">
        <v>1.7</v>
      </c>
      <c r="I75">
        <v>-0.151</v>
      </c>
      <c r="J75" s="1">
        <v>-4.615E-4</v>
      </c>
      <c r="K75">
        <v>-0.151</v>
      </c>
    </row>
    <row r="76" spans="1:11" x14ac:dyDescent="0.3">
      <c r="A76">
        <v>10</v>
      </c>
      <c r="B76">
        <v>1.9</v>
      </c>
      <c r="C76">
        <v>-0.13</v>
      </c>
      <c r="D76" s="1">
        <v>-2.8929999999999998E-4</v>
      </c>
      <c r="E76">
        <v>-0.13</v>
      </c>
      <c r="G76">
        <v>10</v>
      </c>
      <c r="H76">
        <v>1.9</v>
      </c>
      <c r="I76">
        <v>-0.13100000000000001</v>
      </c>
      <c r="J76" s="1">
        <v>-3.9770000000000002E-4</v>
      </c>
      <c r="K76">
        <v>-0.13100000000000001</v>
      </c>
    </row>
    <row r="77" spans="1:11" x14ac:dyDescent="0.3">
      <c r="A77">
        <v>11</v>
      </c>
      <c r="B77">
        <v>2.1</v>
      </c>
      <c r="C77">
        <v>-0.11</v>
      </c>
      <c r="D77" s="1">
        <v>-2.4269999999999999E-4</v>
      </c>
      <c r="E77">
        <v>-0.11</v>
      </c>
      <c r="G77">
        <v>11</v>
      </c>
      <c r="H77">
        <v>2.1</v>
      </c>
      <c r="I77">
        <v>-0.111</v>
      </c>
      <c r="J77" s="1">
        <v>-3.3359999999999998E-4</v>
      </c>
      <c r="K77">
        <v>-0.111</v>
      </c>
    </row>
    <row r="78" spans="1:11" x14ac:dyDescent="0.3">
      <c r="A78">
        <v>12</v>
      </c>
      <c r="B78">
        <v>2.2999999999999998</v>
      </c>
      <c r="C78">
        <v>-9.0999999999999998E-2</v>
      </c>
      <c r="D78" s="1">
        <v>-1.9540000000000001E-4</v>
      </c>
      <c r="E78">
        <v>-9.0999999999999998E-2</v>
      </c>
      <c r="G78">
        <v>12</v>
      </c>
      <c r="H78">
        <v>2.2999999999999998</v>
      </c>
      <c r="I78">
        <v>-9.0999999999999998E-2</v>
      </c>
      <c r="J78" s="1">
        <v>-2.6840000000000002E-4</v>
      </c>
      <c r="K78">
        <v>-9.0999999999999998E-2</v>
      </c>
    </row>
    <row r="79" spans="1:11" x14ac:dyDescent="0.3">
      <c r="A79">
        <v>13</v>
      </c>
      <c r="B79">
        <v>2.5</v>
      </c>
      <c r="C79">
        <v>-7.0000000000000007E-2</v>
      </c>
      <c r="D79" s="1">
        <v>-1.4919999999999999E-4</v>
      </c>
      <c r="E79">
        <v>-7.0000000000000007E-2</v>
      </c>
      <c r="G79">
        <v>13</v>
      </c>
      <c r="H79">
        <v>2.5</v>
      </c>
      <c r="I79">
        <v>-7.0999999999999994E-2</v>
      </c>
      <c r="J79" s="1">
        <v>-2.0430000000000001E-4</v>
      </c>
      <c r="K79">
        <v>-7.0999999999999994E-2</v>
      </c>
    </row>
    <row r="80" spans="1:11" x14ac:dyDescent="0.3">
      <c r="A80">
        <v>14</v>
      </c>
      <c r="B80">
        <v>2.7</v>
      </c>
      <c r="C80">
        <v>-5.0999999999999997E-2</v>
      </c>
      <c r="D80" s="1">
        <v>-1.031E-4</v>
      </c>
      <c r="E80">
        <v>-5.0999999999999997E-2</v>
      </c>
      <c r="G80">
        <v>14</v>
      </c>
      <c r="H80">
        <v>2.7</v>
      </c>
      <c r="I80">
        <v>-5.0999999999999997E-2</v>
      </c>
      <c r="J80" s="1">
        <v>-1.407E-4</v>
      </c>
      <c r="K80">
        <v>-5.0999999999999997E-2</v>
      </c>
    </row>
    <row r="81" spans="1:11" x14ac:dyDescent="0.3">
      <c r="A81">
        <v>15</v>
      </c>
      <c r="B81">
        <v>2.9</v>
      </c>
      <c r="C81">
        <v>-0.03</v>
      </c>
      <c r="D81" s="1">
        <v>-5.6029999999999997E-5</v>
      </c>
      <c r="E81">
        <v>-0.03</v>
      </c>
      <c r="G81">
        <v>15</v>
      </c>
      <c r="H81">
        <v>2.9</v>
      </c>
      <c r="I81">
        <v>-0.03</v>
      </c>
      <c r="J81" s="1">
        <v>-7.6710000000000002E-5</v>
      </c>
      <c r="K81">
        <v>-0.03</v>
      </c>
    </row>
    <row r="82" spans="1:11" x14ac:dyDescent="0.3">
      <c r="A82">
        <v>16</v>
      </c>
      <c r="B82">
        <v>3.1</v>
      </c>
      <c r="C82">
        <v>-0.01</v>
      </c>
      <c r="D82" s="1">
        <v>-8.4859999999999997E-6</v>
      </c>
      <c r="E82">
        <v>-0.01</v>
      </c>
      <c r="G82">
        <v>16</v>
      </c>
      <c r="H82">
        <v>3.1</v>
      </c>
      <c r="I82">
        <v>-1.0999999999999999E-2</v>
      </c>
      <c r="J82" s="1">
        <v>-1.399E-5</v>
      </c>
      <c r="K82">
        <v>-1.0999999999999999E-2</v>
      </c>
    </row>
    <row r="83" spans="1:11" x14ac:dyDescent="0.3">
      <c r="A83">
        <v>17</v>
      </c>
      <c r="B83">
        <v>3.5</v>
      </c>
      <c r="C83">
        <v>2.1000000000000001E-2</v>
      </c>
      <c r="D83" s="1">
        <v>6.6370000000000003E-5</v>
      </c>
      <c r="E83">
        <v>2.1000000000000001E-2</v>
      </c>
      <c r="G83">
        <v>17</v>
      </c>
      <c r="H83">
        <v>3.4</v>
      </c>
      <c r="I83">
        <v>1.6E-2</v>
      </c>
      <c r="J83" s="1">
        <v>7.3129999999999999E-5</v>
      </c>
      <c r="K83">
        <v>1.6E-2</v>
      </c>
    </row>
    <row r="84" spans="1:11" x14ac:dyDescent="0.3">
      <c r="A84">
        <v>18</v>
      </c>
      <c r="B84">
        <v>3.7</v>
      </c>
      <c r="C84">
        <v>4.1000000000000002E-2</v>
      </c>
      <c r="D84" s="1">
        <v>1.125E-4</v>
      </c>
      <c r="E84">
        <v>4.1000000000000002E-2</v>
      </c>
      <c r="G84">
        <v>18</v>
      </c>
      <c r="H84">
        <v>3.6</v>
      </c>
      <c r="I84">
        <v>3.5999999999999997E-2</v>
      </c>
      <c r="J84" s="1">
        <v>1.36E-4</v>
      </c>
      <c r="K84">
        <v>3.5999999999999997E-2</v>
      </c>
    </row>
    <row r="85" spans="1:11" x14ac:dyDescent="0.3">
      <c r="A85">
        <v>19</v>
      </c>
      <c r="B85">
        <v>3.9</v>
      </c>
      <c r="C85">
        <v>6.0999999999999999E-2</v>
      </c>
      <c r="D85" s="1">
        <v>1.594E-4</v>
      </c>
      <c r="E85">
        <v>6.0999999999999999E-2</v>
      </c>
      <c r="G85">
        <v>19</v>
      </c>
      <c r="H85">
        <v>3.8</v>
      </c>
      <c r="I85">
        <v>5.6000000000000001E-2</v>
      </c>
      <c r="J85" s="1">
        <v>2.0039999999999999E-4</v>
      </c>
      <c r="K85">
        <v>5.6000000000000001E-2</v>
      </c>
    </row>
    <row r="86" spans="1:11" x14ac:dyDescent="0.3">
      <c r="A86">
        <v>20</v>
      </c>
      <c r="B86">
        <v>4.0999999999999996</v>
      </c>
      <c r="C86">
        <v>8.1000000000000003E-2</v>
      </c>
      <c r="D86" s="1">
        <v>2.063E-4</v>
      </c>
      <c r="E86">
        <v>8.1000000000000003E-2</v>
      </c>
      <c r="G86">
        <v>20</v>
      </c>
      <c r="H86">
        <v>4</v>
      </c>
      <c r="I86">
        <v>7.6999999999999999E-2</v>
      </c>
      <c r="J86" s="1">
        <v>2.653E-4</v>
      </c>
      <c r="K86">
        <v>7.6999999999999999E-2</v>
      </c>
    </row>
    <row r="87" spans="1:11" x14ac:dyDescent="0.3">
      <c r="A87">
        <v>21</v>
      </c>
      <c r="B87">
        <v>4.3</v>
      </c>
      <c r="C87">
        <v>0.10100000000000001</v>
      </c>
      <c r="D87" s="1">
        <v>2.5319999999999997E-4</v>
      </c>
      <c r="E87">
        <v>0.10100000000000001</v>
      </c>
      <c r="G87">
        <v>21</v>
      </c>
      <c r="H87">
        <v>4.2</v>
      </c>
      <c r="I87">
        <v>9.6000000000000002E-2</v>
      </c>
      <c r="J87" s="1">
        <v>3.2870000000000002E-4</v>
      </c>
      <c r="K87">
        <v>9.6000000000000002E-2</v>
      </c>
    </row>
    <row r="88" spans="1:11" x14ac:dyDescent="0.3">
      <c r="A88">
        <v>22</v>
      </c>
      <c r="B88">
        <v>4.5</v>
      </c>
      <c r="C88">
        <v>0.121</v>
      </c>
      <c r="D88" s="1">
        <v>3.0019999999999998E-4</v>
      </c>
      <c r="E88">
        <v>0.121</v>
      </c>
      <c r="G88">
        <v>22</v>
      </c>
      <c r="H88">
        <v>4.5</v>
      </c>
      <c r="I88">
        <v>0.13200000000000001</v>
      </c>
      <c r="J88" s="1">
        <v>4.4440000000000001E-4</v>
      </c>
      <c r="K88">
        <v>0.13200000000000001</v>
      </c>
    </row>
    <row r="89" spans="1:11" x14ac:dyDescent="0.3">
      <c r="A89">
        <v>23</v>
      </c>
      <c r="B89">
        <v>4.7</v>
      </c>
      <c r="C89">
        <v>0.14099999999999999</v>
      </c>
      <c r="D89" s="1">
        <v>3.4739999999999999E-4</v>
      </c>
      <c r="E89">
        <v>0.14099999999999999</v>
      </c>
      <c r="G89">
        <v>23</v>
      </c>
      <c r="H89">
        <v>4.7</v>
      </c>
      <c r="I89">
        <v>0.152</v>
      </c>
      <c r="J89" s="1">
        <v>5.0770000000000003E-4</v>
      </c>
      <c r="K89">
        <v>0.152</v>
      </c>
    </row>
    <row r="90" spans="1:11" x14ac:dyDescent="0.3">
      <c r="A90">
        <v>24</v>
      </c>
      <c r="B90">
        <v>5</v>
      </c>
      <c r="C90">
        <v>0.17799999999999999</v>
      </c>
      <c r="D90" s="1">
        <v>4.351E-4</v>
      </c>
      <c r="E90">
        <v>0.17799999999999999</v>
      </c>
      <c r="G90">
        <v>24</v>
      </c>
      <c r="H90">
        <v>4.9000000000000004</v>
      </c>
      <c r="I90">
        <v>0.17199999999999999</v>
      </c>
      <c r="J90" s="1">
        <v>5.7209999999999997E-4</v>
      </c>
      <c r="K90">
        <v>0.17199999999999999</v>
      </c>
    </row>
    <row r="91" spans="1:11" x14ac:dyDescent="0.3">
      <c r="A91">
        <v>25</v>
      </c>
      <c r="B91">
        <v>5.2</v>
      </c>
      <c r="C91">
        <v>0.19800000000000001</v>
      </c>
      <c r="D91" s="1">
        <v>4.8119999999999999E-4</v>
      </c>
      <c r="E91">
        <v>0.19800000000000001</v>
      </c>
      <c r="G91">
        <v>25</v>
      </c>
      <c r="H91">
        <v>5.0999999999999996</v>
      </c>
      <c r="I91">
        <v>0.192</v>
      </c>
      <c r="J91" s="1">
        <v>6.3630000000000002E-4</v>
      </c>
      <c r="K91">
        <v>0.192</v>
      </c>
    </row>
    <row r="92" spans="1:11" x14ac:dyDescent="0.3">
      <c r="A92">
        <v>26</v>
      </c>
      <c r="B92">
        <v>5.4</v>
      </c>
      <c r="C92">
        <v>0.218</v>
      </c>
      <c r="D92" s="1">
        <v>5.2769999999999998E-4</v>
      </c>
      <c r="E92">
        <v>0.218</v>
      </c>
      <c r="G92">
        <v>26</v>
      </c>
      <c r="H92">
        <v>5.3</v>
      </c>
      <c r="I92">
        <v>0.21199999999999999</v>
      </c>
      <c r="J92" s="1">
        <v>7.0060000000000001E-4</v>
      </c>
      <c r="K92">
        <v>0.21199999999999999</v>
      </c>
    </row>
    <row r="93" spans="1:11" x14ac:dyDescent="0.3">
      <c r="A93">
        <v>27</v>
      </c>
      <c r="B93">
        <v>5.6</v>
      </c>
      <c r="C93">
        <v>0.23799999999999999</v>
      </c>
      <c r="D93" s="1">
        <v>5.752E-4</v>
      </c>
      <c r="E93">
        <v>0.23799999999999999</v>
      </c>
      <c r="G93">
        <v>27</v>
      </c>
      <c r="H93">
        <v>5.5</v>
      </c>
      <c r="I93">
        <v>0.23200000000000001</v>
      </c>
      <c r="J93" s="1">
        <v>7.6460000000000005E-4</v>
      </c>
      <c r="K93">
        <v>0.23200000000000001</v>
      </c>
    </row>
    <row r="94" spans="1:11" x14ac:dyDescent="0.3">
      <c r="A94">
        <v>28</v>
      </c>
      <c r="B94">
        <v>5.8</v>
      </c>
      <c r="C94">
        <v>0.25900000000000001</v>
      </c>
      <c r="D94" s="1">
        <v>6.2299999999999996E-4</v>
      </c>
      <c r="E94">
        <v>0.25900000000000001</v>
      </c>
      <c r="G94">
        <v>28</v>
      </c>
      <c r="H94">
        <v>5.7</v>
      </c>
      <c r="I94">
        <v>0.252</v>
      </c>
      <c r="J94" s="1">
        <v>8.2770000000000001E-4</v>
      </c>
      <c r="K94">
        <v>0.252</v>
      </c>
    </row>
    <row r="95" spans="1:11" x14ac:dyDescent="0.3">
      <c r="A95">
        <v>29</v>
      </c>
      <c r="B95">
        <v>6</v>
      </c>
      <c r="C95">
        <v>0.27900000000000003</v>
      </c>
      <c r="D95" s="1">
        <v>6.6989999999999997E-4</v>
      </c>
      <c r="E95">
        <v>0.27900000000000003</v>
      </c>
      <c r="G95">
        <v>29</v>
      </c>
      <c r="H95">
        <v>5.9</v>
      </c>
      <c r="I95">
        <v>0.27200000000000002</v>
      </c>
      <c r="J95" s="1">
        <v>8.9280000000000002E-4</v>
      </c>
      <c r="K95">
        <v>0.27200000000000002</v>
      </c>
    </row>
  </sheetData>
  <mergeCells count="6">
    <mergeCell ref="A1:E1"/>
    <mergeCell ref="G1:K1"/>
    <mergeCell ref="A33:E33"/>
    <mergeCell ref="G33:K33"/>
    <mergeCell ref="A65:E65"/>
    <mergeCell ref="G65:K65"/>
  </mergeCells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6662-80D1-414C-82D9-AA6D86B71B93}">
  <dimension ref="A1:K97"/>
  <sheetViews>
    <sheetView zoomScale="85" zoomScaleNormal="85" workbookViewId="0">
      <selection activeCell="U83" sqref="U83"/>
    </sheetView>
  </sheetViews>
  <sheetFormatPr defaultRowHeight="14" x14ac:dyDescent="0.3"/>
  <cols>
    <col min="4" max="4" width="10" bestFit="1" customWidth="1"/>
    <col min="10" max="10" width="10" bestFit="1" customWidth="1"/>
  </cols>
  <sheetData>
    <row r="1" spans="1:11" x14ac:dyDescent="0.3">
      <c r="A1" s="5" t="s">
        <v>26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25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-3.7780000000000002E-4</v>
      </c>
      <c r="E3">
        <v>-0.3</v>
      </c>
      <c r="G3">
        <v>1</v>
      </c>
      <c r="H3">
        <v>0</v>
      </c>
      <c r="I3">
        <v>-0.3</v>
      </c>
      <c r="J3" s="1">
        <v>-9.3950000000000001E-4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-3.6709999999999998E-4</v>
      </c>
      <c r="E4">
        <v>-0.28999999999999998</v>
      </c>
      <c r="G4">
        <v>2</v>
      </c>
      <c r="H4">
        <v>0.3</v>
      </c>
      <c r="I4">
        <v>-0.28999999999999998</v>
      </c>
      <c r="J4" s="1">
        <v>-9.1189999999999999E-4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-3.412E-4</v>
      </c>
      <c r="E5">
        <v>-0.27100000000000002</v>
      </c>
      <c r="G5">
        <v>3</v>
      </c>
      <c r="H5">
        <v>0.5</v>
      </c>
      <c r="I5">
        <v>-0.27100000000000002</v>
      </c>
      <c r="J5" s="1">
        <v>-8.4860000000000003E-4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-3.1510000000000002E-4</v>
      </c>
      <c r="E6">
        <v>-0.251</v>
      </c>
      <c r="G6">
        <v>4</v>
      </c>
      <c r="H6">
        <v>0.7</v>
      </c>
      <c r="I6">
        <v>-0.251</v>
      </c>
      <c r="J6" s="1">
        <v>-7.8470000000000005E-4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-2.8850000000000002E-4</v>
      </c>
      <c r="E7">
        <v>-0.23100000000000001</v>
      </c>
      <c r="G7">
        <v>5</v>
      </c>
      <c r="H7">
        <v>0.9</v>
      </c>
      <c r="I7">
        <v>-0.23100000000000001</v>
      </c>
      <c r="J7" s="1">
        <v>-7.2099999999999996E-4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-2.6150000000000001E-4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-6.5550000000000005E-4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-2.341E-4</v>
      </c>
      <c r="E9">
        <v>-0.191</v>
      </c>
      <c r="G9">
        <v>7</v>
      </c>
      <c r="H9">
        <v>1.3</v>
      </c>
      <c r="I9">
        <v>-0.191</v>
      </c>
      <c r="J9" s="1">
        <v>-5.9170000000000002E-4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-2.062E-4</v>
      </c>
      <c r="E10">
        <v>-0.17100000000000001</v>
      </c>
      <c r="G10">
        <v>8</v>
      </c>
      <c r="H10">
        <v>1.5</v>
      </c>
      <c r="I10">
        <v>-0.17100000000000001</v>
      </c>
      <c r="J10" s="1">
        <v>-5.2800000000000004E-4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-1.7929999999999999E-4</v>
      </c>
      <c r="E11">
        <v>-0.151</v>
      </c>
      <c r="G11">
        <v>9</v>
      </c>
      <c r="H11">
        <v>1.7</v>
      </c>
      <c r="I11">
        <v>-0.151</v>
      </c>
      <c r="J11" s="1">
        <v>-4.639E-4</v>
      </c>
      <c r="K11">
        <v>-0.151</v>
      </c>
    </row>
    <row r="12" spans="1:11" x14ac:dyDescent="0.3">
      <c r="A12">
        <v>10</v>
      </c>
      <c r="B12">
        <v>1.9</v>
      </c>
      <c r="C12">
        <v>-0.13</v>
      </c>
      <c r="D12" s="1">
        <v>-1.518E-4</v>
      </c>
      <c r="E12">
        <v>-0.13</v>
      </c>
      <c r="G12">
        <v>10</v>
      </c>
      <c r="H12">
        <v>1.9</v>
      </c>
      <c r="I12">
        <v>-0.13100000000000001</v>
      </c>
      <c r="J12" s="1">
        <v>-3.9970000000000001E-4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-1.2410000000000001E-4</v>
      </c>
      <c r="E13">
        <v>-0.111</v>
      </c>
      <c r="G13">
        <v>11</v>
      </c>
      <c r="H13">
        <v>2.1</v>
      </c>
      <c r="I13">
        <v>-0.111</v>
      </c>
      <c r="J13" s="1">
        <v>-3.3649999999999999E-4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-9.5600000000000006E-5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-2.7300000000000002E-4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-6.6779999999999994E-5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-2.0919999999999999E-4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-3.7759999999999998E-5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-1.4520000000000001E-4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-8.1359999999999997E-6</v>
      </c>
      <c r="E17">
        <v>-3.1E-2</v>
      </c>
      <c r="G17">
        <v>15</v>
      </c>
      <c r="H17">
        <v>2.9</v>
      </c>
      <c r="I17">
        <v>-0.03</v>
      </c>
      <c r="J17" s="1">
        <v>-8.0539999999999998E-5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2.2140000000000001E-5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-1.7629999999999999E-5</v>
      </c>
      <c r="K18">
        <v>-1.0999999999999999E-2</v>
      </c>
    </row>
    <row r="19" spans="1:11" x14ac:dyDescent="0.3">
      <c r="A19">
        <v>17</v>
      </c>
      <c r="B19">
        <v>3.3</v>
      </c>
      <c r="C19">
        <v>1.2E-2</v>
      </c>
      <c r="D19" s="1">
        <v>5.6870000000000003E-5</v>
      </c>
      <c r="E19">
        <v>1.2E-2</v>
      </c>
      <c r="G19">
        <v>17</v>
      </c>
      <c r="H19">
        <v>3.4</v>
      </c>
      <c r="I19">
        <v>1.7000000000000001E-2</v>
      </c>
      <c r="J19" s="1">
        <v>7.3150000000000003E-5</v>
      </c>
      <c r="K19">
        <v>1.7000000000000001E-2</v>
      </c>
    </row>
    <row r="20" spans="1:11" x14ac:dyDescent="0.3">
      <c r="A20">
        <v>18</v>
      </c>
      <c r="B20">
        <v>3.5</v>
      </c>
      <c r="C20">
        <v>3.2000000000000001E-2</v>
      </c>
      <c r="D20" s="1">
        <v>8.7029999999999999E-5</v>
      </c>
      <c r="E20">
        <v>3.2000000000000001E-2</v>
      </c>
      <c r="G20">
        <v>18</v>
      </c>
      <c r="H20">
        <v>3.6</v>
      </c>
      <c r="I20">
        <v>3.6999999999999998E-2</v>
      </c>
      <c r="J20" s="1">
        <v>1.361E-4</v>
      </c>
      <c r="K20">
        <v>3.6999999999999998E-2</v>
      </c>
    </row>
    <row r="21" spans="1:11" x14ac:dyDescent="0.3">
      <c r="A21">
        <v>19</v>
      </c>
      <c r="B21">
        <v>3.7</v>
      </c>
      <c r="C21">
        <v>5.1999999999999998E-2</v>
      </c>
      <c r="D21" s="1">
        <v>1.178E-4</v>
      </c>
      <c r="E21">
        <v>5.1999999999999998E-2</v>
      </c>
      <c r="G21">
        <v>19</v>
      </c>
      <c r="H21">
        <v>3.8</v>
      </c>
      <c r="I21">
        <v>5.7000000000000002E-2</v>
      </c>
      <c r="J21" s="1">
        <v>2.0019999999999999E-4</v>
      </c>
      <c r="K21">
        <v>5.7000000000000002E-2</v>
      </c>
    </row>
    <row r="22" spans="1:11" x14ac:dyDescent="0.3">
      <c r="A22">
        <v>20</v>
      </c>
      <c r="B22">
        <v>3.9</v>
      </c>
      <c r="C22">
        <v>7.1999999999999995E-2</v>
      </c>
      <c r="D22" s="1">
        <v>1.4880000000000001E-4</v>
      </c>
      <c r="E22">
        <v>7.1999999999999995E-2</v>
      </c>
      <c r="G22">
        <v>20</v>
      </c>
      <c r="H22">
        <v>4</v>
      </c>
      <c r="I22">
        <v>7.6999999999999999E-2</v>
      </c>
      <c r="J22" s="1">
        <v>2.6429999999999997E-4</v>
      </c>
      <c r="K22">
        <v>7.6999999999999999E-2</v>
      </c>
    </row>
    <row r="23" spans="1:11" x14ac:dyDescent="0.3">
      <c r="A23">
        <v>21</v>
      </c>
      <c r="B23">
        <v>4.0999999999999996</v>
      </c>
      <c r="C23">
        <v>9.1999999999999998E-2</v>
      </c>
      <c r="D23" s="1">
        <v>1.8019999999999999E-4</v>
      </c>
      <c r="E23">
        <v>9.1999999999999998E-2</v>
      </c>
      <c r="G23">
        <v>21</v>
      </c>
      <c r="H23">
        <v>4.2</v>
      </c>
      <c r="I23">
        <v>9.7000000000000003E-2</v>
      </c>
      <c r="J23" s="1">
        <v>3.2830000000000001E-4</v>
      </c>
      <c r="K23">
        <v>9.7000000000000003E-2</v>
      </c>
    </row>
    <row r="24" spans="1:11" x14ac:dyDescent="0.3">
      <c r="A24">
        <v>22</v>
      </c>
      <c r="B24">
        <v>4.3</v>
      </c>
      <c r="C24">
        <v>0.112</v>
      </c>
      <c r="D24" s="1">
        <v>2.119E-4</v>
      </c>
      <c r="E24">
        <v>0.112</v>
      </c>
      <c r="G24">
        <v>22</v>
      </c>
      <c r="H24">
        <v>4.5</v>
      </c>
      <c r="I24">
        <v>0.13200000000000001</v>
      </c>
      <c r="J24" s="1">
        <v>4.4119999999999999E-4</v>
      </c>
      <c r="K24">
        <v>0.13200000000000001</v>
      </c>
    </row>
    <row r="25" spans="1:11" x14ac:dyDescent="0.3">
      <c r="A25">
        <v>23</v>
      </c>
      <c r="B25">
        <v>4.5</v>
      </c>
      <c r="C25">
        <v>0.13200000000000001</v>
      </c>
      <c r="D25" s="1">
        <v>2.441E-4</v>
      </c>
      <c r="E25">
        <v>0.13200000000000001</v>
      </c>
      <c r="G25">
        <v>23</v>
      </c>
      <c r="H25">
        <v>4.7</v>
      </c>
      <c r="I25">
        <v>0.152</v>
      </c>
      <c r="J25" s="1">
        <v>5.0489999999999997E-4</v>
      </c>
      <c r="K25">
        <v>0.152</v>
      </c>
    </row>
    <row r="26" spans="1:11" x14ac:dyDescent="0.3">
      <c r="A26">
        <v>24</v>
      </c>
      <c r="B26">
        <v>4.7</v>
      </c>
      <c r="C26">
        <v>0.152</v>
      </c>
      <c r="D26" s="1">
        <v>2.7609999999999999E-4</v>
      </c>
      <c r="E26">
        <v>0.152</v>
      </c>
      <c r="G26">
        <v>24</v>
      </c>
      <c r="H26">
        <v>4.9000000000000004</v>
      </c>
      <c r="I26">
        <v>0.17199999999999999</v>
      </c>
      <c r="J26" s="1">
        <v>5.6860000000000005E-4</v>
      </c>
      <c r="K26">
        <v>0.17199999999999999</v>
      </c>
    </row>
    <row r="27" spans="1:11" x14ac:dyDescent="0.3">
      <c r="A27">
        <v>25</v>
      </c>
      <c r="B27">
        <v>4.9000000000000004</v>
      </c>
      <c r="C27">
        <v>0.17199999999999999</v>
      </c>
      <c r="D27" s="1">
        <v>3.0820000000000001E-4</v>
      </c>
      <c r="E27">
        <v>0.17199999999999999</v>
      </c>
      <c r="G27">
        <v>25</v>
      </c>
      <c r="H27">
        <v>5.0999999999999996</v>
      </c>
      <c r="I27">
        <v>0.192</v>
      </c>
      <c r="J27" s="1">
        <v>6.3279999999999999E-4</v>
      </c>
      <c r="K27">
        <v>0.192</v>
      </c>
    </row>
    <row r="28" spans="1:11" x14ac:dyDescent="0.3">
      <c r="A28">
        <v>26</v>
      </c>
      <c r="B28">
        <v>5.0999999999999996</v>
      </c>
      <c r="C28">
        <v>0.192</v>
      </c>
      <c r="D28" s="1">
        <v>3.4049999999999998E-4</v>
      </c>
      <c r="E28">
        <v>0.192</v>
      </c>
      <c r="G28">
        <v>26</v>
      </c>
      <c r="H28">
        <v>5.3</v>
      </c>
      <c r="I28">
        <v>0.21199999999999999</v>
      </c>
      <c r="J28" s="1">
        <v>6.9689999999999997E-4</v>
      </c>
      <c r="K28">
        <v>0.21199999999999999</v>
      </c>
    </row>
    <row r="29" spans="1:11" x14ac:dyDescent="0.3">
      <c r="A29">
        <v>27</v>
      </c>
      <c r="B29">
        <v>5.3</v>
      </c>
      <c r="C29">
        <v>0.21199999999999999</v>
      </c>
      <c r="D29" s="1">
        <v>3.7310000000000002E-4</v>
      </c>
      <c r="E29">
        <v>0.21199999999999999</v>
      </c>
      <c r="G29">
        <v>27</v>
      </c>
      <c r="H29">
        <v>5.5</v>
      </c>
      <c r="I29">
        <v>0.23200000000000001</v>
      </c>
      <c r="J29" s="1">
        <v>7.6119999999999996E-4</v>
      </c>
      <c r="K29">
        <v>0.23200000000000001</v>
      </c>
    </row>
    <row r="30" spans="1:11" x14ac:dyDescent="0.3">
      <c r="A30">
        <v>28</v>
      </c>
      <c r="B30">
        <v>5.7</v>
      </c>
      <c r="C30">
        <v>0.245</v>
      </c>
      <c r="D30" s="1">
        <v>4.2680000000000002E-4</v>
      </c>
      <c r="E30">
        <v>0.245</v>
      </c>
      <c r="G30">
        <v>28</v>
      </c>
      <c r="H30">
        <v>5.7</v>
      </c>
      <c r="I30">
        <v>0.252</v>
      </c>
      <c r="J30" s="1">
        <v>8.2589999999999996E-4</v>
      </c>
      <c r="K30">
        <v>0.252</v>
      </c>
    </row>
    <row r="31" spans="1:11" x14ac:dyDescent="0.3">
      <c r="A31">
        <v>29</v>
      </c>
      <c r="B31">
        <v>5.9</v>
      </c>
      <c r="C31">
        <v>0.26500000000000001</v>
      </c>
      <c r="D31" s="1">
        <v>4.593E-4</v>
      </c>
      <c r="E31">
        <v>0.26500000000000001</v>
      </c>
      <c r="G31">
        <v>29</v>
      </c>
      <c r="H31">
        <v>5.9</v>
      </c>
      <c r="I31">
        <v>0.27200000000000002</v>
      </c>
      <c r="J31" s="1">
        <v>8.9079999999999997E-4</v>
      </c>
      <c r="K31">
        <v>0.27200000000000002</v>
      </c>
    </row>
    <row r="32" spans="1:11" x14ac:dyDescent="0.3">
      <c r="A32">
        <v>30</v>
      </c>
      <c r="B32">
        <v>6.1</v>
      </c>
      <c r="C32">
        <v>0.28499999999999998</v>
      </c>
      <c r="D32" s="1">
        <v>4.9220000000000004E-4</v>
      </c>
      <c r="E32">
        <v>0.28499999999999998</v>
      </c>
    </row>
    <row r="34" spans="1:11" x14ac:dyDescent="0.3">
      <c r="A34" s="5" t="s">
        <v>27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-4.0039999999999997E-4</v>
      </c>
      <c r="E36">
        <v>-0.3</v>
      </c>
      <c r="G36">
        <v>1</v>
      </c>
      <c r="H36">
        <v>0</v>
      </c>
      <c r="I36">
        <v>-0.3</v>
      </c>
      <c r="J36" s="1">
        <v>-9.391E-4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-3.8979999999999999E-4</v>
      </c>
      <c r="E37">
        <v>-0.28999999999999998</v>
      </c>
      <c r="G37">
        <v>2</v>
      </c>
      <c r="H37">
        <v>0.3</v>
      </c>
      <c r="I37">
        <v>-0.28999999999999998</v>
      </c>
      <c r="J37" s="1">
        <v>-9.1100000000000003E-4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-3.6460000000000003E-4</v>
      </c>
      <c r="E38">
        <v>-0.27100000000000002</v>
      </c>
      <c r="G38">
        <v>3</v>
      </c>
      <c r="H38">
        <v>0.5</v>
      </c>
      <c r="I38">
        <v>-0.27100000000000002</v>
      </c>
      <c r="J38" s="1">
        <v>-8.4849999999999997E-4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-3.3809999999999998E-4</v>
      </c>
      <c r="E39">
        <v>-0.251</v>
      </c>
      <c r="G39">
        <v>4</v>
      </c>
      <c r="H39">
        <v>0.7</v>
      </c>
      <c r="I39">
        <v>-0.251</v>
      </c>
      <c r="J39" s="1">
        <v>-7.8430000000000004E-4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-3.1070000000000002E-4</v>
      </c>
      <c r="E40">
        <v>-0.23100000000000001</v>
      </c>
      <c r="G40">
        <v>5</v>
      </c>
      <c r="H40">
        <v>0.9</v>
      </c>
      <c r="I40">
        <v>-0.23100000000000001</v>
      </c>
      <c r="J40" s="1">
        <v>-7.2099999999999996E-4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-2.8410000000000002E-4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-6.5609999999999996E-4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-2.5680000000000001E-4</v>
      </c>
      <c r="E42">
        <v>-0.191</v>
      </c>
      <c r="G42">
        <v>7</v>
      </c>
      <c r="H42">
        <v>1.3</v>
      </c>
      <c r="I42">
        <v>-0.19</v>
      </c>
      <c r="J42" s="1">
        <v>-5.9190000000000002E-4</v>
      </c>
      <c r="K42">
        <v>-0.19</v>
      </c>
    </row>
    <row r="43" spans="1:11" x14ac:dyDescent="0.3">
      <c r="A43">
        <v>8</v>
      </c>
      <c r="B43">
        <v>1.5</v>
      </c>
      <c r="C43">
        <v>-0.17100000000000001</v>
      </c>
      <c r="D43" s="1">
        <v>-2.3000000000000001E-4</v>
      </c>
      <c r="E43">
        <v>-0.17100000000000001</v>
      </c>
      <c r="G43">
        <v>8</v>
      </c>
      <c r="H43">
        <v>1.5</v>
      </c>
      <c r="I43">
        <v>-0.17</v>
      </c>
      <c r="J43" s="1">
        <v>-5.2729999999999997E-4</v>
      </c>
      <c r="K43">
        <v>-0.17</v>
      </c>
    </row>
    <row r="44" spans="1:11" x14ac:dyDescent="0.3">
      <c r="A44">
        <v>9</v>
      </c>
      <c r="B44">
        <v>1.7</v>
      </c>
      <c r="C44">
        <v>-0.151</v>
      </c>
      <c r="D44" s="1">
        <v>-2.028E-4</v>
      </c>
      <c r="E44">
        <v>-0.151</v>
      </c>
      <c r="G44">
        <v>9</v>
      </c>
      <c r="H44">
        <v>1.7</v>
      </c>
      <c r="I44">
        <v>-0.15</v>
      </c>
      <c r="J44" s="1">
        <v>-4.6319999999999998E-4</v>
      </c>
      <c r="K44">
        <v>-0.15</v>
      </c>
    </row>
    <row r="45" spans="1:11" x14ac:dyDescent="0.3">
      <c r="A45">
        <v>10</v>
      </c>
      <c r="B45">
        <v>1.9</v>
      </c>
      <c r="C45">
        <v>-0.13100000000000001</v>
      </c>
      <c r="D45" s="1">
        <v>-1.749E-4</v>
      </c>
      <c r="E45">
        <v>-0.13100000000000001</v>
      </c>
      <c r="G45">
        <v>10</v>
      </c>
      <c r="H45">
        <v>1.9</v>
      </c>
      <c r="I45">
        <v>-0.13</v>
      </c>
      <c r="J45" s="1">
        <v>-3.991E-4</v>
      </c>
      <c r="K45">
        <v>-0.13</v>
      </c>
    </row>
    <row r="46" spans="1:11" x14ac:dyDescent="0.3">
      <c r="A46">
        <v>11</v>
      </c>
      <c r="B46">
        <v>2.1</v>
      </c>
      <c r="C46">
        <v>-0.11</v>
      </c>
      <c r="D46" s="1">
        <v>-1.474E-4</v>
      </c>
      <c r="E46">
        <v>-0.11</v>
      </c>
      <c r="G46">
        <v>11</v>
      </c>
      <c r="H46">
        <v>2.1</v>
      </c>
      <c r="I46">
        <v>-0.11</v>
      </c>
      <c r="J46" s="1">
        <v>-3.3500000000000001E-4</v>
      </c>
      <c r="K46">
        <v>-0.11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-1.1959999999999999E-4</v>
      </c>
      <c r="E47">
        <v>-9.0999999999999998E-2</v>
      </c>
      <c r="G47">
        <v>12</v>
      </c>
      <c r="H47">
        <v>2.2999999999999998</v>
      </c>
      <c r="I47">
        <v>-0.09</v>
      </c>
      <c r="J47" s="1">
        <v>-2.7090000000000003E-4</v>
      </c>
      <c r="K47">
        <v>-0.09</v>
      </c>
    </row>
    <row r="48" spans="1:11" x14ac:dyDescent="0.3">
      <c r="A48">
        <v>13</v>
      </c>
      <c r="B48">
        <v>2.5</v>
      </c>
      <c r="C48">
        <v>-7.0999999999999994E-2</v>
      </c>
      <c r="D48" s="1">
        <v>-9.1000000000000003E-5</v>
      </c>
      <c r="E48">
        <v>-7.0999999999999994E-2</v>
      </c>
      <c r="G48">
        <v>13</v>
      </c>
      <c r="H48">
        <v>2.5</v>
      </c>
      <c r="I48">
        <v>-7.0000000000000007E-2</v>
      </c>
      <c r="J48" s="1">
        <v>-2.076E-4</v>
      </c>
      <c r="K48">
        <v>-7.0000000000000007E-2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-6.2080000000000002E-5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-1.4410000000000001E-4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-3.2750000000000003E-5</v>
      </c>
      <c r="E50">
        <v>-3.1E-2</v>
      </c>
      <c r="G50">
        <v>15</v>
      </c>
      <c r="H50">
        <v>2.9</v>
      </c>
      <c r="I50">
        <v>-0.03</v>
      </c>
      <c r="J50" s="1">
        <v>-8.0010000000000001E-5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-2.8200000000000001E-6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-1.696E-5</v>
      </c>
      <c r="K51">
        <v>-1.0999999999999999E-2</v>
      </c>
    </row>
    <row r="52" spans="1:11" x14ac:dyDescent="0.3">
      <c r="A52">
        <v>17</v>
      </c>
      <c r="B52">
        <v>3.5</v>
      </c>
      <c r="C52">
        <v>2.8000000000000001E-2</v>
      </c>
      <c r="D52" s="1">
        <v>5.5689999999999997E-5</v>
      </c>
      <c r="E52">
        <v>2.8000000000000001E-2</v>
      </c>
      <c r="G52">
        <v>17</v>
      </c>
      <c r="H52">
        <v>3.4</v>
      </c>
      <c r="I52">
        <v>1.7000000000000001E-2</v>
      </c>
      <c r="J52" s="1">
        <v>7.3750000000000004E-5</v>
      </c>
      <c r="K52">
        <v>1.7000000000000001E-2</v>
      </c>
    </row>
    <row r="53" spans="1:11" x14ac:dyDescent="0.3">
      <c r="A53">
        <v>18</v>
      </c>
      <c r="B53">
        <v>3.7</v>
      </c>
      <c r="C53">
        <v>4.8000000000000001E-2</v>
      </c>
      <c r="D53" s="1">
        <v>8.551E-5</v>
      </c>
      <c r="E53">
        <v>4.8000000000000001E-2</v>
      </c>
      <c r="G53">
        <v>18</v>
      </c>
      <c r="H53">
        <v>3.6</v>
      </c>
      <c r="I53">
        <v>3.6999999999999998E-2</v>
      </c>
      <c r="J53" s="1">
        <v>1.3669999999999999E-4</v>
      </c>
      <c r="K53">
        <v>3.6999999999999998E-2</v>
      </c>
    </row>
    <row r="54" spans="1:11" x14ac:dyDescent="0.3">
      <c r="A54">
        <v>19</v>
      </c>
      <c r="B54">
        <v>3.9</v>
      </c>
      <c r="C54">
        <v>6.8000000000000005E-2</v>
      </c>
      <c r="D54" s="1">
        <v>1.164E-4</v>
      </c>
      <c r="E54">
        <v>6.8000000000000005E-2</v>
      </c>
      <c r="G54">
        <v>19</v>
      </c>
      <c r="H54">
        <v>3.8</v>
      </c>
      <c r="I54">
        <v>5.7000000000000002E-2</v>
      </c>
      <c r="J54" s="1">
        <v>2.0110000000000001E-4</v>
      </c>
      <c r="K54">
        <v>5.7000000000000002E-2</v>
      </c>
    </row>
    <row r="55" spans="1:11" x14ac:dyDescent="0.3">
      <c r="A55">
        <v>20</v>
      </c>
      <c r="B55">
        <v>4.0999999999999996</v>
      </c>
      <c r="C55">
        <v>8.7999999999999995E-2</v>
      </c>
      <c r="D55" s="1">
        <v>1.4770000000000001E-4</v>
      </c>
      <c r="E55">
        <v>8.7999999999999995E-2</v>
      </c>
      <c r="G55">
        <v>20</v>
      </c>
      <c r="H55">
        <v>4</v>
      </c>
      <c r="I55">
        <v>7.8E-2</v>
      </c>
      <c r="J55" s="1">
        <v>2.6610000000000002E-4</v>
      </c>
      <c r="K55">
        <v>7.8E-2</v>
      </c>
    </row>
    <row r="56" spans="1:11" x14ac:dyDescent="0.3">
      <c r="A56">
        <v>21</v>
      </c>
      <c r="B56">
        <v>4.3</v>
      </c>
      <c r="C56">
        <v>0.108</v>
      </c>
      <c r="D56" s="1">
        <v>1.7880000000000001E-4</v>
      </c>
      <c r="E56">
        <v>0.108</v>
      </c>
      <c r="G56">
        <v>21</v>
      </c>
      <c r="H56">
        <v>4.2</v>
      </c>
      <c r="I56">
        <v>9.8000000000000004E-2</v>
      </c>
      <c r="J56" s="1">
        <v>3.301E-4</v>
      </c>
      <c r="K56">
        <v>9.8000000000000004E-2</v>
      </c>
    </row>
    <row r="57" spans="1:11" x14ac:dyDescent="0.3">
      <c r="A57">
        <v>22</v>
      </c>
      <c r="B57">
        <v>4.5</v>
      </c>
      <c r="C57">
        <v>0.128</v>
      </c>
      <c r="D57" s="1">
        <v>2.1000000000000001E-4</v>
      </c>
      <c r="E57">
        <v>0.128</v>
      </c>
      <c r="G57">
        <v>22</v>
      </c>
      <c r="H57">
        <v>4.5</v>
      </c>
      <c r="I57">
        <v>0.13200000000000001</v>
      </c>
      <c r="J57" s="1">
        <v>4.4220000000000001E-4</v>
      </c>
      <c r="K57">
        <v>0.13200000000000001</v>
      </c>
    </row>
    <row r="58" spans="1:11" x14ac:dyDescent="0.3">
      <c r="A58">
        <v>23</v>
      </c>
      <c r="B58">
        <v>4.7</v>
      </c>
      <c r="C58">
        <v>0.14799999999999999</v>
      </c>
      <c r="D58" s="1">
        <v>2.4149999999999999E-4</v>
      </c>
      <c r="E58">
        <v>0.14799999999999999</v>
      </c>
      <c r="G58">
        <v>23</v>
      </c>
      <c r="H58">
        <v>4.7</v>
      </c>
      <c r="I58">
        <v>0.152</v>
      </c>
      <c r="J58" s="1">
        <v>5.0509999999999997E-4</v>
      </c>
      <c r="K58">
        <v>0.152</v>
      </c>
    </row>
    <row r="59" spans="1:11" x14ac:dyDescent="0.3">
      <c r="A59">
        <v>24</v>
      </c>
      <c r="B59">
        <v>4.9000000000000004</v>
      </c>
      <c r="C59">
        <v>0.16800000000000001</v>
      </c>
      <c r="D59" s="1">
        <v>2.7310000000000002E-4</v>
      </c>
      <c r="E59">
        <v>0.16800000000000001</v>
      </c>
      <c r="G59">
        <v>24</v>
      </c>
      <c r="H59">
        <v>4.9000000000000004</v>
      </c>
      <c r="I59">
        <v>0.17199999999999999</v>
      </c>
      <c r="J59" s="1">
        <v>5.6939999999999996E-4</v>
      </c>
      <c r="K59">
        <v>0.17199999999999999</v>
      </c>
    </row>
    <row r="60" spans="1:11" x14ac:dyDescent="0.3">
      <c r="A60">
        <v>25</v>
      </c>
      <c r="B60">
        <v>5.0999999999999996</v>
      </c>
      <c r="C60">
        <v>0.188</v>
      </c>
      <c r="D60" s="1">
        <v>3.0459999999999998E-4</v>
      </c>
      <c r="E60">
        <v>0.188</v>
      </c>
      <c r="G60">
        <v>25</v>
      </c>
      <c r="H60">
        <v>5.0999999999999996</v>
      </c>
      <c r="I60">
        <v>0.192</v>
      </c>
      <c r="J60" s="1">
        <v>6.3310000000000005E-4</v>
      </c>
      <c r="K60">
        <v>0.192</v>
      </c>
    </row>
    <row r="61" spans="1:11" x14ac:dyDescent="0.3">
      <c r="A61">
        <v>26</v>
      </c>
      <c r="B61">
        <v>5.3</v>
      </c>
      <c r="C61">
        <v>0.20799999999999999</v>
      </c>
      <c r="D61" s="1">
        <v>3.3649999999999999E-4</v>
      </c>
      <c r="E61">
        <v>0.20799999999999999</v>
      </c>
      <c r="G61">
        <v>26</v>
      </c>
      <c r="H61">
        <v>5.3</v>
      </c>
      <c r="I61">
        <v>0.21199999999999999</v>
      </c>
      <c r="J61" s="1">
        <v>6.979E-4</v>
      </c>
      <c r="K61">
        <v>0.21199999999999999</v>
      </c>
    </row>
    <row r="62" spans="1:11" x14ac:dyDescent="0.3">
      <c r="A62">
        <v>27</v>
      </c>
      <c r="B62">
        <v>5.5</v>
      </c>
      <c r="C62">
        <v>0.22800000000000001</v>
      </c>
      <c r="D62" s="1">
        <v>3.6840000000000001E-4</v>
      </c>
      <c r="E62">
        <v>0.22800000000000001</v>
      </c>
      <c r="G62">
        <v>27</v>
      </c>
      <c r="H62">
        <v>5.5</v>
      </c>
      <c r="I62">
        <v>0.23200000000000001</v>
      </c>
      <c r="J62" s="1">
        <v>7.6199999999999998E-4</v>
      </c>
      <c r="K62">
        <v>0.23200000000000001</v>
      </c>
    </row>
    <row r="63" spans="1:11" x14ac:dyDescent="0.3">
      <c r="A63">
        <v>28</v>
      </c>
      <c r="B63">
        <v>5.9</v>
      </c>
      <c r="C63">
        <v>0.26300000000000001</v>
      </c>
      <c r="D63" s="1">
        <v>4.2569999999999999E-4</v>
      </c>
      <c r="E63">
        <v>0.26300000000000001</v>
      </c>
      <c r="G63">
        <v>28</v>
      </c>
      <c r="H63">
        <v>5.7</v>
      </c>
      <c r="I63">
        <v>0.253</v>
      </c>
      <c r="J63" s="1">
        <v>8.2700000000000004E-4</v>
      </c>
      <c r="K63">
        <v>0.253</v>
      </c>
    </row>
    <row r="64" spans="1:11" x14ac:dyDescent="0.3">
      <c r="A64">
        <v>29</v>
      </c>
      <c r="B64">
        <v>6.1</v>
      </c>
      <c r="C64">
        <v>0.28299999999999997</v>
      </c>
      <c r="D64" s="1">
        <v>4.574E-4</v>
      </c>
      <c r="E64">
        <v>0.28299999999999997</v>
      </c>
      <c r="G64">
        <v>29</v>
      </c>
      <c r="H64">
        <v>5.9</v>
      </c>
      <c r="I64">
        <v>0.27300000000000002</v>
      </c>
      <c r="J64" s="1">
        <v>8.9099999999999997E-4</v>
      </c>
      <c r="K64">
        <v>0.27300000000000002</v>
      </c>
    </row>
    <row r="66" spans="1:11" x14ac:dyDescent="0.3">
      <c r="A66" s="5" t="s">
        <v>28</v>
      </c>
      <c r="B66" s="5"/>
      <c r="C66" s="5"/>
      <c r="D66" s="5"/>
      <c r="E66" s="5"/>
      <c r="G66" s="5" t="s">
        <v>9</v>
      </c>
      <c r="H66" s="5"/>
      <c r="I66" s="5"/>
      <c r="J66" s="5"/>
      <c r="K66" s="5"/>
    </row>
    <row r="67" spans="1:11" x14ac:dyDescent="0.3">
      <c r="A67" t="s">
        <v>0</v>
      </c>
      <c r="B67" t="s">
        <v>1</v>
      </c>
      <c r="C67" t="s">
        <v>2</v>
      </c>
      <c r="D67" t="s">
        <v>3</v>
      </c>
      <c r="G67" t="s">
        <v>0</v>
      </c>
      <c r="H67" t="s">
        <v>1</v>
      </c>
      <c r="I67" t="s">
        <v>2</v>
      </c>
      <c r="J67" t="s">
        <v>3</v>
      </c>
    </row>
    <row r="68" spans="1:11" x14ac:dyDescent="0.3">
      <c r="A68">
        <v>1</v>
      </c>
      <c r="B68">
        <v>0</v>
      </c>
      <c r="C68">
        <v>-0.3</v>
      </c>
      <c r="D68" s="1">
        <v>-4.2789999999999999E-4</v>
      </c>
      <c r="E68">
        <v>-0.3</v>
      </c>
      <c r="G68">
        <v>1</v>
      </c>
      <c r="H68">
        <v>0</v>
      </c>
      <c r="I68">
        <v>-0.3</v>
      </c>
      <c r="J68" s="1">
        <v>-9.3650000000000005E-4</v>
      </c>
      <c r="K68">
        <v>-0.3</v>
      </c>
    </row>
    <row r="69" spans="1:11" x14ac:dyDescent="0.3">
      <c r="A69">
        <v>2</v>
      </c>
      <c r="B69">
        <v>0.3</v>
      </c>
      <c r="C69">
        <v>-0.28999999999999998</v>
      </c>
      <c r="D69" s="1">
        <v>-4.1649999999999999E-4</v>
      </c>
      <c r="E69">
        <v>-0.28999999999999998</v>
      </c>
      <c r="G69">
        <v>2</v>
      </c>
      <c r="H69">
        <v>0.3</v>
      </c>
      <c r="I69">
        <v>-0.28999999999999998</v>
      </c>
      <c r="J69" s="1">
        <v>-9.0819999999999996E-4</v>
      </c>
      <c r="K69">
        <v>-0.28999999999999998</v>
      </c>
    </row>
    <row r="70" spans="1:11" x14ac:dyDescent="0.3">
      <c r="A70">
        <v>3</v>
      </c>
      <c r="B70">
        <v>0.5</v>
      </c>
      <c r="C70">
        <v>-0.27100000000000002</v>
      </c>
      <c r="D70" s="1">
        <v>-3.8939999999999998E-4</v>
      </c>
      <c r="E70">
        <v>-0.27100000000000002</v>
      </c>
      <c r="G70">
        <v>3</v>
      </c>
      <c r="H70">
        <v>0.5</v>
      </c>
      <c r="I70">
        <v>-0.27100000000000002</v>
      </c>
      <c r="J70" s="1">
        <v>-8.453E-4</v>
      </c>
      <c r="K70">
        <v>-0.27100000000000002</v>
      </c>
    </row>
    <row r="71" spans="1:11" x14ac:dyDescent="0.3">
      <c r="A71">
        <v>4</v>
      </c>
      <c r="B71">
        <v>0.7</v>
      </c>
      <c r="C71">
        <v>-0.251</v>
      </c>
      <c r="D71" s="1">
        <v>-3.613E-4</v>
      </c>
      <c r="E71">
        <v>-0.251</v>
      </c>
      <c r="G71">
        <v>4</v>
      </c>
      <c r="H71">
        <v>0.7</v>
      </c>
      <c r="I71">
        <v>-0.251</v>
      </c>
      <c r="J71" s="1">
        <v>-7.8240000000000004E-4</v>
      </c>
      <c r="K71">
        <v>-0.251</v>
      </c>
    </row>
    <row r="72" spans="1:11" x14ac:dyDescent="0.3">
      <c r="A72">
        <v>5</v>
      </c>
      <c r="B72">
        <v>0.9</v>
      </c>
      <c r="C72">
        <v>-0.23100000000000001</v>
      </c>
      <c r="D72" s="1">
        <v>-3.325E-4</v>
      </c>
      <c r="E72">
        <v>-0.23100000000000001</v>
      </c>
      <c r="G72">
        <v>5</v>
      </c>
      <c r="H72">
        <v>0.9</v>
      </c>
      <c r="I72">
        <v>-0.23100000000000001</v>
      </c>
      <c r="J72" s="1">
        <v>-7.1889999999999996E-4</v>
      </c>
      <c r="K72">
        <v>-0.23100000000000001</v>
      </c>
    </row>
    <row r="73" spans="1:11" x14ac:dyDescent="0.3">
      <c r="A73">
        <v>6</v>
      </c>
      <c r="B73">
        <v>1.1000000000000001</v>
      </c>
      <c r="C73">
        <v>-0.21099999999999999</v>
      </c>
      <c r="D73" s="1">
        <v>-3.0410000000000002E-4</v>
      </c>
      <c r="E73">
        <v>-0.21099999999999999</v>
      </c>
      <c r="G73">
        <v>6</v>
      </c>
      <c r="H73">
        <v>1.1000000000000001</v>
      </c>
      <c r="I73">
        <v>-0.21099999999999999</v>
      </c>
      <c r="J73" s="1">
        <v>-6.5470000000000003E-4</v>
      </c>
      <c r="K73">
        <v>-0.21099999999999999</v>
      </c>
    </row>
    <row r="74" spans="1:11" x14ac:dyDescent="0.3">
      <c r="A74">
        <v>7</v>
      </c>
      <c r="B74">
        <v>1.3</v>
      </c>
      <c r="C74">
        <v>-0.191</v>
      </c>
      <c r="D74" s="1">
        <v>-2.7599999999999999E-4</v>
      </c>
      <c r="E74">
        <v>-0.191</v>
      </c>
      <c r="G74">
        <v>7</v>
      </c>
      <c r="H74">
        <v>1.3</v>
      </c>
      <c r="I74">
        <v>-0.19</v>
      </c>
      <c r="J74" s="1">
        <v>-5.9020000000000003E-4</v>
      </c>
      <c r="K74">
        <v>-0.19</v>
      </c>
    </row>
    <row r="75" spans="1:11" x14ac:dyDescent="0.3">
      <c r="A75">
        <v>8</v>
      </c>
      <c r="B75">
        <v>1.5</v>
      </c>
      <c r="C75">
        <v>-0.17</v>
      </c>
      <c r="D75" s="1">
        <v>-2.4659999999999998E-4</v>
      </c>
      <c r="E75">
        <v>-0.17</v>
      </c>
      <c r="G75">
        <v>8</v>
      </c>
      <c r="H75">
        <v>1.5</v>
      </c>
      <c r="I75">
        <v>-0.17</v>
      </c>
      <c r="J75" s="1">
        <v>-5.2539999999999998E-4</v>
      </c>
      <c r="K75">
        <v>-0.17</v>
      </c>
    </row>
    <row r="76" spans="1:11" x14ac:dyDescent="0.3">
      <c r="A76">
        <v>9</v>
      </c>
      <c r="B76">
        <v>1.7</v>
      </c>
      <c r="C76">
        <v>-0.15</v>
      </c>
      <c r="D76" s="1">
        <v>-2.1680000000000001E-4</v>
      </c>
      <c r="E76">
        <v>-0.15</v>
      </c>
      <c r="G76">
        <v>9</v>
      </c>
      <c r="H76">
        <v>1.7</v>
      </c>
      <c r="I76">
        <v>-0.15</v>
      </c>
      <c r="J76" s="1">
        <v>-4.615E-4</v>
      </c>
      <c r="K76">
        <v>-0.15</v>
      </c>
    </row>
    <row r="77" spans="1:11" x14ac:dyDescent="0.3">
      <c r="A77">
        <v>10</v>
      </c>
      <c r="B77">
        <v>1.9</v>
      </c>
      <c r="C77">
        <v>-0.13</v>
      </c>
      <c r="D77" s="1">
        <v>-1.8770000000000001E-4</v>
      </c>
      <c r="E77">
        <v>-0.13</v>
      </c>
      <c r="G77">
        <v>10</v>
      </c>
      <c r="H77">
        <v>1.9</v>
      </c>
      <c r="I77">
        <v>-0.13</v>
      </c>
      <c r="J77" s="1">
        <v>-3.9849999999999998E-4</v>
      </c>
      <c r="K77">
        <v>-0.13</v>
      </c>
    </row>
    <row r="78" spans="1:11" x14ac:dyDescent="0.3">
      <c r="A78">
        <v>11</v>
      </c>
      <c r="B78">
        <v>2.1</v>
      </c>
      <c r="C78">
        <v>-0.11</v>
      </c>
      <c r="D78" s="1">
        <v>-1.585E-4</v>
      </c>
      <c r="E78">
        <v>-0.11</v>
      </c>
      <c r="G78">
        <v>11</v>
      </c>
      <c r="H78">
        <v>2.1</v>
      </c>
      <c r="I78">
        <v>-0.111</v>
      </c>
      <c r="J78" s="1">
        <v>-3.346E-4</v>
      </c>
      <c r="K78">
        <v>-0.111</v>
      </c>
    </row>
    <row r="79" spans="1:11" x14ac:dyDescent="0.3">
      <c r="A79">
        <v>12</v>
      </c>
      <c r="B79">
        <v>2.2999999999999998</v>
      </c>
      <c r="C79">
        <v>-9.0999999999999998E-2</v>
      </c>
      <c r="D79" s="1">
        <v>-1.2899999999999999E-4</v>
      </c>
      <c r="E79">
        <v>-9.0999999999999998E-2</v>
      </c>
      <c r="G79">
        <v>12</v>
      </c>
      <c r="H79">
        <v>2.2999999999999998</v>
      </c>
      <c r="I79">
        <v>-9.0999999999999998E-2</v>
      </c>
      <c r="J79" s="1">
        <v>-2.7139999999999998E-4</v>
      </c>
      <c r="K79">
        <v>-9.0999999999999998E-2</v>
      </c>
    </row>
    <row r="80" spans="1:11" x14ac:dyDescent="0.3">
      <c r="A80">
        <v>13</v>
      </c>
      <c r="B80">
        <v>2.5</v>
      </c>
      <c r="C80">
        <v>-7.0000000000000007E-2</v>
      </c>
      <c r="D80" s="1">
        <v>-9.8649999999999999E-5</v>
      </c>
      <c r="E80">
        <v>-7.0000000000000007E-2</v>
      </c>
      <c r="G80">
        <v>13</v>
      </c>
      <c r="H80">
        <v>2.5</v>
      </c>
      <c r="I80">
        <v>-7.0999999999999994E-2</v>
      </c>
      <c r="J80" s="1">
        <v>-2.0799999999999999E-4</v>
      </c>
      <c r="K80">
        <v>-7.0999999999999994E-2</v>
      </c>
    </row>
    <row r="81" spans="1:11" x14ac:dyDescent="0.3">
      <c r="A81">
        <v>14</v>
      </c>
      <c r="B81">
        <v>2.7</v>
      </c>
      <c r="C81">
        <v>-0.05</v>
      </c>
      <c r="D81" s="1">
        <v>-6.7669999999999994E-5</v>
      </c>
      <c r="E81">
        <v>-0.05</v>
      </c>
      <c r="G81">
        <v>14</v>
      </c>
      <c r="H81">
        <v>2.7</v>
      </c>
      <c r="I81">
        <v>-0.05</v>
      </c>
      <c r="J81" s="1">
        <v>-1.438E-4</v>
      </c>
      <c r="K81">
        <v>-0.05</v>
      </c>
    </row>
    <row r="82" spans="1:11" x14ac:dyDescent="0.3">
      <c r="A82">
        <v>15</v>
      </c>
      <c r="B82">
        <v>2.9</v>
      </c>
      <c r="C82">
        <v>-0.03</v>
      </c>
      <c r="D82" s="1">
        <v>-3.6869999999999998E-5</v>
      </c>
      <c r="E82">
        <v>-0.03</v>
      </c>
      <c r="G82">
        <v>15</v>
      </c>
      <c r="H82">
        <v>2.9</v>
      </c>
      <c r="I82">
        <v>-0.03</v>
      </c>
      <c r="J82" s="1">
        <v>-7.9720000000000002E-5</v>
      </c>
      <c r="K82">
        <v>-0.03</v>
      </c>
    </row>
    <row r="83" spans="1:11" x14ac:dyDescent="0.3">
      <c r="A83">
        <v>16</v>
      </c>
      <c r="B83">
        <v>3.1</v>
      </c>
      <c r="C83">
        <v>-0.01</v>
      </c>
      <c r="D83" s="1">
        <v>-5.6829999999999996E-6</v>
      </c>
      <c r="E83">
        <v>-0.01</v>
      </c>
      <c r="G83">
        <v>16</v>
      </c>
      <c r="H83">
        <v>3.1</v>
      </c>
      <c r="I83">
        <v>-1.0999999999999999E-2</v>
      </c>
      <c r="J83" s="1">
        <v>-1.6860000000000001E-5</v>
      </c>
      <c r="K83">
        <v>-1.0999999999999999E-2</v>
      </c>
    </row>
    <row r="84" spans="1:11" x14ac:dyDescent="0.3">
      <c r="A84">
        <v>17</v>
      </c>
      <c r="B84">
        <v>3.3</v>
      </c>
      <c r="C84">
        <v>8.9999999999999993E-3</v>
      </c>
      <c r="D84" s="1">
        <v>2.5550000000000001E-5</v>
      </c>
      <c r="E84">
        <v>8.9999999999999993E-3</v>
      </c>
      <c r="G84">
        <v>17</v>
      </c>
      <c r="H84">
        <v>3.4</v>
      </c>
      <c r="I84">
        <v>1.7000000000000001E-2</v>
      </c>
      <c r="J84" s="1">
        <v>7.3510000000000006E-5</v>
      </c>
      <c r="K84">
        <v>1.7000000000000001E-2</v>
      </c>
    </row>
    <row r="85" spans="1:11" x14ac:dyDescent="0.3">
      <c r="A85">
        <v>18</v>
      </c>
      <c r="B85">
        <v>3.5</v>
      </c>
      <c r="C85">
        <v>2.9000000000000001E-2</v>
      </c>
      <c r="D85" s="1">
        <v>5.7259999999999997E-5</v>
      </c>
      <c r="E85">
        <v>2.9000000000000001E-2</v>
      </c>
      <c r="G85">
        <v>18</v>
      </c>
      <c r="H85">
        <v>3.6</v>
      </c>
      <c r="I85">
        <v>3.6999999999999998E-2</v>
      </c>
      <c r="J85" s="1">
        <v>1.3630000000000001E-4</v>
      </c>
      <c r="K85">
        <v>3.6999999999999998E-2</v>
      </c>
    </row>
    <row r="86" spans="1:11" x14ac:dyDescent="0.3">
      <c r="A86">
        <v>19</v>
      </c>
      <c r="B86">
        <v>3.7</v>
      </c>
      <c r="C86">
        <v>4.9000000000000002E-2</v>
      </c>
      <c r="D86" s="1">
        <v>8.8789999999999995E-5</v>
      </c>
      <c r="E86">
        <v>4.9000000000000002E-2</v>
      </c>
      <c r="G86">
        <v>19</v>
      </c>
      <c r="H86">
        <v>3.8</v>
      </c>
      <c r="I86">
        <v>5.7000000000000002E-2</v>
      </c>
      <c r="J86" s="1">
        <v>2.0019999999999999E-4</v>
      </c>
      <c r="K86">
        <v>5.7000000000000002E-2</v>
      </c>
    </row>
    <row r="87" spans="1:11" x14ac:dyDescent="0.3">
      <c r="A87">
        <v>20</v>
      </c>
      <c r="B87">
        <v>3.9</v>
      </c>
      <c r="C87">
        <v>6.9000000000000006E-2</v>
      </c>
      <c r="D87" s="1">
        <v>1.209E-4</v>
      </c>
      <c r="E87">
        <v>6.9000000000000006E-2</v>
      </c>
      <c r="G87">
        <v>20</v>
      </c>
      <c r="H87">
        <v>4</v>
      </c>
      <c r="I87">
        <v>7.6999999999999999E-2</v>
      </c>
      <c r="J87" s="1">
        <v>2.6420000000000003E-4</v>
      </c>
      <c r="K87">
        <v>7.6999999999999999E-2</v>
      </c>
    </row>
    <row r="88" spans="1:11" x14ac:dyDescent="0.3">
      <c r="A88">
        <v>21</v>
      </c>
      <c r="B88">
        <v>4.0999999999999996</v>
      </c>
      <c r="C88">
        <v>8.8999999999999996E-2</v>
      </c>
      <c r="D88" s="1">
        <v>1.5330000000000001E-4</v>
      </c>
      <c r="E88">
        <v>8.8999999999999996E-2</v>
      </c>
      <c r="G88">
        <v>21</v>
      </c>
      <c r="H88">
        <v>4.2</v>
      </c>
      <c r="I88">
        <v>9.7000000000000003E-2</v>
      </c>
      <c r="J88" s="1">
        <v>3.2840000000000001E-4</v>
      </c>
      <c r="K88">
        <v>9.7000000000000003E-2</v>
      </c>
    </row>
    <row r="89" spans="1:11" x14ac:dyDescent="0.3">
      <c r="A89">
        <v>22</v>
      </c>
      <c r="B89">
        <v>4.3</v>
      </c>
      <c r="C89">
        <v>0.109</v>
      </c>
      <c r="D89" s="1">
        <v>1.8599999999999999E-4</v>
      </c>
      <c r="E89">
        <v>0.109</v>
      </c>
      <c r="G89">
        <v>22</v>
      </c>
      <c r="H89">
        <v>4.5999999999999996</v>
      </c>
      <c r="I89">
        <v>0.13300000000000001</v>
      </c>
      <c r="J89" s="1">
        <v>4.4349999999999999E-4</v>
      </c>
      <c r="K89">
        <v>0.13300000000000001</v>
      </c>
    </row>
    <row r="90" spans="1:11" x14ac:dyDescent="0.3">
      <c r="A90">
        <v>23</v>
      </c>
      <c r="B90">
        <v>4.5</v>
      </c>
      <c r="C90">
        <v>0.129</v>
      </c>
      <c r="D90" s="1">
        <v>2.186E-4</v>
      </c>
      <c r="E90">
        <v>0.129</v>
      </c>
      <c r="G90">
        <v>23</v>
      </c>
      <c r="H90">
        <v>4.8</v>
      </c>
      <c r="I90">
        <v>0.153</v>
      </c>
      <c r="J90" s="1">
        <v>5.0699999999999996E-4</v>
      </c>
      <c r="K90">
        <v>0.153</v>
      </c>
    </row>
    <row r="91" spans="1:11" x14ac:dyDescent="0.3">
      <c r="A91">
        <v>24</v>
      </c>
      <c r="B91">
        <v>4.7</v>
      </c>
      <c r="C91">
        <v>0.14899999999999999</v>
      </c>
      <c r="D91" s="1">
        <v>2.5169999999999999E-4</v>
      </c>
      <c r="E91">
        <v>0.14899999999999999</v>
      </c>
      <c r="G91">
        <v>24</v>
      </c>
      <c r="H91">
        <v>5</v>
      </c>
      <c r="I91">
        <v>0.17299999999999999</v>
      </c>
      <c r="J91" s="1">
        <v>5.7090000000000005E-4</v>
      </c>
      <c r="K91">
        <v>0.17299999999999999</v>
      </c>
    </row>
    <row r="92" spans="1:11" x14ac:dyDescent="0.3">
      <c r="A92">
        <v>25</v>
      </c>
      <c r="B92">
        <v>4.9000000000000004</v>
      </c>
      <c r="C92">
        <v>0.17</v>
      </c>
      <c r="D92" s="1">
        <v>2.854E-4</v>
      </c>
      <c r="E92">
        <v>0.17</v>
      </c>
      <c r="G92">
        <v>25</v>
      </c>
      <c r="H92">
        <v>5.2</v>
      </c>
      <c r="I92">
        <v>0.19400000000000001</v>
      </c>
      <c r="J92" s="1">
        <v>6.357E-4</v>
      </c>
      <c r="K92">
        <v>0.19400000000000001</v>
      </c>
    </row>
    <row r="93" spans="1:11" x14ac:dyDescent="0.3">
      <c r="A93">
        <v>26</v>
      </c>
      <c r="B93">
        <v>5.0999999999999996</v>
      </c>
      <c r="C93">
        <v>0.19</v>
      </c>
      <c r="D93" s="1">
        <v>3.1869999999999999E-4</v>
      </c>
      <c r="E93">
        <v>0.19</v>
      </c>
      <c r="G93">
        <v>26</v>
      </c>
      <c r="H93">
        <v>5.4</v>
      </c>
      <c r="I93">
        <v>0.214</v>
      </c>
      <c r="J93" s="1">
        <v>6.9950000000000003E-4</v>
      </c>
      <c r="K93">
        <v>0.214</v>
      </c>
    </row>
    <row r="94" spans="1:11" x14ac:dyDescent="0.3">
      <c r="A94">
        <v>27</v>
      </c>
      <c r="B94">
        <v>5.3</v>
      </c>
      <c r="C94">
        <v>0.21</v>
      </c>
      <c r="D94" s="1">
        <v>3.522E-4</v>
      </c>
      <c r="E94">
        <v>0.21</v>
      </c>
      <c r="G94">
        <v>27</v>
      </c>
      <c r="H94">
        <v>5.6</v>
      </c>
      <c r="I94">
        <v>0.23400000000000001</v>
      </c>
      <c r="J94" s="1">
        <v>7.6400000000000003E-4</v>
      </c>
      <c r="K94">
        <v>0.23400000000000001</v>
      </c>
    </row>
    <row r="95" spans="1:11" x14ac:dyDescent="0.3">
      <c r="A95">
        <v>28</v>
      </c>
      <c r="B95">
        <v>5.5</v>
      </c>
      <c r="C95">
        <v>0.23</v>
      </c>
      <c r="D95" s="1">
        <v>3.859E-4</v>
      </c>
      <c r="E95">
        <v>0.23</v>
      </c>
      <c r="G95">
        <v>28</v>
      </c>
      <c r="H95">
        <v>5.8</v>
      </c>
      <c r="I95">
        <v>0.254</v>
      </c>
      <c r="J95" s="1">
        <v>8.273E-4</v>
      </c>
      <c r="K95">
        <v>0.254</v>
      </c>
    </row>
    <row r="96" spans="1:11" x14ac:dyDescent="0.3">
      <c r="A96">
        <v>29</v>
      </c>
      <c r="B96">
        <v>5.8</v>
      </c>
      <c r="C96">
        <v>0.254</v>
      </c>
      <c r="D96" s="1">
        <v>4.2779999999999999E-4</v>
      </c>
      <c r="E96">
        <v>0.254</v>
      </c>
      <c r="G96">
        <v>29</v>
      </c>
      <c r="H96">
        <v>6</v>
      </c>
      <c r="I96">
        <v>0.27400000000000002</v>
      </c>
      <c r="J96" s="1">
        <v>8.9159999999999999E-4</v>
      </c>
      <c r="K96">
        <v>0.27400000000000002</v>
      </c>
    </row>
    <row r="97" spans="1:5" x14ac:dyDescent="0.3">
      <c r="A97">
        <v>30</v>
      </c>
      <c r="B97">
        <v>6</v>
      </c>
      <c r="C97">
        <v>0.27400000000000002</v>
      </c>
      <c r="D97" s="1">
        <v>4.616E-4</v>
      </c>
      <c r="E97">
        <v>0.27400000000000002</v>
      </c>
    </row>
  </sheetData>
  <mergeCells count="6">
    <mergeCell ref="A1:E1"/>
    <mergeCell ref="G1:K1"/>
    <mergeCell ref="A34:E34"/>
    <mergeCell ref="G34:K34"/>
    <mergeCell ref="A66:E66"/>
    <mergeCell ref="G66:K66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 of all M in H2SO4&amp; HCl</vt:lpstr>
      <vt:lpstr>CMV</vt:lpstr>
      <vt:lpstr>P 0.03% T 0.015%</vt:lpstr>
      <vt:lpstr>P 0.05% T 0.025%</vt:lpstr>
      <vt:lpstr>P 0.1% T 0.05%</vt:lpstr>
      <vt:lpstr>P 0.2% T 0.1%</vt:lpstr>
      <vt:lpstr>P 0.3% T 0.15%</vt:lpstr>
      <vt:lpstr>MPD 2% T 0.1%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2023-07-07T12:11:57Z</dcterms:modified>
</cp:coreProperties>
</file>