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necthkuhk-my.sharepoint.com/personal/fhgao_connect_hku_hk/Documents/First Paper/Effects of the Burn temperature&amp; organics on mobility of post-wildfire debris flows/"/>
    </mc:Choice>
  </mc:AlternateContent>
  <xr:revisionPtr revIDLastSave="0" documentId="8_{B9E323DA-4B0F-524C-AD58-B30FAC34A742}" xr6:coauthVersionLast="47" xr6:coauthVersionMax="47" xr10:uidLastSave="{00000000-0000-0000-0000-000000000000}"/>
  <bookViews>
    <workbookView xWindow="340" yWindow="2620" windowWidth="27840" windowHeight="16940" activeTab="2" xr2:uid="{B24D920B-7354-C646-A849-5C5ED89E4BA4}"/>
  </bookViews>
  <sheets>
    <sheet name="Fitted C10S90" sheetId="1" r:id="rId1"/>
    <sheet name="Fitted C20S80" sheetId="2" r:id="rId2"/>
    <sheet name="Fitted C30S70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" i="3" l="1"/>
  <c r="B5" i="3"/>
  <c r="B9" i="2"/>
  <c r="B5" i="2"/>
  <c r="E9" i="1"/>
  <c r="D9" i="1"/>
  <c r="C9" i="1"/>
  <c r="B9" i="1"/>
  <c r="E5" i="1"/>
  <c r="D5" i="1"/>
  <c r="C5" i="1"/>
  <c r="B5" i="1"/>
</calcChain>
</file>

<file path=xl/sharedStrings.xml><?xml version="1.0" encoding="utf-8"?>
<sst xmlns="http://schemas.openxmlformats.org/spreadsheetml/2006/main" count="53" uniqueCount="16">
  <si>
    <t xml:space="preserve">yield stress </t>
    <phoneticPr fontId="2" type="noConversion"/>
  </si>
  <si>
    <t>K</t>
    <phoneticPr fontId="2" type="noConversion"/>
  </si>
  <si>
    <t>n</t>
    <phoneticPr fontId="2" type="noConversion"/>
  </si>
  <si>
    <t>viscosity</t>
    <phoneticPr fontId="2" type="noConversion"/>
  </si>
  <si>
    <t>yield stress</t>
    <phoneticPr fontId="2" type="noConversion"/>
  </si>
  <si>
    <t>Unburned1</t>
    <phoneticPr fontId="2" type="noConversion"/>
  </si>
  <si>
    <t>Unburned</t>
    <phoneticPr fontId="2" type="noConversion"/>
  </si>
  <si>
    <t>Unburned2</t>
    <phoneticPr fontId="2" type="noConversion"/>
  </si>
  <si>
    <t>Burned</t>
    <phoneticPr fontId="2" type="noConversion"/>
  </si>
  <si>
    <t>Unburned3</t>
    <phoneticPr fontId="2" type="noConversion"/>
  </si>
  <si>
    <t>Averaged</t>
    <phoneticPr fontId="2" type="noConversion"/>
  </si>
  <si>
    <t>Burned1</t>
    <phoneticPr fontId="2" type="noConversion"/>
  </si>
  <si>
    <t>Viscosity</t>
    <phoneticPr fontId="2" type="noConversion"/>
  </si>
  <si>
    <t>Burned2</t>
    <phoneticPr fontId="2" type="noConversion"/>
  </si>
  <si>
    <t>Burned3</t>
    <phoneticPr fontId="2" type="noConversion"/>
  </si>
  <si>
    <t>Yield stress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</si>
</sst>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color theme="2" tint="-0.499984740745262"/>
      <name val="等线"/>
      <family val="2"/>
      <scheme val="minor"/>
    </font>
    <font>
      <sz val="11"/>
      <color theme="2" tint="-0.499984740745262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3" fillId="0" borderId="0" xfId="0" applyFont="1" applyAlignment="1"/>
    <xf numFmtId="0" fontId="4" fillId="0" borderId="0" xfId="0" applyFont="1" applyAlignment="1"/>
    <xf numFmtId="0" fontId="0" fillId="2" borderId="0" xfId="0" applyFill="1" applyAlignment="1"/>
    <xf numFmtId="0" fontId="5" fillId="0" borderId="0" xfId="0" applyFont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6810A-607B-7040-B8D7-03B7AE1E165C}">
  <dimension ref="A1:L9"/>
  <sheetViews>
    <sheetView workbookViewId="0">
      <selection activeCell="P20" sqref="P20"/>
    </sheetView>
  </sheetViews>
  <sheetFormatPr baseColWidth="10" defaultRowHeight="16"/>
  <cols>
    <col min="1" max="1" width="12.5" style="1" customWidth="1"/>
    <col min="2" max="2" width="10.6640625" style="1" customWidth="1"/>
    <col min="3" max="12" width="10.83203125" style="1"/>
  </cols>
  <sheetData>
    <row r="1" spans="1:12">
      <c r="B1" s="1" t="s">
        <v>0</v>
      </c>
      <c r="C1" s="1" t="s">
        <v>1</v>
      </c>
      <c r="D1" s="1" t="s">
        <v>2</v>
      </c>
      <c r="E1" s="1" t="s">
        <v>3</v>
      </c>
      <c r="I1" s="2" t="s">
        <v>4</v>
      </c>
      <c r="J1" s="2"/>
      <c r="K1" s="2"/>
      <c r="L1" s="2"/>
    </row>
    <row r="2" spans="1:12">
      <c r="A2" s="3" t="s">
        <v>5</v>
      </c>
      <c r="B2" s="4">
        <v>0</v>
      </c>
      <c r="C2" s="4">
        <v>3.64</v>
      </c>
      <c r="D2" s="4">
        <v>0.32</v>
      </c>
      <c r="E2" s="4">
        <v>1.25</v>
      </c>
      <c r="I2" s="1" t="s">
        <v>6</v>
      </c>
      <c r="J2" s="4"/>
      <c r="K2" s="1">
        <v>2.79</v>
      </c>
      <c r="L2" s="1">
        <v>3.96</v>
      </c>
    </row>
    <row r="3" spans="1:12">
      <c r="A3" s="1" t="s">
        <v>7</v>
      </c>
      <c r="B3" s="1">
        <v>2.79</v>
      </c>
      <c r="C3" s="1">
        <v>0.54</v>
      </c>
      <c r="D3" s="1">
        <v>0.93</v>
      </c>
      <c r="E3" s="1">
        <v>0.96</v>
      </c>
      <c r="I3" s="1" t="s">
        <v>8</v>
      </c>
      <c r="J3" s="1">
        <v>0.02</v>
      </c>
      <c r="K3" s="1">
        <v>1.63</v>
      </c>
      <c r="L3" s="1">
        <v>1.2999999999999999E-2</v>
      </c>
    </row>
    <row r="4" spans="1:12">
      <c r="A4" s="1" t="s">
        <v>9</v>
      </c>
      <c r="B4" s="1">
        <v>3.96</v>
      </c>
      <c r="C4" s="1">
        <v>0.52</v>
      </c>
      <c r="D4" s="1">
        <v>0.96</v>
      </c>
      <c r="E4" s="1">
        <v>1.24</v>
      </c>
    </row>
    <row r="5" spans="1:12">
      <c r="A5" s="5" t="s">
        <v>10</v>
      </c>
      <c r="B5" s="5">
        <f>AVERAGE(B3:B4)</f>
        <v>3.375</v>
      </c>
      <c r="C5" s="5">
        <f>AVERAGE(C3:C4)</f>
        <v>0.53</v>
      </c>
      <c r="D5" s="5">
        <f>AVERAGE(D3:D4)</f>
        <v>0.94500000000000006</v>
      </c>
      <c r="E5" s="5">
        <f>AVERAGE(E2:E4)</f>
        <v>1.1500000000000001</v>
      </c>
      <c r="F5" s="5"/>
      <c r="G5" s="5"/>
      <c r="H5" s="5"/>
      <c r="I5" s="5"/>
      <c r="J5" s="5"/>
      <c r="K5" s="5"/>
      <c r="L5" s="5"/>
    </row>
    <row r="6" spans="1:12">
      <c r="A6" s="1" t="s">
        <v>11</v>
      </c>
      <c r="B6" s="1">
        <v>0.02</v>
      </c>
      <c r="C6" s="1">
        <v>1.92</v>
      </c>
      <c r="D6" s="1">
        <v>0.15</v>
      </c>
      <c r="E6" s="1">
        <v>0.42</v>
      </c>
      <c r="I6" s="2" t="s">
        <v>12</v>
      </c>
      <c r="J6" s="2"/>
      <c r="K6" s="2"/>
      <c r="L6" s="2"/>
    </row>
    <row r="7" spans="1:12">
      <c r="A7" s="1" t="s">
        <v>13</v>
      </c>
      <c r="B7" s="1">
        <v>1.63</v>
      </c>
      <c r="C7" s="1">
        <v>0.33</v>
      </c>
      <c r="D7" s="1">
        <v>0.6</v>
      </c>
      <c r="E7" s="1">
        <v>0.46</v>
      </c>
      <c r="I7" s="1" t="s">
        <v>6</v>
      </c>
      <c r="J7" s="6">
        <v>1.25</v>
      </c>
      <c r="K7" s="1">
        <v>0.96</v>
      </c>
      <c r="L7" s="1">
        <v>1.24</v>
      </c>
    </row>
    <row r="8" spans="1:12">
      <c r="A8" s="1" t="s">
        <v>14</v>
      </c>
      <c r="B8" s="1">
        <v>1.2999999999999999E-2</v>
      </c>
      <c r="C8" s="1">
        <v>1.58</v>
      </c>
      <c r="D8" s="1">
        <v>0.28999999999999998</v>
      </c>
      <c r="E8" s="1">
        <v>0.56000000000000005</v>
      </c>
      <c r="I8" s="1" t="s">
        <v>8</v>
      </c>
      <c r="J8" s="1">
        <v>0.42</v>
      </c>
      <c r="K8" s="1">
        <v>0.46</v>
      </c>
      <c r="L8" s="1">
        <v>0.56000000000000005</v>
      </c>
    </row>
    <row r="9" spans="1:12">
      <c r="A9" s="5" t="s">
        <v>10</v>
      </c>
      <c r="B9" s="5">
        <f>AVERAGE(B6,B8)</f>
        <v>1.6500000000000001E-2</v>
      </c>
      <c r="C9" s="5">
        <f>AVERAGE(C6,C8)</f>
        <v>1.75</v>
      </c>
      <c r="D9" s="5">
        <f>AVERAGE(D6,D8)</f>
        <v>0.21999999999999997</v>
      </c>
      <c r="E9" s="5">
        <f>AVERAGE(E6:E8)</f>
        <v>0.48</v>
      </c>
      <c r="F9" s="5"/>
      <c r="G9" s="5"/>
      <c r="H9" s="5"/>
      <c r="I9" s="5"/>
      <c r="J9" s="5"/>
      <c r="K9" s="5"/>
      <c r="L9" s="5"/>
    </row>
  </sheetData>
  <mergeCells count="2">
    <mergeCell ref="I1:L1"/>
    <mergeCell ref="I6:L6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DB1CB-07FE-0D47-8C04-4D0AFF866B62}">
  <dimension ref="A1:L10"/>
  <sheetViews>
    <sheetView workbookViewId="0">
      <selection activeCell="O9" sqref="O9"/>
    </sheetView>
  </sheetViews>
  <sheetFormatPr baseColWidth="10" defaultRowHeight="16"/>
  <cols>
    <col min="1" max="1" width="10.6640625" style="1" customWidth="1"/>
    <col min="2" max="12" width="10.83203125" style="1"/>
  </cols>
  <sheetData>
    <row r="1" spans="1:12">
      <c r="B1" s="1" t="s">
        <v>0</v>
      </c>
      <c r="C1" s="1" t="s">
        <v>1</v>
      </c>
      <c r="D1" s="1" t="s">
        <v>2</v>
      </c>
      <c r="E1" s="1" t="s">
        <v>3</v>
      </c>
    </row>
    <row r="2" spans="1:12">
      <c r="A2" s="3" t="s">
        <v>5</v>
      </c>
      <c r="B2" s="1">
        <v>10.63</v>
      </c>
      <c r="C2" s="1">
        <v>1.39</v>
      </c>
      <c r="D2" s="1">
        <v>0.49</v>
      </c>
      <c r="E2" s="1">
        <v>2.57</v>
      </c>
      <c r="I2" s="2" t="s">
        <v>15</v>
      </c>
      <c r="J2" s="2"/>
      <c r="K2" s="2"/>
      <c r="L2" s="2"/>
    </row>
    <row r="3" spans="1:12">
      <c r="A3" s="1" t="s">
        <v>7</v>
      </c>
      <c r="B3" s="1">
        <v>12.74</v>
      </c>
      <c r="C3" s="1">
        <v>1.49</v>
      </c>
      <c r="D3" s="1">
        <v>0.46</v>
      </c>
      <c r="E3" s="1">
        <v>3.01</v>
      </c>
      <c r="I3" s="1" t="s">
        <v>6</v>
      </c>
      <c r="J3" s="1">
        <v>10.63</v>
      </c>
      <c r="K3" s="1">
        <v>12.74</v>
      </c>
      <c r="L3" s="1">
        <v>9.98</v>
      </c>
    </row>
    <row r="4" spans="1:12">
      <c r="A4" s="1" t="s">
        <v>9</v>
      </c>
      <c r="B4" s="1">
        <v>9.98</v>
      </c>
      <c r="C4" s="1">
        <v>3.46</v>
      </c>
      <c r="D4" s="1">
        <v>0.35</v>
      </c>
      <c r="E4" s="1">
        <v>3.28</v>
      </c>
      <c r="I4" s="1" t="s">
        <v>8</v>
      </c>
      <c r="J4" s="1">
        <v>5.74</v>
      </c>
      <c r="K4" s="1">
        <v>4.79</v>
      </c>
      <c r="L4" s="1">
        <v>4.87</v>
      </c>
    </row>
    <row r="5" spans="1:12">
      <c r="A5" s="5" t="s">
        <v>10</v>
      </c>
      <c r="B5" s="1">
        <f>AVERAGE(B2:B4)</f>
        <v>11.116666666666667</v>
      </c>
    </row>
    <row r="6" spans="1:12">
      <c r="A6" s="1" t="s">
        <v>11</v>
      </c>
      <c r="B6" s="1">
        <v>5.74</v>
      </c>
      <c r="C6" s="1">
        <v>2.4900000000000002</v>
      </c>
      <c r="D6" s="1">
        <v>0.35</v>
      </c>
      <c r="E6" s="1">
        <v>1.87</v>
      </c>
    </row>
    <row r="7" spans="1:12">
      <c r="A7" s="1" t="s">
        <v>13</v>
      </c>
      <c r="B7" s="1">
        <v>4.79</v>
      </c>
      <c r="C7" s="1">
        <v>2.17</v>
      </c>
      <c r="D7" s="1">
        <v>0.35</v>
      </c>
      <c r="E7" s="1">
        <v>1.69</v>
      </c>
    </row>
    <row r="8" spans="1:12">
      <c r="A8" s="1" t="s">
        <v>14</v>
      </c>
      <c r="B8" s="1">
        <v>4.87</v>
      </c>
      <c r="C8" s="1">
        <v>2.64</v>
      </c>
      <c r="D8" s="1">
        <v>0.32</v>
      </c>
      <c r="E8" s="1">
        <v>2.0099999999999998</v>
      </c>
      <c r="I8" s="2" t="s">
        <v>12</v>
      </c>
      <c r="J8" s="2"/>
      <c r="K8" s="2"/>
      <c r="L8" s="2"/>
    </row>
    <row r="9" spans="1:12">
      <c r="A9" s="5" t="s">
        <v>10</v>
      </c>
      <c r="B9" s="1">
        <f>AVERAGE(B6:B8)</f>
        <v>5.1333333333333337</v>
      </c>
      <c r="I9" s="1" t="s">
        <v>6</v>
      </c>
      <c r="J9" s="1">
        <v>2.57</v>
      </c>
      <c r="K9" s="1">
        <v>3.01</v>
      </c>
      <c r="L9" s="1">
        <v>3.28</v>
      </c>
    </row>
    <row r="10" spans="1:12">
      <c r="I10" s="1" t="s">
        <v>8</v>
      </c>
      <c r="J10" s="1">
        <v>1.87</v>
      </c>
      <c r="K10" s="1">
        <v>1.69</v>
      </c>
      <c r="L10" s="1">
        <v>2.0099999999999998</v>
      </c>
    </row>
  </sheetData>
  <mergeCells count="2">
    <mergeCell ref="I2:L2"/>
    <mergeCell ref="I8:L8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1A756-74E0-8243-96E0-DF41C39D16BB}">
  <dimension ref="A1:K9"/>
  <sheetViews>
    <sheetView tabSelected="1" workbookViewId="0">
      <selection activeCell="N11" sqref="N11"/>
    </sheetView>
  </sheetViews>
  <sheetFormatPr baseColWidth="10" defaultRowHeight="16"/>
  <cols>
    <col min="1" max="1" width="13.1640625" style="1" customWidth="1"/>
    <col min="2" max="2" width="12.5" style="1" customWidth="1"/>
    <col min="3" max="11" width="10.83203125" style="1"/>
  </cols>
  <sheetData>
    <row r="1" spans="1:11">
      <c r="B1" s="1" t="s">
        <v>0</v>
      </c>
      <c r="C1" s="1" t="s">
        <v>1</v>
      </c>
      <c r="D1" s="1" t="s">
        <v>2</v>
      </c>
    </row>
    <row r="2" spans="1:11">
      <c r="A2" s="3" t="s">
        <v>5</v>
      </c>
      <c r="B2" s="1">
        <v>34.340000000000003</v>
      </c>
      <c r="C2" s="1">
        <v>15.99</v>
      </c>
      <c r="D2" s="1">
        <v>0.28000000000000003</v>
      </c>
    </row>
    <row r="3" spans="1:11">
      <c r="A3" s="1" t="s">
        <v>7</v>
      </c>
      <c r="B3" s="1">
        <v>33.39</v>
      </c>
      <c r="C3" s="1">
        <v>16.45</v>
      </c>
      <c r="D3" s="1">
        <v>0.28999999999999998</v>
      </c>
      <c r="I3" s="2" t="s">
        <v>15</v>
      </c>
      <c r="J3" s="2"/>
      <c r="K3" s="2"/>
    </row>
    <row r="4" spans="1:11">
      <c r="A4" s="1" t="s">
        <v>9</v>
      </c>
      <c r="I4" s="1" t="s">
        <v>6</v>
      </c>
      <c r="J4" s="1">
        <v>34.340000000000003</v>
      </c>
      <c r="K4" s="1">
        <v>33.39</v>
      </c>
    </row>
    <row r="5" spans="1:11">
      <c r="A5" s="5" t="s">
        <v>10</v>
      </c>
      <c r="B5" s="1">
        <f>AVERAGE(B2:B3)</f>
        <v>33.865000000000002</v>
      </c>
      <c r="I5" s="1" t="s">
        <v>8</v>
      </c>
      <c r="J5" s="1">
        <v>14.07</v>
      </c>
      <c r="K5" s="1">
        <v>15.22</v>
      </c>
    </row>
    <row r="6" spans="1:11">
      <c r="A6" s="1" t="s">
        <v>11</v>
      </c>
      <c r="B6" s="1">
        <v>14.07</v>
      </c>
      <c r="C6" s="1">
        <v>0.73</v>
      </c>
      <c r="D6" s="1">
        <v>0.62</v>
      </c>
    </row>
    <row r="7" spans="1:11">
      <c r="A7" s="1" t="s">
        <v>13</v>
      </c>
      <c r="B7" s="1">
        <v>15.22</v>
      </c>
      <c r="C7" s="1">
        <v>0.72</v>
      </c>
      <c r="D7" s="1">
        <v>0.67</v>
      </c>
      <c r="I7" s="2" t="s">
        <v>12</v>
      </c>
      <c r="J7" s="2"/>
      <c r="K7" s="2"/>
    </row>
    <row r="8" spans="1:11">
      <c r="A8" s="1" t="s">
        <v>14</v>
      </c>
      <c r="I8" s="1" t="s">
        <v>6</v>
      </c>
      <c r="J8" s="1">
        <v>9.6</v>
      </c>
      <c r="K8" s="1">
        <v>9.56</v>
      </c>
    </row>
    <row r="9" spans="1:11">
      <c r="A9" s="5" t="s">
        <v>10</v>
      </c>
      <c r="B9" s="1">
        <f>AVERAGE(B6:B7)</f>
        <v>14.645</v>
      </c>
      <c r="I9" s="1" t="s">
        <v>8</v>
      </c>
      <c r="J9" s="1">
        <v>2.29</v>
      </c>
      <c r="K9" s="1">
        <v>2.73</v>
      </c>
    </row>
  </sheetData>
  <mergeCells count="2">
    <mergeCell ref="I3:K3"/>
    <mergeCell ref="I7:K7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Fitted C10S90</vt:lpstr>
      <vt:lpstr>Fitted C20S80</vt:lpstr>
      <vt:lpstr>Fitted C30S70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2024-01-27T04:10:01Z</dcterms:created>
  <dcterms:modified xsi:type="dcterms:W3CDTF">2024-01-27T04:12:04Z</dcterms:modified>
</cp:coreProperties>
</file>